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3.xml"/>
  <Override ContentType="application/vnd.ms-excel.slicer+xml" PartName="/xl/slicers/slicer1.xml"/>
  <Override ContentType="application/vnd.ms-excel.slicerCache+xml" PartName="/xl/slicerCaches/slicerCache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SimpleTable" sheetId="1" r:id="rId1"/>
    <sheet name="StyleTables" sheetId="2" r:id="rId3"/>
    <sheet name="Slicer" sheetId="3" r:id="rId4"/>
  </sheets>
  <definedNames>
    <definedName name="Slicer_CompanyName">#N/A</definedName>
  </definedNames>
  <calcPr fullCalcOnLoad="1"/>
  <extLst>
    <ext xmlns:x15="http://schemas.microsoft.com/office/spreadsheetml/2010/11/main" uri="{46BE6895-7355-4a93-B00E-2C351335B9C9}">
      <x15:slicerCaches>
        <x14:slicerCache xmlns:x14="http://schemas.microsoft.com/office/spreadsheetml/2009/9/main" r:id="rId5"/>
      </x15:slicerCaches>
    </ext>
  </extLst>
</workbook>
</file>

<file path=xl/sharedStrings.xml><?xml version="1.0" encoding="utf-8"?>
<sst xmlns="http://schemas.openxmlformats.org/spreadsheetml/2006/main" count="92" uniqueCount="92">
  <si>
    <t>CompanyName</t>
  </si>
  <si>
    <t>Name</t>
  </si>
  <si>
    <t>E-Mail</t>
  </si>
  <si>
    <t>Country</t>
  </si>
  <si>
    <t>OrderId</t>
  </si>
  <si>
    <t>OrderDate</t>
  </si>
  <si>
    <t>OrderValue</t>
  </si>
  <si>
    <t>Currency</t>
  </si>
  <si>
    <t>OrderValue with Tax</t>
  </si>
  <si>
    <t>Barton-Veum</t>
  </si>
  <si>
    <t>Peyton Smitham</t>
  </si>
  <si>
    <t>peyton.smitham@somecompany.biz</t>
  </si>
  <si>
    <t>Equatorial Guinea</t>
  </si>
  <si>
    <t>DKK</t>
  </si>
  <si>
    <t>Myrtice Little</t>
  </si>
  <si>
    <t>myrtice.little@somecompany.biz</t>
  </si>
  <si>
    <t>USD</t>
  </si>
  <si>
    <t>INR</t>
  </si>
  <si>
    <t>Kayden Towne</t>
  </si>
  <si>
    <t>kayden.towne@somecompany.biz</t>
  </si>
  <si>
    <t>Jamarcus Schimmel</t>
  </si>
  <si>
    <t>jamarcus.schimmel@somecompany.biz</t>
  </si>
  <si>
    <t>SEK</t>
  </si>
  <si>
    <t>Jaime Feil</t>
  </si>
  <si>
    <t>jaime.feil@somecompany.biz</t>
  </si>
  <si>
    <t>Hellen Kuhlman</t>
  </si>
  <si>
    <t>hellen.kuhlman@somecompany.biz</t>
  </si>
  <si>
    <t>Christina Parker</t>
  </si>
  <si>
    <t>christina.parker@somecompany.biz</t>
  </si>
  <si>
    <t>EUR</t>
  </si>
  <si>
    <t>Ceasar Gaylord</t>
  </si>
  <si>
    <t>ceasar.gaylord@somecompany.biz</t>
  </si>
  <si>
    <t>Brown Kutch</t>
  </si>
  <si>
    <t>brown.kutch@somecompany.biz</t>
  </si>
  <si>
    <t>Christiansen LLC</t>
  </si>
  <si>
    <t>Tierra Ratke</t>
  </si>
  <si>
    <t>tierra.ratke@somecompany.biz</t>
  </si>
  <si>
    <t>Heard Island and McDonald Islands</t>
  </si>
  <si>
    <t>Kianna Bradtke</t>
  </si>
  <si>
    <t>kianna.bradtke@somecompany.biz</t>
  </si>
  <si>
    <t>Chelsey Powlowski</t>
  </si>
  <si>
    <t>chelsey.powlowski@somecompany.biz</t>
  </si>
  <si>
    <t>Corwin Inc and Sons</t>
  </si>
  <si>
    <t>Romania</t>
  </si>
  <si>
    <t>Jason Zemlak</t>
  </si>
  <si>
    <t>jason.zemlak@somecompany.biz</t>
  </si>
  <si>
    <t>Cremin-Kihn</t>
  </si>
  <si>
    <t>Antigua and Barbuda</t>
  </si>
  <si>
    <t>Sabryna Schulist</t>
  </si>
  <si>
    <t>sabryna.schulist@somecompany.biz</t>
  </si>
  <si>
    <t>Deshawn Botsford</t>
  </si>
  <si>
    <t>deshawn.botsford@somecompany.biz</t>
  </si>
  <si>
    <t>Cruickshank Group</t>
  </si>
  <si>
    <t>Glover Group</t>
  </si>
  <si>
    <t>Kuwait</t>
  </si>
  <si>
    <t>Harber-Goldner</t>
  </si>
  <si>
    <t>Argentina</t>
  </si>
  <si>
    <t>Jaskolski-Greenfelder</t>
  </si>
  <si>
    <t>Anguilla</t>
  </si>
  <si>
    <t>Koepp, Bartell and Berge</t>
  </si>
  <si>
    <t>Qatar</t>
  </si>
  <si>
    <t>Kreiger-Boyer</t>
  </si>
  <si>
    <t>Tajikistan</t>
  </si>
  <si>
    <t>Lowe, Mann and Hilll</t>
  </si>
  <si>
    <t>Slovenia</t>
  </si>
  <si>
    <t>Mayer, Reilly and Gutkowski</t>
  </si>
  <si>
    <t>Bermuda</t>
  </si>
  <si>
    <t>Roberts-Cruickshank</t>
  </si>
  <si>
    <t>Oman</t>
  </si>
  <si>
    <t>Rutherford-Shields</t>
  </si>
  <si>
    <t>Poland</t>
  </si>
  <si>
    <t>Sauer, Franecki and Ondricka</t>
  </si>
  <si>
    <t>Monaco</t>
  </si>
  <si>
    <t>Schmitt, Russel and Cormier</t>
  </si>
  <si>
    <t>Kazakhstan</t>
  </si>
  <si>
    <t>Senger LLC</t>
  </si>
  <si>
    <t>Cuba</t>
  </si>
  <si>
    <t>Shanahan, White and Zulauf</t>
  </si>
  <si>
    <t>Greenland</t>
  </si>
  <si>
    <t>Shields, Oberbrunner and Greenfelder</t>
  </si>
  <si>
    <t>Namibia</t>
  </si>
  <si>
    <t>Sporer, Mertz and Jaskolski</t>
  </si>
  <si>
    <t>Costa Rica</t>
  </si>
  <si>
    <t>Stoltenberg, Huel and Kirlin</t>
  </si>
  <si>
    <t>Italy</t>
  </si>
  <si>
    <t>Trantow-Bogan</t>
  </si>
  <si>
    <t>Tonga</t>
  </si>
  <si>
    <t>Walsh LLC</t>
  </si>
  <si>
    <t>Cape Verde</t>
  </si>
  <si>
    <t>Wiza-Hauck</t>
  </si>
  <si>
    <t>Added Row 1</t>
  </si>
  <si>
    <t>Added Row 2</t>
  </si>
</sst>
</file>

<file path=xl/styles.xml><?xml version="1.0" encoding="utf-8"?>
<styleSheet xmlns="http://schemas.openxmlformats.org/spreadsheetml/2006/main">
  <numFmts count="1">
    <numFmt numFmtId="164" formatCode="yyyy-MM-dd"/>
  </numFmts>
  <fonts count="5">
    <font>
      <sz val="11"/>
      <name val="Calibri"/>
    </font>
    <font>
      <i/>
      <sz val="11"/>
      <name val="Arial"/>
    </font>
    <font>
      <sz val="10"/>
      <name val="Arial"/>
    </font>
    <font>
      <u/>
      <sz val="10"/>
      <name val="Arial"/>
    </font>
    <font>
      <i/>
      <sz val="11"/>
      <color rgb="FFFF0000" tint="0"/>
      <name val="Arial"/>
    </font>
  </fonts>
  <fills count="2">
    <fill>
      <patternFill patternType="none"/>
    </fill>
    <fill>
      <patternFill patternType="gray125"/>
    </fill>
  </fills>
  <borders count="1">
    <border>
      <left/>
      <right/>
      <top/>
      <bottom/>
      <diagonal/>
    </border>
  </borders>
  <cellStyleXfs count="1">
    <xf numFmtId="0" fontId="0"/>
  </cellStyleXfs>
  <cellXfs count="8">
    <xf numFmtId="0" fontId="0" xfId="0"/>
    <xf numFmtId="0" applyNumberFormat="0" fontId="0"/>
    <xf numFmtId="164" applyNumberFormat="1" fontId="0"/>
    <xf numFmtId="3" applyNumberFormat="1" fontId="0"/>
    <xf numFmtId="0" fontId="1" applyFont="1"/>
    <xf numFmtId="0" fontId="2" applyFont="1"/>
    <xf numFmtId="0" fontId="3" applyFont="1"/>
    <xf numFmtId="0" fontId="4" applyFont="1"/>
  </cellXfs>
  <cellStyles count="1">
    <cellStyle name="Normal" xfId="0" builtinId="0"/>
  </cellStyles>
  <dxfs count="22">
    <dxf>
      <font>
        <color theme="1"/>
      </font>
      <fill>
        <patternFill patternType="solid">
          <fgColor theme="8" tint="0.7999816888943144"/>
          <bgColor theme="8" tint="0.7999816888943144"/>
        </patternFill>
      </fill>
      <border>
        <vertical style="thin">
          <color theme="0"/>
        </vertical>
        <horizontal style="thin">
          <color theme="0"/>
        </horizontal>
      </border>
    </dxf>
    <dxf>
      <font>
        <b val="1"/>
        <color theme="1"/>
      </font>
      <fill>
        <patternFill patternType="solid">
          <fgColor theme="8"/>
          <bgColor theme="8"/>
        </patternFill>
      </fill>
      <border>
        <bottom style="thick">
          <color theme="0"/>
        </bottom>
      </border>
    </dxf>
    <dxf>
      <font>
        <b val="1"/>
        <color theme="0"/>
      </font>
      <fill>
        <patternFill patternType="solid">
          <fgColor theme="8"/>
          <bgColor theme="8"/>
        </patternFill>
      </fill>
      <border>
        <top style="thick">
          <color theme="0"/>
        </top>
      </border>
    </dxf>
    <dxf>
      <font>
        <b val="1"/>
        <color theme="1"/>
      </font>
      <fill>
        <patternFill patternType="solid">
          <fgColor theme="8"/>
          <bgColor theme="8" tint="0.3"/>
        </patternFill>
      </fill>
    </dxf>
    <dxf>
      <font>
        <b val="1"/>
        <color theme="0"/>
      </font>
      <fill>
        <patternFill patternType="solid">
          <fgColor theme="8"/>
          <bgColor theme="8"/>
        </patternFill>
      </fill>
    </dxf>
    <dxf>
      <fill>
        <patternFill patternType="solid">
          <fgColor theme="8" tint="0.5999938962981048"/>
          <bgColor theme="8" tint="0.5999938962981048"/>
        </patternFill>
      </fill>
    </dxf>
    <dxf>
      <fill>
        <patternFill patternType="solid">
          <fgColor theme="8" tint="0.5999938962981048"/>
          <bgColor theme="8" tint="0.5999938962981048"/>
        </patternFill>
      </fill>
    </dxf>
    <dxf>
      <numFmt numFmtId="164" formatCode="yyyy-MM-dd"/>
    </dxf>
    <dxf>
      <numFmt numFmtId="3" formatCode="#,##0"/>
    </dxf>
    <dxf>
      <numFmt numFmtId="3" formatCode="#,##0"/>
    </dxf>
    <dxf>
      <numFmt numFmtId="3" formatCode="#,##0"/>
    </dxf>
    <dxf>
      <numFmt numFmtId="3" formatCode="#,##0"/>
    </dxf>
    <dxf>
      <numFmt numFmtId="3" formatCode="#,##0"/>
    </dxf>
    <dxf>
      <numFmt numFmtId="165" formatCode="yyyy-MM-dd"/>
    </dxf>
    <dxf>
      <numFmt numFmtId="3" formatCode="#,##0"/>
    </dxf>
    <dxf>
      <numFmt numFmtId="3" formatCode="#,##0"/>
    </dxf>
    <dxf>
      <numFmt numFmtId="3" formatCode="#,##0"/>
    </dxf>
    <dxf>
      <font>
        <i val="1"/>
      </font>
    </dxf>
    <dxf>
      <font>
        <sz val="10"/>
      </font>
    </dxf>
    <dxf>
      <font>
        <i val="1"/>
      </font>
    </dxf>
    <dxf>
      <font>
        <color rgb="ffff0000"/>
      </font>
    </dxf>
    <dxf>
      <font>
        <u val="single"/>
      </font>
    </dxf>
  </dxfs>
  <tableStyles>
    <tableStyle pivot="0" name="EPPlus Created Style">
      <tableStyleElement type="wholeTable" dxfId="0"/>
      <tableStyleElement type="headerRow" dxfId="1"/>
      <tableStyleElement type="totalRow" dxfId="2"/>
      <tableStyleElement type="firstColumn" dxfId="3"/>
      <tableStyleElement type="lastColumn" dxfId="4"/>
      <tableStyleElement type="firstRowStripe" dxfId="5"/>
      <tableStyleElement type="firstColumnStripe" dxfId="6"/>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microsoft.com/office/2007/relationships/slicerCache" Target="slicerCaches/slicerCache1.xml"/><Relationship Id="rId6" Type="http://schemas.openxmlformats.org/officeDocument/2006/relationships/sharedStrings" Target="sharedStrings.xml"/></Relationships>
</file>

<file path=xl/drawings/drawing3.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13</xdr:col>
      <xdr:colOff>0</xdr:colOff>
      <xdr:row>178</xdr:row>
      <xdr:rowOff>0</xdr:rowOff>
    </xdr:to>
    <mc:AlternateContent xmlns:mc="http://schemas.openxmlformats.org/markup-compatibility/2006" xmlns:sle15="http://schemas.microsoft.com/office/drawing/2012/slicer">
      <mc:Choice Requires="sle15">
        <xdr:graphicFrame macro="">
          <xdr:nvGraphicFramePr>
            <xdr:cNvPr id="2" name="CompanyName">
              <a:extLst>
                <a:ext uri="{FF2B5EF4-FFF2-40B4-BE49-F238E27FC236}">
                  <a16:creationId xmlns:a16="http://schemas.microsoft.com/office/drawing/2014/main" id="{b127d65c-e6b9-4de0-9b7b-e197e94fc881}"/>
                </a:ext>
              </a:extLst>
            </xdr:cNvPr>
            <xdr:cNvGraphicFramePr/>
          </xdr:nvGraphicFramePr>
          <xdr:xfrm>
            <a:off x="0" y="0"/>
            <a:ext cx="0" cy="0"/>
          </xdr:xfrm>
          <a:graphic>
            <a:graphicData uri="http://schemas.microsoft.com/office/drawing/2010/slicer">
              <sle:slicer xmlns:sle="http://schemas.microsoft.com/office/drawing/2010/slicer" name="CompanyName"/>
            </a:graphicData>
          </a:graphic>
        </xdr:graphicFrame>
      </mc:Choice>
      <mc:Fallback>
        <xdr:sp macro="" textlink="">
          <xdr:nvSpPr>
            <xdr:cNvPr id="2" name="CompanyName"/>
            <xdr:cNvSpPr>
              <a:spLocks noTextEdit="1"/>
            </xdr:cNvSpPr>
          </xdr:nvSpPr>
          <xdr:spPr>
            <a:xfrm>
              <a:off x="1200150" y="297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Excel.If the shape was modified in an earlier version of Excel, or if the workbook was saved in Excel 2007 or earlier, the slicer can't be used.</a:t>
              </a:r>
            </a:p>
          </xdr:txBody>
        </xdr:sp>
      </mc:Fallback>
    </mc:AlternateContent>
    <clientData xmlns="http://schemas.openxmlformats.org/drawingml/2006/spreadsheetDrawing"/>
  </xdr:twoCellAnchor>
</xdr:wsDr>
</file>

<file path=xl/slicerCaches/slicerCache1.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CompanyName" xr10:uid="{f4837ed7-3e41-4bd0-a781-6dae2c1041b5}" name="Slicer_CompanyName" mc:Ignorable="x xr10">
  <extLst>
    <x:ext xmlns:x15="http://schemas.microsoft.com/office/spreadsheetml/2010/11/main" uri="{2F2917AC-EB37-4324-AD4E-5DD8C200BD13}">
      <x15:tableSlicerCache tableId="5" column="1"/>
    </x:ext>
  </extLst>
</slicerCacheDefinition>
</file>

<file path=xl/slicers/slicer1.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CompanyName" caption="CompanyName" rowHeight="241300" cache="Slicer_CompanyName"/>
</slicers>
</file>

<file path=xl/tables/table1.xml><?xml version="1.0" encoding="utf-8"?>
<table xmlns="http://schemas.openxmlformats.org/spreadsheetml/2006/main" id="1" name="Table1" displayName="Table1" ref="A1:I252" headerRowCount="1" totalsRowCount="1" totalsRowShown="1">
  <autoFilter ref="A1:I251"/>
  <tableColumns count="8">
    <tableColumn id="1" name="CompanyName"/>
    <tableColumn id="2" name="Name"/>
    <tableColumn id="3" name="E-Mail"/>
    <tableColumn id="4" name="Country"/>
    <tableColumn id="5" name="OrderId"/>
    <tableColumn id="6" name="OrderDate" totalsRowFunction="countNums" dataDxfId="7" totalsRowDxfId="8"/>
    <tableColumn id="7" name="OrderValue" totalsRowFunction="sum" dataDxfId="9" totalsRowDxfId="10"/>
    <tableColumn id="8" name="Currency"/>
    <tableColumn name="OrderValue with Tax" id="9" totalsRowFunction="sum" dataDxfId="11" totalsRowDxfId="12">
      <calculatedColumnFormula>Table1[[#This Row],[OrderValue]] * 110%</calculatedColumnFormula>
    </tableColumn>
  </tableColumns>
  <tableStyleInfo name="TableStyleMedium9" showFirstColumn="0" showLastColumn="1" showRowStripes="1" showColumnStripes="0"/>
</table>
</file>

<file path=xl/tables/table2.xml><?xml version="1.0" encoding="utf-8"?>
<table xmlns="http://schemas.openxmlformats.org/spreadsheetml/2006/main" id="2" name="DataTable1" displayName="DataTable1" ref="K1:S250">
  <autoFilter ref="K1:S250"/>
  <tableColumns count="9">
    <tableColumn id="1" name="CompanyName"/>
    <tableColumn id="2" name="Name"/>
    <tableColumn id="3" name="E-Mail"/>
    <tableColumn id="4" name="Country"/>
    <tableColumn id="5" name="OrderId"/>
    <tableColumn id="6" name="OrderDate" totalsRowFunction="countNums" dataDxfId="13" totalsRowDxfId="14"/>
    <tableColumn id="7" name="OrderValue" totalsRowFunction="sum" dataDxfId="15" totalsRowDxfId="16"/>
    <tableColumn id="8" name="Currency"/>
    <tableColumn id="9" name="OrderValue with Tax"/>
  </tableColumns>
  <tableStyleInfo name="TableStyleDark4" showFirstColumn="0" showLastColumn="0" showRowStripes="1" showColumnStripes="0"/>
</table>
</file>

<file path=xl/tables/table3.xml><?xml version="1.0" encoding="utf-8"?>
<table xmlns="http://schemas.openxmlformats.org/spreadsheetml/2006/main" id="3" name="StyleTable1" displayName="StyleTable1" ref="A1:H254" headerRowCount="1" totalsRowCount="1" totalsRowShown="1" headerRowDxfId="17" dataDxfId="18" totalsRowDxfId="19">
  <autoFilter ref="A1:H253"/>
  <tableColumns count="8">
    <tableColumn id="1" name="CompanyName" totalsRowFunction="custom" totalsRowDxfId="20">
      <totalsRowFormula>"Total Count is " &amp; SUBTOTAL(103,StyleTable1[CompanyName])</totalsRowFormula>
    </tableColumn>
    <tableColumn id="2" name="Name"/>
    <tableColumn id="3" name="E-Mail" dataDxfId="21"/>
    <tableColumn id="4" name="Country"/>
    <tableColumn id="5" name="OrderId"/>
    <tableColumn id="6" name="OrderDate"/>
    <tableColumn id="7" name="OrderValue"/>
    <tableColumn id="8" name="Currency"/>
  </tableColumns>
  <tableStyleInfo name="TableStyleMedium24" showFirstColumn="0" showLastColumn="0" showRowStripes="1" showColumnStripes="0"/>
</table>
</file>

<file path=xl/tables/table4.xml><?xml version="1.0" encoding="utf-8"?>
<table xmlns="http://schemas.openxmlformats.org/spreadsheetml/2006/main" id="4" name="StyleTable2" displayName="StyleTable2" ref="K1:R251" headerRowCount="1">
  <autoFilter ref="K1:R251"/>
  <tableColumns count="8">
    <tableColumn id="1" name="CompanyName"/>
    <tableColumn id="2" name="Name"/>
    <tableColumn id="3" name="E-Mail"/>
    <tableColumn id="4" name="Country"/>
    <tableColumn id="5" name="OrderId"/>
    <tableColumn id="6" name="OrderDate"/>
    <tableColumn id="7" name="OrderValue"/>
    <tableColumn id="8" name="Currency"/>
  </tableColumns>
  <tableStyleInfo name="EPPlus Created Style" showFirstColumn="1" showLastColumn="0" showRowStripes="1" showColumnStripes="0"/>
</table>
</file>

<file path=xl/tables/table5.xml><?xml version="1.0" encoding="utf-8"?>
<table xmlns="http://schemas.openxmlformats.org/spreadsheetml/2006/main" id="5" name="FilterTable1" displayName="FilterTable1" ref="A1:H251" headerRowCount="1">
  <autoFilter ref="A1:H251">
    <filterColumn colId="0">
      <filters>
        <filter val="Cremin-Kihn"/>
        <filter val="Senger LLC"/>
      </filters>
    </filterColumn>
  </autoFilter>
  <tableColumns count="8">
    <tableColumn id="1" name="CompanyName"/>
    <tableColumn id="2" name="Name"/>
    <tableColumn id="3" name="E-Mail"/>
    <tableColumn id="4" name="Country"/>
    <tableColumn id="5" name="OrderId"/>
    <tableColumn id="6" name="OrderDate"/>
    <tableColumn id="7" name="OrderValue"/>
    <tableColumn id="8" name="Currency"/>
  </tableColumns>
  <tableStyleInfo name="TableStyleMedium1" showFirstColumn="0" showLastColumn="0" showRowStripes="1" showColumnStripes="0"/>
</table>
</file>

<file path=xl/worksheets/_rels/sheet1.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Relationships xmlns="http://schemas.openxmlformats.org/package/2006/relationships"><Relationship Id="rId1" Type="http://schemas.openxmlformats.org/officeDocument/2006/relationships/table" Target="../tables/table3.xml"/><Relationship Id="rId2" Type="http://schemas.openxmlformats.org/officeDocument/2006/relationships/table" Target="../tables/table4.xml"/><Relationship Id="rId3" Type="http://schemas.openxmlformats.org/officeDocument/2006/relationships/hyperlink" Target="mailto:peyton.smitham@somecompany.biz" TargetMode="External"/><Relationship Id="rId4" Type="http://schemas.openxmlformats.org/officeDocument/2006/relationships/hyperlink" Target="mailto:myrtice.little@somecompany.biz" TargetMode="External"/><Relationship Id="rId5" Type="http://schemas.openxmlformats.org/officeDocument/2006/relationships/hyperlink" Target="mailto:myrtice.little@somecompany.biz" TargetMode="External"/><Relationship Id="rId6" Type="http://schemas.openxmlformats.org/officeDocument/2006/relationships/hyperlink" Target="mailto:kayden.towne@somecompany.biz" TargetMode="External"/><Relationship Id="rId7" Type="http://schemas.openxmlformats.org/officeDocument/2006/relationships/hyperlink" Target="mailto:jamarcus.schimmel@somecompany.biz" TargetMode="External"/><Relationship Id="rId8" Type="http://schemas.openxmlformats.org/officeDocument/2006/relationships/hyperlink" Target="mailto:jamarcus.schimmel@somecompany.biz" TargetMode="External"/><Relationship Id="rId9" Type="http://schemas.openxmlformats.org/officeDocument/2006/relationships/hyperlink" Target="mailto:jaime.feil@somecompany.biz" TargetMode="External"/><Relationship Id="rId10" Type="http://schemas.openxmlformats.org/officeDocument/2006/relationships/hyperlink" Target="mailto:jaime.feil@somecompany.biz" TargetMode="External"/><Relationship Id="rId11" Type="http://schemas.openxmlformats.org/officeDocument/2006/relationships/hyperlink" Target="mailto:hellen.kuhlman@somecompany.biz" TargetMode="External"/><Relationship Id="rId12" Type="http://schemas.openxmlformats.org/officeDocument/2006/relationships/hyperlink" Target="mailto:christina.parker@somecompany.biz" TargetMode="External"/><Relationship Id="rId13" Type="http://schemas.openxmlformats.org/officeDocument/2006/relationships/hyperlink" Target="mailto:christina.parker@somecompany.biz" TargetMode="External"/><Relationship Id="rId14" Type="http://schemas.openxmlformats.org/officeDocument/2006/relationships/hyperlink" Target="mailto:christina.parker@somecompany.biz" TargetMode="External"/><Relationship Id="rId15" Type="http://schemas.openxmlformats.org/officeDocument/2006/relationships/hyperlink" Target="mailto:ceasar.gaylord@somecompany.biz" TargetMode="External"/><Relationship Id="rId16" Type="http://schemas.openxmlformats.org/officeDocument/2006/relationships/hyperlink" Target="mailto:brown.kutch@somecompany.biz" TargetMode="External"/><Relationship Id="rId17" Type="http://schemas.openxmlformats.org/officeDocument/2006/relationships/hyperlink" Target="mailto:tierra.ratke@somecompany.biz" TargetMode="External"/><Relationship Id="rId18" Type="http://schemas.openxmlformats.org/officeDocument/2006/relationships/hyperlink" Target="mailto:peyton.smitham@somecompany.biz" TargetMode="External"/><Relationship Id="rId19" Type="http://schemas.openxmlformats.org/officeDocument/2006/relationships/hyperlink" Target="mailto:peyton.smitham@somecompany.biz" TargetMode="External"/><Relationship Id="rId20" Type="http://schemas.openxmlformats.org/officeDocument/2006/relationships/hyperlink" Target="mailto:peyton.smitham@somecompany.biz" TargetMode="External"/><Relationship Id="rId21" Type="http://schemas.openxmlformats.org/officeDocument/2006/relationships/hyperlink" Target="mailto:kianna.bradtke@somecompany.biz" TargetMode="External"/><Relationship Id="rId22" Type="http://schemas.openxmlformats.org/officeDocument/2006/relationships/hyperlink" Target="mailto:jaime.feil@somecompany.biz" TargetMode="External"/><Relationship Id="rId23" Type="http://schemas.openxmlformats.org/officeDocument/2006/relationships/hyperlink" Target="mailto:hellen.kuhlman@somecompany.biz" TargetMode="External"/><Relationship Id="rId24" Type="http://schemas.openxmlformats.org/officeDocument/2006/relationships/hyperlink" Target="mailto:chelsey.powlowski@somecompany.biz" TargetMode="External"/><Relationship Id="rId25" Type="http://schemas.openxmlformats.org/officeDocument/2006/relationships/hyperlink" Target="mailto:brown.kutch@somecompany.biz" TargetMode="External"/><Relationship Id="rId26" Type="http://schemas.openxmlformats.org/officeDocument/2006/relationships/hyperlink" Target="mailto:brown.kutch@somecompany.biz" TargetMode="External"/><Relationship Id="rId27" Type="http://schemas.openxmlformats.org/officeDocument/2006/relationships/hyperlink" Target="mailto:tierra.ratke@somecompany.biz" TargetMode="External"/><Relationship Id="rId28" Type="http://schemas.openxmlformats.org/officeDocument/2006/relationships/hyperlink" Target="mailto:myrtice.little@somecompany.biz" TargetMode="External"/><Relationship Id="rId29" Type="http://schemas.openxmlformats.org/officeDocument/2006/relationships/hyperlink" Target="mailto:kianna.bradtke@somecompany.biz" TargetMode="External"/><Relationship Id="rId30" Type="http://schemas.openxmlformats.org/officeDocument/2006/relationships/hyperlink" Target="mailto:kayden.towne@somecompany.biz" TargetMode="External"/><Relationship Id="rId31" Type="http://schemas.openxmlformats.org/officeDocument/2006/relationships/hyperlink" Target="mailto:jason.zemlak@somecompany.biz" TargetMode="External"/><Relationship Id="rId32" Type="http://schemas.openxmlformats.org/officeDocument/2006/relationships/hyperlink" Target="mailto:jaime.feil@somecompany.biz" TargetMode="External"/><Relationship Id="rId33" Type="http://schemas.openxmlformats.org/officeDocument/2006/relationships/hyperlink" Target="mailto:hellen.kuhlman@somecompany.biz" TargetMode="External"/><Relationship Id="rId34" Type="http://schemas.openxmlformats.org/officeDocument/2006/relationships/hyperlink" Target="mailto:hellen.kuhlman@somecompany.biz" TargetMode="External"/><Relationship Id="rId35" Type="http://schemas.openxmlformats.org/officeDocument/2006/relationships/hyperlink" Target="mailto:christina.parker@somecompany.biz" TargetMode="External"/><Relationship Id="rId36" Type="http://schemas.openxmlformats.org/officeDocument/2006/relationships/hyperlink" Target="mailto:chelsey.powlowski@somecompany.biz" TargetMode="External"/><Relationship Id="rId37" Type="http://schemas.openxmlformats.org/officeDocument/2006/relationships/hyperlink" Target="mailto:ceasar.gaylord@somecompany.biz" TargetMode="External"/><Relationship Id="rId38" Type="http://schemas.openxmlformats.org/officeDocument/2006/relationships/hyperlink" Target="mailto:brown.kutch@somecompany.biz" TargetMode="External"/><Relationship Id="rId39" Type="http://schemas.openxmlformats.org/officeDocument/2006/relationships/hyperlink" Target="mailto:tierra.ratke@somecompany.biz" TargetMode="External"/><Relationship Id="rId40" Type="http://schemas.openxmlformats.org/officeDocument/2006/relationships/hyperlink" Target="mailto:tierra.ratke@somecompany.biz" TargetMode="External"/><Relationship Id="rId41" Type="http://schemas.openxmlformats.org/officeDocument/2006/relationships/hyperlink" Target="mailto:tierra.ratke@somecompany.biz" TargetMode="External"/><Relationship Id="rId42" Type="http://schemas.openxmlformats.org/officeDocument/2006/relationships/hyperlink" Target="mailto:sabryna.schulist@somecompany.biz" TargetMode="External"/><Relationship Id="rId43" Type="http://schemas.openxmlformats.org/officeDocument/2006/relationships/hyperlink" Target="mailto:peyton.smitham@somecompany.biz" TargetMode="External"/><Relationship Id="rId44" Type="http://schemas.openxmlformats.org/officeDocument/2006/relationships/hyperlink" Target="mailto:myrtice.little@somecompany.biz" TargetMode="External"/><Relationship Id="rId45" Type="http://schemas.openxmlformats.org/officeDocument/2006/relationships/hyperlink" Target="mailto:myrtice.little@somecompany.biz" TargetMode="External"/><Relationship Id="rId46" Type="http://schemas.openxmlformats.org/officeDocument/2006/relationships/hyperlink" Target="mailto:kianna.bradtke@somecompany.biz" TargetMode="External"/><Relationship Id="rId47" Type="http://schemas.openxmlformats.org/officeDocument/2006/relationships/hyperlink" Target="mailto:kianna.bradtke@somecompany.biz" TargetMode="External"/><Relationship Id="rId48" Type="http://schemas.openxmlformats.org/officeDocument/2006/relationships/hyperlink" Target="mailto:hellen.kuhlman@somecompany.biz" TargetMode="External"/><Relationship Id="rId49" Type="http://schemas.openxmlformats.org/officeDocument/2006/relationships/hyperlink" Target="mailto:deshawn.botsford@somecompany.biz" TargetMode="External"/><Relationship Id="rId50" Type="http://schemas.openxmlformats.org/officeDocument/2006/relationships/hyperlink" Target="mailto:chelsey.powlowski@somecompany.biz" TargetMode="External"/><Relationship Id="rId51" Type="http://schemas.openxmlformats.org/officeDocument/2006/relationships/hyperlink" Target="mailto:tierra.ratke@somecompany.biz" TargetMode="External"/><Relationship Id="rId52" Type="http://schemas.openxmlformats.org/officeDocument/2006/relationships/hyperlink" Target="mailto:sabryna.schulist@somecompany.biz" TargetMode="External"/><Relationship Id="rId53" Type="http://schemas.openxmlformats.org/officeDocument/2006/relationships/hyperlink" Target="mailto:peyton.smitham@somecompany.biz" TargetMode="External"/><Relationship Id="rId54" Type="http://schemas.openxmlformats.org/officeDocument/2006/relationships/hyperlink" Target="mailto:myrtice.little@somecompany.biz" TargetMode="External"/><Relationship Id="rId55" Type="http://schemas.openxmlformats.org/officeDocument/2006/relationships/hyperlink" Target="mailto:kianna.bradtke@somecompany.biz" TargetMode="External"/><Relationship Id="rId56" Type="http://schemas.openxmlformats.org/officeDocument/2006/relationships/hyperlink" Target="mailto:jamarcus.schimmel@somecompany.biz" TargetMode="External"/><Relationship Id="rId57" Type="http://schemas.openxmlformats.org/officeDocument/2006/relationships/hyperlink" Target="mailto:ceasar.gaylord@somecompany.biz" TargetMode="External"/><Relationship Id="rId58" Type="http://schemas.openxmlformats.org/officeDocument/2006/relationships/hyperlink" Target="mailto:ceasar.gaylord@somecompany.biz" TargetMode="External"/><Relationship Id="rId59" Type="http://schemas.openxmlformats.org/officeDocument/2006/relationships/hyperlink" Target="mailto:ceasar.gaylord@somecompany.biz" TargetMode="External"/><Relationship Id="rId60" Type="http://schemas.openxmlformats.org/officeDocument/2006/relationships/hyperlink" Target="mailto:brown.kutch@somecompany.biz" TargetMode="External"/><Relationship Id="rId61" Type="http://schemas.openxmlformats.org/officeDocument/2006/relationships/hyperlink" Target="mailto:brown.kutch@somecompany.biz" TargetMode="External"/><Relationship Id="rId62" Type="http://schemas.openxmlformats.org/officeDocument/2006/relationships/hyperlink" Target="mailto:brown.kutch@somecompany.biz" TargetMode="External"/><Relationship Id="rId63" Type="http://schemas.openxmlformats.org/officeDocument/2006/relationships/hyperlink" Target="mailto:tierra.ratke@somecompany.biz" TargetMode="External"/><Relationship Id="rId64" Type="http://schemas.openxmlformats.org/officeDocument/2006/relationships/hyperlink" Target="mailto:tierra.ratke@somecompany.biz" TargetMode="External"/><Relationship Id="rId65" Type="http://schemas.openxmlformats.org/officeDocument/2006/relationships/hyperlink" Target="mailto:peyton.smitham@somecompany.biz" TargetMode="External"/><Relationship Id="rId66" Type="http://schemas.openxmlformats.org/officeDocument/2006/relationships/hyperlink" Target="mailto:peyton.smitham@somecompany.biz" TargetMode="External"/><Relationship Id="rId67" Type="http://schemas.openxmlformats.org/officeDocument/2006/relationships/hyperlink" Target="mailto:peyton.smitham@somecompany.biz" TargetMode="External"/><Relationship Id="rId68" Type="http://schemas.openxmlformats.org/officeDocument/2006/relationships/hyperlink" Target="mailto:kayden.towne@somecompany.biz" TargetMode="External"/><Relationship Id="rId69" Type="http://schemas.openxmlformats.org/officeDocument/2006/relationships/hyperlink" Target="mailto:jamarcus.schimmel@somecompany.biz" TargetMode="External"/><Relationship Id="rId70" Type="http://schemas.openxmlformats.org/officeDocument/2006/relationships/hyperlink" Target="mailto:jamarcus.schimmel@somecompany.biz" TargetMode="External"/><Relationship Id="rId71" Type="http://schemas.openxmlformats.org/officeDocument/2006/relationships/hyperlink" Target="mailto:jaime.feil@somecompany.biz" TargetMode="External"/><Relationship Id="rId72" Type="http://schemas.openxmlformats.org/officeDocument/2006/relationships/hyperlink" Target="mailto:chelsey.powlowski@somecompany.biz" TargetMode="External"/><Relationship Id="rId73" Type="http://schemas.openxmlformats.org/officeDocument/2006/relationships/hyperlink" Target="mailto:chelsey.powlowski@somecompany.biz" TargetMode="External"/><Relationship Id="rId74" Type="http://schemas.openxmlformats.org/officeDocument/2006/relationships/hyperlink" Target="mailto:tierra.ratke@somecompany.biz" TargetMode="External"/><Relationship Id="rId75" Type="http://schemas.openxmlformats.org/officeDocument/2006/relationships/hyperlink" Target="mailto:tierra.ratke@somecompany.biz" TargetMode="External"/><Relationship Id="rId76" Type="http://schemas.openxmlformats.org/officeDocument/2006/relationships/hyperlink" Target="mailto:sabryna.schulist@somecompany.biz" TargetMode="External"/><Relationship Id="rId77" Type="http://schemas.openxmlformats.org/officeDocument/2006/relationships/hyperlink" Target="mailto:myrtice.little@somecompany.biz" TargetMode="External"/><Relationship Id="rId78" Type="http://schemas.openxmlformats.org/officeDocument/2006/relationships/hyperlink" Target="mailto:hellen.kuhlman@somecompany.biz" TargetMode="External"/><Relationship Id="rId79" Type="http://schemas.openxmlformats.org/officeDocument/2006/relationships/hyperlink" Target="mailto:hellen.kuhlman@somecompany.biz" TargetMode="External"/><Relationship Id="rId80" Type="http://schemas.openxmlformats.org/officeDocument/2006/relationships/hyperlink" Target="mailto:christina.parker@somecompany.biz" TargetMode="External"/><Relationship Id="rId81" Type="http://schemas.openxmlformats.org/officeDocument/2006/relationships/hyperlink" Target="mailto:ceasar.gaylord@somecompany.biz" TargetMode="External"/><Relationship Id="rId82" Type="http://schemas.openxmlformats.org/officeDocument/2006/relationships/hyperlink" Target="mailto:ceasar.gaylord@somecompany.biz" TargetMode="External"/><Relationship Id="rId83" Type="http://schemas.openxmlformats.org/officeDocument/2006/relationships/hyperlink" Target="mailto:brown.kutch@somecompany.biz" TargetMode="External"/><Relationship Id="rId84" Type="http://schemas.openxmlformats.org/officeDocument/2006/relationships/hyperlink" Target="mailto:brown.kutch@somecompany.biz" TargetMode="External"/><Relationship Id="rId85" Type="http://schemas.openxmlformats.org/officeDocument/2006/relationships/hyperlink" Target="mailto:kianna.bradtke@somecompany.biz" TargetMode="External"/><Relationship Id="rId86" Type="http://schemas.openxmlformats.org/officeDocument/2006/relationships/hyperlink" Target="mailto:jaime.feil@somecompany.biz" TargetMode="External"/><Relationship Id="rId87" Type="http://schemas.openxmlformats.org/officeDocument/2006/relationships/hyperlink" Target="mailto:deshawn.botsford@somecompany.biz" TargetMode="External"/><Relationship Id="rId88" Type="http://schemas.openxmlformats.org/officeDocument/2006/relationships/hyperlink" Target="mailto:christina.parker@somecompany.biz" TargetMode="External"/><Relationship Id="rId89" Type="http://schemas.openxmlformats.org/officeDocument/2006/relationships/hyperlink" Target="mailto:christina.parker@somecompany.biz" TargetMode="External"/><Relationship Id="rId90" Type="http://schemas.openxmlformats.org/officeDocument/2006/relationships/hyperlink" Target="mailto:chelsey.powlowski@somecompany.biz" TargetMode="External"/><Relationship Id="rId91" Type="http://schemas.openxmlformats.org/officeDocument/2006/relationships/hyperlink" Target="mailto:chelsey.powlowski@somecompany.biz" TargetMode="External"/><Relationship Id="rId92" Type="http://schemas.openxmlformats.org/officeDocument/2006/relationships/hyperlink" Target="mailto:ceasar.gaylord@somecompany.biz" TargetMode="External"/><Relationship Id="rId93" Type="http://schemas.openxmlformats.org/officeDocument/2006/relationships/hyperlink" Target="mailto:ceasar.gaylord@somecompany.biz" TargetMode="External"/><Relationship Id="rId94" Type="http://schemas.openxmlformats.org/officeDocument/2006/relationships/hyperlink" Target="mailto:brown.kutch@somecompany.biz" TargetMode="External"/><Relationship Id="rId95" Type="http://schemas.openxmlformats.org/officeDocument/2006/relationships/hyperlink" Target="mailto:brown.kutch@somecompany.biz" TargetMode="External"/><Relationship Id="rId96" Type="http://schemas.openxmlformats.org/officeDocument/2006/relationships/hyperlink" Target="mailto:tierra.ratke@somecompany.biz" TargetMode="External"/><Relationship Id="rId97" Type="http://schemas.openxmlformats.org/officeDocument/2006/relationships/hyperlink" Target="mailto:peyton.smitham@somecompany.biz" TargetMode="External"/><Relationship Id="rId98" Type="http://schemas.openxmlformats.org/officeDocument/2006/relationships/hyperlink" Target="mailto:myrtice.little@somecompany.biz" TargetMode="External"/><Relationship Id="rId99" Type="http://schemas.openxmlformats.org/officeDocument/2006/relationships/hyperlink" Target="mailto:kianna.bradtke@somecompany.biz" TargetMode="External"/><Relationship Id="rId100" Type="http://schemas.openxmlformats.org/officeDocument/2006/relationships/hyperlink" Target="mailto:kayden.towne@somecompany.biz" TargetMode="External"/><Relationship Id="rId101" Type="http://schemas.openxmlformats.org/officeDocument/2006/relationships/hyperlink" Target="mailto:jamarcus.schimmel@somecompany.biz" TargetMode="External"/><Relationship Id="rId102" Type="http://schemas.openxmlformats.org/officeDocument/2006/relationships/hyperlink" Target="mailto:jamarcus.schimmel@somecompany.biz" TargetMode="External"/><Relationship Id="rId103" Type="http://schemas.openxmlformats.org/officeDocument/2006/relationships/hyperlink" Target="mailto:jaime.feil@somecompany.biz" TargetMode="External"/><Relationship Id="rId104" Type="http://schemas.openxmlformats.org/officeDocument/2006/relationships/hyperlink" Target="mailto:hellen.kuhlman@somecompany.biz" TargetMode="External"/><Relationship Id="rId105" Type="http://schemas.openxmlformats.org/officeDocument/2006/relationships/hyperlink" Target="mailto:hellen.kuhlman@somecompany.biz" TargetMode="External"/><Relationship Id="rId106" Type="http://schemas.openxmlformats.org/officeDocument/2006/relationships/hyperlink" Target="mailto:deshawn.botsford@somecompany.biz" TargetMode="External"/><Relationship Id="rId107" Type="http://schemas.openxmlformats.org/officeDocument/2006/relationships/hyperlink" Target="mailto:chelsey.powlowski@somecompany.biz" TargetMode="External"/><Relationship Id="rId108" Type="http://schemas.openxmlformats.org/officeDocument/2006/relationships/hyperlink" Target="mailto:tierra.ratke@somecompany.biz" TargetMode="External"/><Relationship Id="rId109" Type="http://schemas.openxmlformats.org/officeDocument/2006/relationships/hyperlink" Target="mailto:myrtice.little@somecompany.biz" TargetMode="External"/><Relationship Id="rId110" Type="http://schemas.openxmlformats.org/officeDocument/2006/relationships/hyperlink" Target="mailto:jamarcus.schimmel@somecompany.biz" TargetMode="External"/><Relationship Id="rId111" Type="http://schemas.openxmlformats.org/officeDocument/2006/relationships/hyperlink" Target="mailto:jamarcus.schimmel@somecompany.biz" TargetMode="External"/><Relationship Id="rId112" Type="http://schemas.openxmlformats.org/officeDocument/2006/relationships/hyperlink" Target="mailto:jamarcus.schimmel@somecompany.biz" TargetMode="External"/><Relationship Id="rId113" Type="http://schemas.openxmlformats.org/officeDocument/2006/relationships/hyperlink" Target="mailto:deshawn.botsford@somecompany.biz" TargetMode="External"/><Relationship Id="rId114" Type="http://schemas.openxmlformats.org/officeDocument/2006/relationships/hyperlink" Target="mailto:christina.parker@somecompany.biz" TargetMode="External"/><Relationship Id="rId115" Type="http://schemas.openxmlformats.org/officeDocument/2006/relationships/hyperlink" Target="mailto:christina.parker@somecompany.biz" TargetMode="External"/><Relationship Id="rId116" Type="http://schemas.openxmlformats.org/officeDocument/2006/relationships/hyperlink" Target="mailto:chelsey.powlowski@somecompany.biz" TargetMode="External"/><Relationship Id="rId117" Type="http://schemas.openxmlformats.org/officeDocument/2006/relationships/hyperlink" Target="mailto:chelsey.powlowski@somecompany.biz" TargetMode="External"/><Relationship Id="rId118" Type="http://schemas.openxmlformats.org/officeDocument/2006/relationships/hyperlink" Target="mailto:peyton.smitham@somecompany.biz" TargetMode="External"/><Relationship Id="rId119" Type="http://schemas.openxmlformats.org/officeDocument/2006/relationships/hyperlink" Target="mailto:kayden.towne@somecompany.biz" TargetMode="External"/><Relationship Id="rId120" Type="http://schemas.openxmlformats.org/officeDocument/2006/relationships/hyperlink" Target="mailto:jaime.feil@somecompany.biz" TargetMode="External"/><Relationship Id="rId121" Type="http://schemas.openxmlformats.org/officeDocument/2006/relationships/hyperlink" Target="mailto:hellen.kuhlman@somecompany.biz" TargetMode="External"/><Relationship Id="rId122" Type="http://schemas.openxmlformats.org/officeDocument/2006/relationships/hyperlink" Target="mailto:chelsey.powlowski@somecompany.biz" TargetMode="External"/><Relationship Id="rId123" Type="http://schemas.openxmlformats.org/officeDocument/2006/relationships/hyperlink" Target="mailto:chelsey.powlowski@somecompany.biz" TargetMode="External"/><Relationship Id="rId124" Type="http://schemas.openxmlformats.org/officeDocument/2006/relationships/hyperlink" Target="mailto:brown.kutch@somecompany.biz" TargetMode="External"/><Relationship Id="rId125" Type="http://schemas.openxmlformats.org/officeDocument/2006/relationships/hyperlink" Target="mailto:brown.kutch@somecompany.biz" TargetMode="External"/><Relationship Id="rId126" Type="http://schemas.openxmlformats.org/officeDocument/2006/relationships/hyperlink" Target="mailto:brown.kutch@somecompany.biz" TargetMode="External"/><Relationship Id="rId127" Type="http://schemas.openxmlformats.org/officeDocument/2006/relationships/hyperlink" Target="mailto:brown.kutch@somecompany.biz" TargetMode="External"/><Relationship Id="rId128" Type="http://schemas.openxmlformats.org/officeDocument/2006/relationships/hyperlink" Target="mailto:sabryna.schulist@somecompany.biz" TargetMode="External"/><Relationship Id="rId129" Type="http://schemas.openxmlformats.org/officeDocument/2006/relationships/hyperlink" Target="mailto:peyton.smitham@somecompany.biz" TargetMode="External"/><Relationship Id="rId130" Type="http://schemas.openxmlformats.org/officeDocument/2006/relationships/hyperlink" Target="mailto:myrtice.little@somecompany.biz" TargetMode="External"/><Relationship Id="rId131" Type="http://schemas.openxmlformats.org/officeDocument/2006/relationships/hyperlink" Target="mailto:myrtice.little@somecompany.biz" TargetMode="External"/><Relationship Id="rId132" Type="http://schemas.openxmlformats.org/officeDocument/2006/relationships/hyperlink" Target="mailto:kianna.bradtke@somecompany.biz" TargetMode="External"/><Relationship Id="rId133" Type="http://schemas.openxmlformats.org/officeDocument/2006/relationships/hyperlink" Target="mailto:kianna.bradtke@somecompany.biz" TargetMode="External"/><Relationship Id="rId134" Type="http://schemas.openxmlformats.org/officeDocument/2006/relationships/hyperlink" Target="mailto:kayden.towne@somecompany.biz" TargetMode="External"/><Relationship Id="rId135" Type="http://schemas.openxmlformats.org/officeDocument/2006/relationships/hyperlink" Target="mailto:jason.zemlak@somecompany.biz" TargetMode="External"/><Relationship Id="rId136" Type="http://schemas.openxmlformats.org/officeDocument/2006/relationships/hyperlink" Target="mailto:jamarcus.schimmel@somecompany.biz" TargetMode="External"/><Relationship Id="rId137" Type="http://schemas.openxmlformats.org/officeDocument/2006/relationships/hyperlink" Target="mailto:jaime.feil@somecompany.biz" TargetMode="External"/><Relationship Id="rId138" Type="http://schemas.openxmlformats.org/officeDocument/2006/relationships/hyperlink" Target="mailto:christina.parker@somecompany.biz" TargetMode="External"/><Relationship Id="rId139" Type="http://schemas.openxmlformats.org/officeDocument/2006/relationships/hyperlink" Target="mailto:christina.parker@somecompany.biz" TargetMode="External"/><Relationship Id="rId140" Type="http://schemas.openxmlformats.org/officeDocument/2006/relationships/hyperlink" Target="mailto:chelsey.powlowski@somecompany.biz" TargetMode="External"/><Relationship Id="rId141" Type="http://schemas.openxmlformats.org/officeDocument/2006/relationships/hyperlink" Target="mailto:ceasar.gaylord@somecompany.biz" TargetMode="External"/><Relationship Id="rId142" Type="http://schemas.openxmlformats.org/officeDocument/2006/relationships/hyperlink" Target="mailto:ceasar.gaylord@somecompany.biz" TargetMode="External"/><Relationship Id="rId143" Type="http://schemas.openxmlformats.org/officeDocument/2006/relationships/hyperlink" Target="mailto:tierra.ratke@somecompany.biz" TargetMode="External"/><Relationship Id="rId144" Type="http://schemas.openxmlformats.org/officeDocument/2006/relationships/hyperlink" Target="mailto:peyton.smitham@somecompany.biz" TargetMode="External"/><Relationship Id="rId145" Type="http://schemas.openxmlformats.org/officeDocument/2006/relationships/hyperlink" Target="mailto:kianna.bradtke@somecompany.biz" TargetMode="External"/><Relationship Id="rId146" Type="http://schemas.openxmlformats.org/officeDocument/2006/relationships/hyperlink" Target="mailto:kayden.towne@somecompany.biz" TargetMode="External"/><Relationship Id="rId147" Type="http://schemas.openxmlformats.org/officeDocument/2006/relationships/hyperlink" Target="mailto:jamarcus.schimmel@somecompany.biz" TargetMode="External"/><Relationship Id="rId148" Type="http://schemas.openxmlformats.org/officeDocument/2006/relationships/hyperlink" Target="mailto:peyton.smitham@somecompany.biz" TargetMode="External"/><Relationship Id="rId149" Type="http://schemas.openxmlformats.org/officeDocument/2006/relationships/hyperlink" Target="mailto:myrtice.little@somecompany.biz" TargetMode="External"/><Relationship Id="rId150" Type="http://schemas.openxmlformats.org/officeDocument/2006/relationships/hyperlink" Target="mailto:kianna.bradtke@somecompany.biz" TargetMode="External"/><Relationship Id="rId151" Type="http://schemas.openxmlformats.org/officeDocument/2006/relationships/hyperlink" Target="mailto:jamarcus.schimmel@somecompany.biz" TargetMode="External"/><Relationship Id="rId152" Type="http://schemas.openxmlformats.org/officeDocument/2006/relationships/hyperlink" Target="mailto:jaime.feil@somecompany.biz" TargetMode="External"/><Relationship Id="rId153" Type="http://schemas.openxmlformats.org/officeDocument/2006/relationships/hyperlink" Target="mailto:hellen.kuhlman@somecompany.biz" TargetMode="External"/><Relationship Id="rId154" Type="http://schemas.openxmlformats.org/officeDocument/2006/relationships/hyperlink" Target="mailto:deshawn.botsford@somecompany.biz" TargetMode="External"/><Relationship Id="rId155" Type="http://schemas.openxmlformats.org/officeDocument/2006/relationships/hyperlink" Target="mailto:deshawn.botsford@somecompany.biz" TargetMode="External"/><Relationship Id="rId156" Type="http://schemas.openxmlformats.org/officeDocument/2006/relationships/hyperlink" Target="mailto:christina.parker@somecompany.biz" TargetMode="External"/><Relationship Id="rId157" Type="http://schemas.openxmlformats.org/officeDocument/2006/relationships/hyperlink" Target="mailto:christina.parker@somecompany.biz" TargetMode="External"/><Relationship Id="rId158" Type="http://schemas.openxmlformats.org/officeDocument/2006/relationships/hyperlink" Target="mailto:chelsey.powlowski@somecompany.biz" TargetMode="External"/><Relationship Id="rId159" Type="http://schemas.openxmlformats.org/officeDocument/2006/relationships/hyperlink" Target="mailto:ceasar.gaylord@somecompany.biz" TargetMode="External"/><Relationship Id="rId160" Type="http://schemas.openxmlformats.org/officeDocument/2006/relationships/hyperlink" Target="mailto:brown.kutch@somecompany.biz" TargetMode="External"/><Relationship Id="rId161" Type="http://schemas.openxmlformats.org/officeDocument/2006/relationships/hyperlink" Target="mailto:sabryna.schulist@somecompany.biz" TargetMode="External"/><Relationship Id="rId162" Type="http://schemas.openxmlformats.org/officeDocument/2006/relationships/hyperlink" Target="mailto:sabryna.schulist@somecompany.biz" TargetMode="External"/><Relationship Id="rId163" Type="http://schemas.openxmlformats.org/officeDocument/2006/relationships/hyperlink" Target="mailto:peyton.smitham@somecompany.biz" TargetMode="External"/><Relationship Id="rId164" Type="http://schemas.openxmlformats.org/officeDocument/2006/relationships/hyperlink" Target="mailto:peyton.smitham@somecompany.biz" TargetMode="External"/><Relationship Id="rId165" Type="http://schemas.openxmlformats.org/officeDocument/2006/relationships/hyperlink" Target="mailto:myrtice.little@somecompany.biz" TargetMode="External"/><Relationship Id="rId166" Type="http://schemas.openxmlformats.org/officeDocument/2006/relationships/hyperlink" Target="mailto:kianna.bradtke@somecompany.biz" TargetMode="External"/><Relationship Id="rId167" Type="http://schemas.openxmlformats.org/officeDocument/2006/relationships/hyperlink" Target="mailto:christina.parker@somecompany.biz" TargetMode="External"/><Relationship Id="rId168" Type="http://schemas.openxmlformats.org/officeDocument/2006/relationships/hyperlink" Target="mailto:brown.kutch@somecompany.biz" TargetMode="External"/><Relationship Id="rId169" Type="http://schemas.openxmlformats.org/officeDocument/2006/relationships/hyperlink" Target="mailto:brown.kutch@somecompany.biz" TargetMode="External"/><Relationship Id="rId170" Type="http://schemas.openxmlformats.org/officeDocument/2006/relationships/hyperlink" Target="mailto:tierra.ratke@somecompany.biz" TargetMode="External"/><Relationship Id="rId171" Type="http://schemas.openxmlformats.org/officeDocument/2006/relationships/hyperlink" Target="mailto:tierra.ratke@somecompany.biz" TargetMode="External"/><Relationship Id="rId172" Type="http://schemas.openxmlformats.org/officeDocument/2006/relationships/hyperlink" Target="mailto:sabryna.schulist@somecompany.biz" TargetMode="External"/><Relationship Id="rId173" Type="http://schemas.openxmlformats.org/officeDocument/2006/relationships/hyperlink" Target="mailto:myrtice.little@somecompany.biz" TargetMode="External"/><Relationship Id="rId174" Type="http://schemas.openxmlformats.org/officeDocument/2006/relationships/hyperlink" Target="mailto:hellen.kuhlman@somecompany.biz" TargetMode="External"/><Relationship Id="rId175" Type="http://schemas.openxmlformats.org/officeDocument/2006/relationships/hyperlink" Target="mailto:deshawn.botsford@somecompany.biz" TargetMode="External"/><Relationship Id="rId176" Type="http://schemas.openxmlformats.org/officeDocument/2006/relationships/hyperlink" Target="mailto:christina.parker@somecompany.biz" TargetMode="External"/><Relationship Id="rId177" Type="http://schemas.openxmlformats.org/officeDocument/2006/relationships/hyperlink" Target="mailto:chelsey.powlowski@somecompany.biz" TargetMode="External"/><Relationship Id="rId178" Type="http://schemas.openxmlformats.org/officeDocument/2006/relationships/hyperlink" Target="mailto:ceasar.gaylord@somecompany.biz" TargetMode="External"/><Relationship Id="rId179" Type="http://schemas.openxmlformats.org/officeDocument/2006/relationships/hyperlink" Target="mailto:tierra.ratke@somecompany.biz" TargetMode="External"/><Relationship Id="rId180" Type="http://schemas.openxmlformats.org/officeDocument/2006/relationships/hyperlink" Target="mailto:kianna.bradtke@somecompany.biz" TargetMode="External"/><Relationship Id="rId181" Type="http://schemas.openxmlformats.org/officeDocument/2006/relationships/hyperlink" Target="mailto:tierra.ratke@somecompany.biz" TargetMode="External"/><Relationship Id="rId182" Type="http://schemas.openxmlformats.org/officeDocument/2006/relationships/hyperlink" Target="mailto:tierra.ratke@somecompany.biz" TargetMode="External"/><Relationship Id="rId183" Type="http://schemas.openxmlformats.org/officeDocument/2006/relationships/hyperlink" Target="mailto:tierra.ratke@somecompany.biz" TargetMode="External"/><Relationship Id="rId184" Type="http://schemas.openxmlformats.org/officeDocument/2006/relationships/hyperlink" Target="mailto:sabryna.schulist@somecompany.biz" TargetMode="External"/><Relationship Id="rId185" Type="http://schemas.openxmlformats.org/officeDocument/2006/relationships/hyperlink" Target="mailto:sabryna.schulist@somecompany.biz" TargetMode="External"/><Relationship Id="rId186" Type="http://schemas.openxmlformats.org/officeDocument/2006/relationships/hyperlink" Target="mailto:peyton.smitham@somecompany.biz" TargetMode="External"/><Relationship Id="rId187" Type="http://schemas.openxmlformats.org/officeDocument/2006/relationships/hyperlink" Target="mailto:kianna.bradtke@somecompany.biz" TargetMode="External"/><Relationship Id="rId188" Type="http://schemas.openxmlformats.org/officeDocument/2006/relationships/hyperlink" Target="mailto:hellen.kuhlman@somecompany.biz" TargetMode="External"/><Relationship Id="rId189" Type="http://schemas.openxmlformats.org/officeDocument/2006/relationships/hyperlink" Target="mailto:hellen.kuhlman@somecompany.biz" TargetMode="External"/><Relationship Id="rId190" Type="http://schemas.openxmlformats.org/officeDocument/2006/relationships/hyperlink" Target="mailto:christina.parker@somecompany.biz" TargetMode="External"/><Relationship Id="rId191" Type="http://schemas.openxmlformats.org/officeDocument/2006/relationships/hyperlink" Target="mailto:peyton.smitham@somecompany.biz" TargetMode="External"/><Relationship Id="rId192" Type="http://schemas.openxmlformats.org/officeDocument/2006/relationships/hyperlink" Target="mailto:peyton.smitham@somecompany.biz" TargetMode="External"/><Relationship Id="rId193" Type="http://schemas.openxmlformats.org/officeDocument/2006/relationships/hyperlink" Target="mailto:peyton.smitham@somecompany.biz" TargetMode="External"/><Relationship Id="rId194" Type="http://schemas.openxmlformats.org/officeDocument/2006/relationships/hyperlink" Target="mailto:kianna.bradtke@somecompany.biz" TargetMode="External"/><Relationship Id="rId195" Type="http://schemas.openxmlformats.org/officeDocument/2006/relationships/hyperlink" Target="mailto:kianna.bradtke@somecompany.biz" TargetMode="External"/><Relationship Id="rId196" Type="http://schemas.openxmlformats.org/officeDocument/2006/relationships/hyperlink" Target="mailto:kayden.towne@somecompany.biz" TargetMode="External"/><Relationship Id="rId197" Type="http://schemas.openxmlformats.org/officeDocument/2006/relationships/hyperlink" Target="mailto:jamarcus.schimmel@somecompany.biz" TargetMode="External"/><Relationship Id="rId198" Type="http://schemas.openxmlformats.org/officeDocument/2006/relationships/hyperlink" Target="mailto:jamarcus.schimmel@somecompany.biz" TargetMode="External"/><Relationship Id="rId199" Type="http://schemas.openxmlformats.org/officeDocument/2006/relationships/hyperlink" Target="mailto:jaime.feil@somecompany.biz" TargetMode="External"/><Relationship Id="rId200" Type="http://schemas.openxmlformats.org/officeDocument/2006/relationships/hyperlink" Target="mailto:hellen.kuhlman@somecompany.biz" TargetMode="External"/><Relationship Id="rId201" Type="http://schemas.openxmlformats.org/officeDocument/2006/relationships/hyperlink" Target="mailto:deshawn.botsford@somecompany.biz" TargetMode="External"/><Relationship Id="rId202" Type="http://schemas.openxmlformats.org/officeDocument/2006/relationships/hyperlink" Target="mailto:christina.parker@somecompany.biz" TargetMode="External"/><Relationship Id="rId203" Type="http://schemas.openxmlformats.org/officeDocument/2006/relationships/hyperlink" Target="mailto:chelsey.powlowski@somecompany.biz" TargetMode="External"/><Relationship Id="rId204" Type="http://schemas.openxmlformats.org/officeDocument/2006/relationships/hyperlink" Target="mailto:chelsey.powlowski@somecompany.biz" TargetMode="External"/><Relationship Id="rId205" Type="http://schemas.openxmlformats.org/officeDocument/2006/relationships/hyperlink" Target="mailto:tierra.ratke@somecompany.biz" TargetMode="External"/><Relationship Id="rId206" Type="http://schemas.openxmlformats.org/officeDocument/2006/relationships/hyperlink" Target="mailto:tierra.ratke@somecompany.biz" TargetMode="External"/><Relationship Id="rId207" Type="http://schemas.openxmlformats.org/officeDocument/2006/relationships/hyperlink" Target="mailto:sabryna.schulist@somecompany.biz" TargetMode="External"/><Relationship Id="rId208" Type="http://schemas.openxmlformats.org/officeDocument/2006/relationships/hyperlink" Target="mailto:peyton.smitham@somecompany.biz" TargetMode="External"/><Relationship Id="rId209" Type="http://schemas.openxmlformats.org/officeDocument/2006/relationships/hyperlink" Target="mailto:kianna.bradtke@somecompany.biz" TargetMode="External"/><Relationship Id="rId210" Type="http://schemas.openxmlformats.org/officeDocument/2006/relationships/hyperlink" Target="mailto:kayden.towne@somecompany.biz" TargetMode="External"/><Relationship Id="rId211" Type="http://schemas.openxmlformats.org/officeDocument/2006/relationships/hyperlink" Target="mailto:jamarcus.schimmel@somecompany.biz" TargetMode="External"/><Relationship Id="rId212" Type="http://schemas.openxmlformats.org/officeDocument/2006/relationships/hyperlink" Target="mailto:hellen.kuhlman@somecompany.biz" TargetMode="External"/><Relationship Id="rId213" Type="http://schemas.openxmlformats.org/officeDocument/2006/relationships/hyperlink" Target="mailto:hellen.kuhlman@somecompany.biz" TargetMode="External"/><Relationship Id="rId214" Type="http://schemas.openxmlformats.org/officeDocument/2006/relationships/hyperlink" Target="mailto:deshawn.botsford@somecompany.biz" TargetMode="External"/><Relationship Id="rId215" Type="http://schemas.openxmlformats.org/officeDocument/2006/relationships/hyperlink" Target="mailto:christina.parker@somecompany.biz" TargetMode="External"/><Relationship Id="rId216" Type="http://schemas.openxmlformats.org/officeDocument/2006/relationships/hyperlink" Target="mailto:christina.parker@somecompany.biz" TargetMode="External"/><Relationship Id="rId217" Type="http://schemas.openxmlformats.org/officeDocument/2006/relationships/hyperlink" Target="mailto:tierra.ratke@somecompany.biz" TargetMode="External"/><Relationship Id="rId218" Type="http://schemas.openxmlformats.org/officeDocument/2006/relationships/hyperlink" Target="mailto:tierra.ratke@somecompany.biz" TargetMode="External"/><Relationship Id="rId219" Type="http://schemas.openxmlformats.org/officeDocument/2006/relationships/hyperlink" Target="mailto:tierra.ratke@somecompany.biz" TargetMode="External"/><Relationship Id="rId220" Type="http://schemas.openxmlformats.org/officeDocument/2006/relationships/hyperlink" Target="mailto:peyton.smitham@somecompany.biz" TargetMode="External"/><Relationship Id="rId221" Type="http://schemas.openxmlformats.org/officeDocument/2006/relationships/hyperlink" Target="mailto:kayden.towne@somecompany.biz" TargetMode="External"/><Relationship Id="rId222" Type="http://schemas.openxmlformats.org/officeDocument/2006/relationships/hyperlink" Target="mailto:kayden.towne@somecompany.biz" TargetMode="External"/><Relationship Id="rId223" Type="http://schemas.openxmlformats.org/officeDocument/2006/relationships/hyperlink" Target="mailto:jamarcus.schimmel@somecompany.biz" TargetMode="External"/><Relationship Id="rId224" Type="http://schemas.openxmlformats.org/officeDocument/2006/relationships/hyperlink" Target="mailto:jaime.feil@somecompany.biz" TargetMode="External"/><Relationship Id="rId225" Type="http://schemas.openxmlformats.org/officeDocument/2006/relationships/hyperlink" Target="mailto:deshawn.botsford@somecompany.biz" TargetMode="External"/><Relationship Id="rId226" Type="http://schemas.openxmlformats.org/officeDocument/2006/relationships/hyperlink" Target="mailto:deshawn.botsford@somecompany.biz" TargetMode="External"/><Relationship Id="rId227" Type="http://schemas.openxmlformats.org/officeDocument/2006/relationships/hyperlink" Target="mailto:christina.parker@somecompany.biz" TargetMode="External"/><Relationship Id="rId228" Type="http://schemas.openxmlformats.org/officeDocument/2006/relationships/hyperlink" Target="mailto:chelsey.powlowski@somecompany.biz" TargetMode="External"/><Relationship Id="rId229" Type="http://schemas.openxmlformats.org/officeDocument/2006/relationships/hyperlink" Target="mailto:kianna.bradtke@somecompany.biz" TargetMode="External"/><Relationship Id="rId230" Type="http://schemas.openxmlformats.org/officeDocument/2006/relationships/hyperlink" Target="mailto:kianna.bradtke@somecompany.biz" TargetMode="External"/><Relationship Id="rId231" Type="http://schemas.openxmlformats.org/officeDocument/2006/relationships/hyperlink" Target="mailto:jaime.feil@somecompany.biz" TargetMode="External"/><Relationship Id="rId232" Type="http://schemas.openxmlformats.org/officeDocument/2006/relationships/hyperlink" Target="mailto:jaime.feil@somecompany.biz" TargetMode="External"/><Relationship Id="rId233" Type="http://schemas.openxmlformats.org/officeDocument/2006/relationships/hyperlink" Target="mailto:ceasar.gaylord@somecompany.biz" TargetMode="External"/><Relationship Id="rId234" Type="http://schemas.openxmlformats.org/officeDocument/2006/relationships/hyperlink" Target="mailto:brown.kutch@somecompany.biz" TargetMode="External"/><Relationship Id="rId235" Type="http://schemas.openxmlformats.org/officeDocument/2006/relationships/hyperlink" Target="mailto:peyton.smitham@somecompany.biz" TargetMode="External"/><Relationship Id="rId236" Type="http://schemas.openxmlformats.org/officeDocument/2006/relationships/hyperlink" Target="mailto:kianna.bradtke@somecompany.biz" TargetMode="External"/><Relationship Id="rId237" Type="http://schemas.openxmlformats.org/officeDocument/2006/relationships/hyperlink" Target="mailto:kianna.bradtke@somecompany.biz" TargetMode="External"/><Relationship Id="rId238" Type="http://schemas.openxmlformats.org/officeDocument/2006/relationships/hyperlink" Target="mailto:jason.zemlak@somecompany.biz" TargetMode="External"/><Relationship Id="rId239" Type="http://schemas.openxmlformats.org/officeDocument/2006/relationships/hyperlink" Target="mailto:jamarcus.schimmel@somecompany.biz" TargetMode="External"/><Relationship Id="rId240" Type="http://schemas.openxmlformats.org/officeDocument/2006/relationships/hyperlink" Target="mailto:jaime.feil@somecompany.biz" TargetMode="External"/><Relationship Id="rId241" Type="http://schemas.openxmlformats.org/officeDocument/2006/relationships/hyperlink" Target="mailto:brown.kutch@somecompany.biz" TargetMode="External"/><Relationship Id="rId242" Type="http://schemas.openxmlformats.org/officeDocument/2006/relationships/hyperlink" Target="mailto:sabryna.schulist@somecompany.biz" TargetMode="External"/><Relationship Id="rId243" Type="http://schemas.openxmlformats.org/officeDocument/2006/relationships/hyperlink" Target="mailto:myrtice.little@somecompany.biz" TargetMode="External"/><Relationship Id="rId244" Type="http://schemas.openxmlformats.org/officeDocument/2006/relationships/hyperlink" Target="mailto:kianna.bradtke@somecompany.biz" TargetMode="External"/><Relationship Id="rId245" Type="http://schemas.openxmlformats.org/officeDocument/2006/relationships/hyperlink" Target="mailto:kayden.towne@somecompany.biz" TargetMode="External"/><Relationship Id="rId246" Type="http://schemas.openxmlformats.org/officeDocument/2006/relationships/hyperlink" Target="mailto:jamarcus.schimmel@somecompany.biz" TargetMode="External"/><Relationship Id="rId247" Type="http://schemas.openxmlformats.org/officeDocument/2006/relationships/hyperlink" Target="mailto:hellen.kuhlman@somecompany.biz" TargetMode="External"/><Relationship Id="rId248" Type="http://schemas.openxmlformats.org/officeDocument/2006/relationships/hyperlink" Target="mailto:deshawn.botsford@somecompany.biz" TargetMode="External"/><Relationship Id="rId249" Type="http://schemas.openxmlformats.org/officeDocument/2006/relationships/hyperlink" Target="mailto:deshawn.botsford@somecompany.biz" TargetMode="External"/><Relationship Id="rId250" Type="http://schemas.openxmlformats.org/officeDocument/2006/relationships/hyperlink" Target="mailto:chelsey.powlowski@somecompany.biz" TargetMode="External"/><Relationship Id="rId251" Type="http://schemas.openxmlformats.org/officeDocument/2006/relationships/hyperlink" Target="mailto:ceasar.gaylord@somecompany.biz" TargetMode="External"/><Relationship Id="rId252" Type="http://schemas.openxmlformats.org/officeDocument/2006/relationships/hyperlink" Target="mailto:brown.kutch@somecompany.biz" TargetMode="Externa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 Id="rId3" Type="http://schemas.openxmlformats.org/officeDocument/2006/relationships/table" Target="../tables/table5.xml"/></Relationships>
</file>

<file path=xl/worksheets/sheet1.xml><?xml version="1.0" encoding="utf-8"?>
<worksheet xmlns:r="http://schemas.openxmlformats.org/officeDocument/2006/relationships" xmlns="http://schemas.openxmlformats.org/spreadsheetml/2006/main">
  <dimension ref="A1:S252"/>
  <sheetViews>
    <sheetView workbookViewId="0"/>
  </sheetViews>
  <sheetFormatPr defaultRowHeight="15"/>
  <cols>
    <col min="1" max="1" width="34.252906799316406" customWidth="1"/>
    <col min="2" max="2" width="17.857263565063477" customWidth="1"/>
    <col min="3" max="3" width="35.38237380981445" customWidth="1"/>
    <col min="4" max="4" width="31.517230987548828" customWidth="1"/>
    <col min="5" max="5" width="9.766119480133057" customWidth="1"/>
    <col min="6" max="6" width="12.248076438903809" customWidth="1"/>
    <col min="7" max="7" width="13.050158500671387" customWidth="1"/>
    <col min="8" max="8" width="10.834199905395508" customWidth="1"/>
    <col min="9" max="9" width="20.94106101989746" customWidth="1"/>
    <col min="11" max="11" width="34.252906799316406" customWidth="1"/>
    <col min="12" max="12" width="17.857263565063477" customWidth="1"/>
    <col min="13" max="13" width="35.38237380981445" customWidth="1"/>
    <col min="14" max="14" width="31.517230987548828" customWidth="1"/>
    <col min="15" max="15" width="9.766119480133057" customWidth="1"/>
    <col min="16" max="16" width="12.248076438903809" customWidth="1"/>
    <col min="17" max="17" width="13.050158500671387" customWidth="1"/>
    <col min="18" max="18" width="10.834199905395508" customWidth="1"/>
    <col min="19" max="19" width="20.94106101989746" customWidth="1"/>
  </cols>
  <sheetData>
    <row r="1">
      <c r="A1" s="0" t="s">
        <v>0</v>
      </c>
      <c r="B1" s="0" t="s">
        <v>1</v>
      </c>
      <c r="C1" s="0" t="s">
        <v>2</v>
      </c>
      <c r="D1" s="0" t="s">
        <v>3</v>
      </c>
      <c r="E1" s="0" t="s">
        <v>4</v>
      </c>
      <c r="F1" s="0" t="s">
        <v>5</v>
      </c>
      <c r="G1" s="0" t="s">
        <v>6</v>
      </c>
      <c r="H1" s="0" t="s">
        <v>7</v>
      </c>
      <c r="I1" s="0" t="s">
        <v>8</v>
      </c>
      <c r="K1" s="1" t="s">
        <v>0</v>
      </c>
      <c r="L1" s="1" t="s">
        <v>1</v>
      </c>
      <c r="M1" s="1" t="s">
        <v>2</v>
      </c>
      <c r="N1" s="1" t="s">
        <v>3</v>
      </c>
      <c r="O1" s="1" t="s">
        <v>4</v>
      </c>
      <c r="P1" s="1" t="s">
        <v>5</v>
      </c>
      <c r="Q1" s="1" t="s">
        <v>6</v>
      </c>
      <c r="R1" s="1" t="s">
        <v>7</v>
      </c>
      <c r="S1" s="1" t="s">
        <v>8</v>
      </c>
    </row>
    <row r="2">
      <c r="A2" s="0" t="s">
        <v>9</v>
      </c>
      <c r="B2" s="0" t="s">
        <v>10</v>
      </c>
      <c r="C2" s="0" t="s">
        <v>11</v>
      </c>
      <c r="D2" s="0" t="s">
        <v>12</v>
      </c>
      <c r="E2" s="0">
        <v>210</v>
      </c>
      <c r="F2" s="2">
        <v>43008.361805555556</v>
      </c>
      <c r="G2" s="3">
        <v>1107</v>
      </c>
      <c r="H2" s="0" t="s">
        <v>13</v>
      </c>
      <c r="I2" s="3">
        <f>Table1[[#This Row],[OrderValue]]*110%</f>
        <v>1217.7</v>
      </c>
      <c r="K2" s="0" t="s">
        <v>9</v>
      </c>
      <c r="L2" s="0" t="s">
        <v>10</v>
      </c>
      <c r="M2" s="0" t="s">
        <v>11</v>
      </c>
      <c r="N2" s="0" t="s">
        <v>12</v>
      </c>
      <c r="O2" s="0">
        <v>210</v>
      </c>
      <c r="P2" s="2">
        <v>43008.361805555556</v>
      </c>
      <c r="Q2" s="3">
        <v>1107</v>
      </c>
      <c r="R2" s="0" t="s">
        <v>13</v>
      </c>
      <c r="S2" s="0">
        <v>1217.7</v>
      </c>
    </row>
    <row r="3">
      <c r="A3" s="0" t="s">
        <v>9</v>
      </c>
      <c r="B3" s="0" t="s">
        <v>14</v>
      </c>
      <c r="C3" s="0" t="s">
        <v>15</v>
      </c>
      <c r="D3" s="0" t="s">
        <v>12</v>
      </c>
      <c r="E3" s="0">
        <v>94</v>
      </c>
      <c r="F3" s="2">
        <v>42902.35208333333</v>
      </c>
      <c r="G3" s="3">
        <v>607</v>
      </c>
      <c r="H3" s="0" t="s">
        <v>16</v>
      </c>
      <c r="I3" s="3">
        <f>Table1[[#This Row],[OrderValue]]*110%</f>
        <v>667.7</v>
      </c>
      <c r="K3" s="0" t="s">
        <v>9</v>
      </c>
      <c r="L3" s="0" t="s">
        <v>14</v>
      </c>
      <c r="M3" s="0" t="s">
        <v>15</v>
      </c>
      <c r="N3" s="0" t="s">
        <v>12</v>
      </c>
      <c r="O3" s="0">
        <v>94</v>
      </c>
      <c r="P3" s="2">
        <v>42902.35208333333</v>
      </c>
      <c r="Q3" s="3">
        <v>607</v>
      </c>
      <c r="R3" s="0" t="s">
        <v>16</v>
      </c>
      <c r="S3" s="0">
        <v>667.7</v>
      </c>
    </row>
    <row r="4">
      <c r="A4" s="0" t="s">
        <v>9</v>
      </c>
      <c r="B4" s="0" t="s">
        <v>14</v>
      </c>
      <c r="C4" s="0" t="s">
        <v>15</v>
      </c>
      <c r="D4" s="0" t="s">
        <v>12</v>
      </c>
      <c r="E4" s="0">
        <v>131</v>
      </c>
      <c r="F4" s="2">
        <v>42999.76527777778</v>
      </c>
      <c r="G4" s="3">
        <v>1794</v>
      </c>
      <c r="H4" s="0" t="s">
        <v>17</v>
      </c>
      <c r="I4" s="3">
        <f>Table1[[#This Row],[OrderValue]]*110%</f>
        <v>1973.4</v>
      </c>
      <c r="K4" s="0" t="s">
        <v>9</v>
      </c>
      <c r="L4" s="0" t="s">
        <v>14</v>
      </c>
      <c r="M4" s="0" t="s">
        <v>15</v>
      </c>
      <c r="N4" s="0" t="s">
        <v>12</v>
      </c>
      <c r="O4" s="0">
        <v>131</v>
      </c>
      <c r="P4" s="2">
        <v>42999.76527777778</v>
      </c>
      <c r="Q4" s="3">
        <v>1794</v>
      </c>
      <c r="R4" s="0" t="s">
        <v>17</v>
      </c>
      <c r="S4" s="0">
        <v>1973.4</v>
      </c>
    </row>
    <row r="5">
      <c r="A5" s="0" t="s">
        <v>9</v>
      </c>
      <c r="B5" s="0" t="s">
        <v>18</v>
      </c>
      <c r="C5" s="0" t="s">
        <v>19</v>
      </c>
      <c r="D5" s="0" t="s">
        <v>12</v>
      </c>
      <c r="E5" s="0">
        <v>168</v>
      </c>
      <c r="F5" s="2">
        <v>42900.663194444445</v>
      </c>
      <c r="G5" s="3">
        <v>1665</v>
      </c>
      <c r="H5" s="0" t="s">
        <v>13</v>
      </c>
      <c r="I5" s="3">
        <f>Table1[[#This Row],[OrderValue]]*110%</f>
        <v>1831.5000000000002</v>
      </c>
      <c r="K5" s="0" t="s">
        <v>9</v>
      </c>
      <c r="L5" s="0" t="s">
        <v>18</v>
      </c>
      <c r="M5" s="0" t="s">
        <v>19</v>
      </c>
      <c r="N5" s="0" t="s">
        <v>12</v>
      </c>
      <c r="O5" s="0">
        <v>168</v>
      </c>
      <c r="P5" s="2">
        <v>42900.663194444445</v>
      </c>
      <c r="Q5" s="3">
        <v>1665</v>
      </c>
      <c r="R5" s="0" t="s">
        <v>13</v>
      </c>
      <c r="S5" s="0">
        <v>1831.5000000000002</v>
      </c>
    </row>
    <row r="6">
      <c r="A6" s="0" t="s">
        <v>9</v>
      </c>
      <c r="B6" s="0" t="s">
        <v>20</v>
      </c>
      <c r="C6" s="0" t="s">
        <v>21</v>
      </c>
      <c r="D6" s="0" t="s">
        <v>12</v>
      </c>
      <c r="E6" s="0">
        <v>78</v>
      </c>
      <c r="F6" s="2">
        <v>42888.896527777775</v>
      </c>
      <c r="G6" s="3">
        <v>965</v>
      </c>
      <c r="H6" s="0" t="s">
        <v>22</v>
      </c>
      <c r="I6" s="3">
        <f>Table1[[#This Row],[OrderValue]]*110%</f>
        <v>1061.5</v>
      </c>
      <c r="K6" s="0" t="s">
        <v>9</v>
      </c>
      <c r="L6" s="0" t="s">
        <v>20</v>
      </c>
      <c r="M6" s="0" t="s">
        <v>21</v>
      </c>
      <c r="N6" s="0" t="s">
        <v>12</v>
      </c>
      <c r="O6" s="0">
        <v>78</v>
      </c>
      <c r="P6" s="2">
        <v>42888.896527777775</v>
      </c>
      <c r="Q6" s="3">
        <v>965</v>
      </c>
      <c r="R6" s="0" t="s">
        <v>22</v>
      </c>
      <c r="S6" s="0">
        <v>1061.5</v>
      </c>
    </row>
    <row r="7">
      <c r="A7" s="0" t="s">
        <v>9</v>
      </c>
      <c r="B7" s="0" t="s">
        <v>20</v>
      </c>
      <c r="C7" s="0" t="s">
        <v>21</v>
      </c>
      <c r="D7" s="0" t="s">
        <v>12</v>
      </c>
      <c r="E7" s="0">
        <v>155</v>
      </c>
      <c r="F7" s="2">
        <v>42973.07152777778</v>
      </c>
      <c r="G7" s="3">
        <v>1297</v>
      </c>
      <c r="H7" s="0" t="s">
        <v>16</v>
      </c>
      <c r="I7" s="3">
        <f>Table1[[#This Row],[OrderValue]]*110%</f>
        <v>1426.7</v>
      </c>
      <c r="K7" s="0" t="s">
        <v>9</v>
      </c>
      <c r="L7" s="0" t="s">
        <v>20</v>
      </c>
      <c r="M7" s="0" t="s">
        <v>21</v>
      </c>
      <c r="N7" s="0" t="s">
        <v>12</v>
      </c>
      <c r="O7" s="0">
        <v>155</v>
      </c>
      <c r="P7" s="2">
        <v>42973.07152777778</v>
      </c>
      <c r="Q7" s="3">
        <v>1297</v>
      </c>
      <c r="R7" s="0" t="s">
        <v>16</v>
      </c>
      <c r="S7" s="0">
        <v>1426.7</v>
      </c>
    </row>
    <row r="8">
      <c r="A8" s="0" t="s">
        <v>9</v>
      </c>
      <c r="B8" s="0" t="s">
        <v>23</v>
      </c>
      <c r="C8" s="0" t="s">
        <v>24</v>
      </c>
      <c r="D8" s="0" t="s">
        <v>12</v>
      </c>
      <c r="E8" s="0">
        <v>33</v>
      </c>
      <c r="F8" s="2">
        <v>42962.475</v>
      </c>
      <c r="G8" s="3">
        <v>1752</v>
      </c>
      <c r="H8" s="0" t="s">
        <v>17</v>
      </c>
      <c r="I8" s="3">
        <f>Table1[[#This Row],[OrderValue]]*110%</f>
        <v>1927.2</v>
      </c>
      <c r="K8" s="0" t="s">
        <v>9</v>
      </c>
      <c r="L8" s="0" t="s">
        <v>23</v>
      </c>
      <c r="M8" s="0" t="s">
        <v>24</v>
      </c>
      <c r="N8" s="0" t="s">
        <v>12</v>
      </c>
      <c r="O8" s="0">
        <v>33</v>
      </c>
      <c r="P8" s="2">
        <v>42962.475</v>
      </c>
      <c r="Q8" s="3">
        <v>1752</v>
      </c>
      <c r="R8" s="0" t="s">
        <v>17</v>
      </c>
      <c r="S8" s="0">
        <v>1927.2</v>
      </c>
    </row>
    <row r="9">
      <c r="A9" s="0" t="s">
        <v>9</v>
      </c>
      <c r="B9" s="0" t="s">
        <v>23</v>
      </c>
      <c r="C9" s="0" t="s">
        <v>24</v>
      </c>
      <c r="D9" s="0" t="s">
        <v>12</v>
      </c>
      <c r="E9" s="0">
        <v>41</v>
      </c>
      <c r="F9" s="2">
        <v>43020.91875</v>
      </c>
      <c r="G9" s="3">
        <v>730</v>
      </c>
      <c r="H9" s="0" t="s">
        <v>13</v>
      </c>
      <c r="I9" s="3">
        <f>Table1[[#This Row],[OrderValue]]*110%</f>
        <v>803.0000000000001</v>
      </c>
      <c r="K9" s="0" t="s">
        <v>9</v>
      </c>
      <c r="L9" s="0" t="s">
        <v>23</v>
      </c>
      <c r="M9" s="0" t="s">
        <v>24</v>
      </c>
      <c r="N9" s="0" t="s">
        <v>12</v>
      </c>
      <c r="O9" s="0">
        <v>41</v>
      </c>
      <c r="P9" s="2">
        <v>43020.91875</v>
      </c>
      <c r="Q9" s="3">
        <v>730</v>
      </c>
      <c r="R9" s="0" t="s">
        <v>13</v>
      </c>
      <c r="S9" s="0">
        <v>803.0000000000001</v>
      </c>
    </row>
    <row r="10">
      <c r="A10" s="0" t="s">
        <v>9</v>
      </c>
      <c r="B10" s="0" t="s">
        <v>25</v>
      </c>
      <c r="C10" s="0" t="s">
        <v>26</v>
      </c>
      <c r="D10" s="0" t="s">
        <v>12</v>
      </c>
      <c r="E10" s="0">
        <v>122</v>
      </c>
      <c r="F10" s="2">
        <v>42904.365277777775</v>
      </c>
      <c r="G10" s="3">
        <v>611</v>
      </c>
      <c r="H10" s="0" t="s">
        <v>13</v>
      </c>
      <c r="I10" s="3">
        <f>Table1[[#This Row],[OrderValue]]*110%</f>
        <v>672.1</v>
      </c>
      <c r="K10" s="0" t="s">
        <v>9</v>
      </c>
      <c r="L10" s="0" t="s">
        <v>25</v>
      </c>
      <c r="M10" s="0" t="s">
        <v>26</v>
      </c>
      <c r="N10" s="0" t="s">
        <v>12</v>
      </c>
      <c r="O10" s="0">
        <v>122</v>
      </c>
      <c r="P10" s="2">
        <v>42904.365277777775</v>
      </c>
      <c r="Q10" s="3">
        <v>611</v>
      </c>
      <c r="R10" s="0" t="s">
        <v>13</v>
      </c>
      <c r="S10" s="0">
        <v>672.1</v>
      </c>
    </row>
    <row r="11">
      <c r="A11" s="0" t="s">
        <v>9</v>
      </c>
      <c r="B11" s="0" t="s">
        <v>27</v>
      </c>
      <c r="C11" s="0" t="s">
        <v>28</v>
      </c>
      <c r="D11" s="0" t="s">
        <v>12</v>
      </c>
      <c r="E11" s="0">
        <v>92</v>
      </c>
      <c r="F11" s="2">
        <v>43005.17916666667</v>
      </c>
      <c r="G11" s="3">
        <v>1109</v>
      </c>
      <c r="H11" s="0" t="s">
        <v>22</v>
      </c>
      <c r="I11" s="3">
        <f>Table1[[#This Row],[OrderValue]]*110%</f>
        <v>1219.9</v>
      </c>
      <c r="K11" s="0" t="s">
        <v>9</v>
      </c>
      <c r="L11" s="0" t="s">
        <v>27</v>
      </c>
      <c r="M11" s="0" t="s">
        <v>28</v>
      </c>
      <c r="N11" s="0" t="s">
        <v>12</v>
      </c>
      <c r="O11" s="0">
        <v>92</v>
      </c>
      <c r="P11" s="2">
        <v>43005.17916666667</v>
      </c>
      <c r="Q11" s="3">
        <v>1109</v>
      </c>
      <c r="R11" s="0" t="s">
        <v>22</v>
      </c>
      <c r="S11" s="0">
        <v>1219.9</v>
      </c>
    </row>
    <row r="12">
      <c r="A12" s="0" t="s">
        <v>9</v>
      </c>
      <c r="B12" s="0" t="s">
        <v>27</v>
      </c>
      <c r="C12" s="0" t="s">
        <v>28</v>
      </c>
      <c r="D12" s="0" t="s">
        <v>12</v>
      </c>
      <c r="E12" s="0">
        <v>105</v>
      </c>
      <c r="F12" s="2">
        <v>42959.11875</v>
      </c>
      <c r="G12" s="3">
        <v>761</v>
      </c>
      <c r="H12" s="0" t="s">
        <v>29</v>
      </c>
      <c r="I12" s="3">
        <f>Table1[[#This Row],[OrderValue]]*110%</f>
        <v>837.1</v>
      </c>
      <c r="K12" s="0" t="s">
        <v>9</v>
      </c>
      <c r="L12" s="0" t="s">
        <v>27</v>
      </c>
      <c r="M12" s="0" t="s">
        <v>28</v>
      </c>
      <c r="N12" s="0" t="s">
        <v>12</v>
      </c>
      <c r="O12" s="0">
        <v>105</v>
      </c>
      <c r="P12" s="2">
        <v>42959.11875</v>
      </c>
      <c r="Q12" s="3">
        <v>761</v>
      </c>
      <c r="R12" s="0" t="s">
        <v>29</v>
      </c>
      <c r="S12" s="0">
        <v>837.1</v>
      </c>
    </row>
    <row r="13">
      <c r="A13" s="0" t="s">
        <v>9</v>
      </c>
      <c r="B13" s="0" t="s">
        <v>27</v>
      </c>
      <c r="C13" s="0" t="s">
        <v>28</v>
      </c>
      <c r="D13" s="0" t="s">
        <v>12</v>
      </c>
      <c r="E13" s="0">
        <v>223</v>
      </c>
      <c r="F13" s="2">
        <v>42905.44583333333</v>
      </c>
      <c r="G13" s="3">
        <v>1170</v>
      </c>
      <c r="H13" s="0" t="s">
        <v>22</v>
      </c>
      <c r="I13" s="3">
        <f>Table1[[#This Row],[OrderValue]]*110%</f>
        <v>1287</v>
      </c>
      <c r="K13" s="0" t="s">
        <v>9</v>
      </c>
      <c r="L13" s="0" t="s">
        <v>27</v>
      </c>
      <c r="M13" s="0" t="s">
        <v>28</v>
      </c>
      <c r="N13" s="0" t="s">
        <v>12</v>
      </c>
      <c r="O13" s="0">
        <v>223</v>
      </c>
      <c r="P13" s="2">
        <v>42905.44583333333</v>
      </c>
      <c r="Q13" s="3">
        <v>1170</v>
      </c>
      <c r="R13" s="0" t="s">
        <v>22</v>
      </c>
      <c r="S13" s="0">
        <v>1287</v>
      </c>
    </row>
    <row r="14">
      <c r="A14" s="0" t="s">
        <v>9</v>
      </c>
      <c r="B14" s="0" t="s">
        <v>30</v>
      </c>
      <c r="C14" s="0" t="s">
        <v>31</v>
      </c>
      <c r="D14" s="0" t="s">
        <v>12</v>
      </c>
      <c r="E14" s="0">
        <v>77</v>
      </c>
      <c r="F14" s="2">
        <v>42922.916666666664</v>
      </c>
      <c r="G14" s="3">
        <v>1565</v>
      </c>
      <c r="H14" s="0" t="s">
        <v>17</v>
      </c>
      <c r="I14" s="3">
        <f>Table1[[#This Row],[OrderValue]]*110%</f>
        <v>1721.5000000000002</v>
      </c>
      <c r="K14" s="0" t="s">
        <v>9</v>
      </c>
      <c r="L14" s="0" t="s">
        <v>30</v>
      </c>
      <c r="M14" s="0" t="s">
        <v>31</v>
      </c>
      <c r="N14" s="0" t="s">
        <v>12</v>
      </c>
      <c r="O14" s="0">
        <v>77</v>
      </c>
      <c r="P14" s="2">
        <v>42922.916666666664</v>
      </c>
      <c r="Q14" s="3">
        <v>1565</v>
      </c>
      <c r="R14" s="0" t="s">
        <v>17</v>
      </c>
      <c r="S14" s="0">
        <v>1721.5000000000002</v>
      </c>
    </row>
    <row r="15">
      <c r="A15" s="0" t="s">
        <v>9</v>
      </c>
      <c r="B15" s="0" t="s">
        <v>32</v>
      </c>
      <c r="C15" s="0" t="s">
        <v>33</v>
      </c>
      <c r="D15" s="0" t="s">
        <v>12</v>
      </c>
      <c r="E15" s="0">
        <v>211</v>
      </c>
      <c r="F15" s="2">
        <v>43015.455555555556</v>
      </c>
      <c r="G15" s="3">
        <v>810</v>
      </c>
      <c r="H15" s="0" t="s">
        <v>13</v>
      </c>
      <c r="I15" s="3">
        <f>Table1[[#This Row],[OrderValue]]*110%</f>
        <v>891.0000000000001</v>
      </c>
      <c r="K15" s="0" t="s">
        <v>9</v>
      </c>
      <c r="L15" s="0" t="s">
        <v>32</v>
      </c>
      <c r="M15" s="0" t="s">
        <v>33</v>
      </c>
      <c r="N15" s="0" t="s">
        <v>12</v>
      </c>
      <c r="O15" s="0">
        <v>211</v>
      </c>
      <c r="P15" s="2">
        <v>43015.455555555556</v>
      </c>
      <c r="Q15" s="3">
        <v>810</v>
      </c>
      <c r="R15" s="0" t="s">
        <v>13</v>
      </c>
      <c r="S15" s="0">
        <v>891.0000000000001</v>
      </c>
    </row>
    <row r="16">
      <c r="A16" s="0" t="s">
        <v>34</v>
      </c>
      <c r="B16" s="0" t="s">
        <v>35</v>
      </c>
      <c r="C16" s="0" t="s">
        <v>36</v>
      </c>
      <c r="D16" s="0" t="s">
        <v>37</v>
      </c>
      <c r="E16" s="0">
        <v>156</v>
      </c>
      <c r="F16" s="2">
        <v>42945.67361111111</v>
      </c>
      <c r="G16" s="3">
        <v>1661</v>
      </c>
      <c r="H16" s="0" t="s">
        <v>16</v>
      </c>
      <c r="I16" s="3">
        <f>Table1[[#This Row],[OrderValue]]*110%</f>
        <v>1827.1000000000001</v>
      </c>
      <c r="K16" s="0" t="s">
        <v>34</v>
      </c>
      <c r="L16" s="0" t="s">
        <v>35</v>
      </c>
      <c r="M16" s="0" t="s">
        <v>36</v>
      </c>
      <c r="N16" s="0" t="s">
        <v>37</v>
      </c>
      <c r="O16" s="0">
        <v>156</v>
      </c>
      <c r="P16" s="2">
        <v>42945.67361111111</v>
      </c>
      <c r="Q16" s="3">
        <v>1661</v>
      </c>
      <c r="R16" s="0" t="s">
        <v>16</v>
      </c>
      <c r="S16" s="0">
        <v>1827.1000000000001</v>
      </c>
    </row>
    <row r="17">
      <c r="A17" s="0" t="s">
        <v>34</v>
      </c>
      <c r="B17" s="0" t="s">
        <v>10</v>
      </c>
      <c r="C17" s="0" t="s">
        <v>11</v>
      </c>
      <c r="D17" s="0" t="s">
        <v>37</v>
      </c>
      <c r="E17" s="0">
        <v>2</v>
      </c>
      <c r="F17" s="2">
        <v>42931.69305555556</v>
      </c>
      <c r="G17" s="3">
        <v>1501</v>
      </c>
      <c r="H17" s="0" t="s">
        <v>17</v>
      </c>
      <c r="I17" s="3">
        <f>Table1[[#This Row],[OrderValue]]*110%</f>
        <v>1651.1000000000001</v>
      </c>
      <c r="K17" s="0" t="s">
        <v>34</v>
      </c>
      <c r="L17" s="0" t="s">
        <v>10</v>
      </c>
      <c r="M17" s="0" t="s">
        <v>11</v>
      </c>
      <c r="N17" s="0" t="s">
        <v>37</v>
      </c>
      <c r="O17" s="0">
        <v>2</v>
      </c>
      <c r="P17" s="2">
        <v>42931.69305555556</v>
      </c>
      <c r="Q17" s="3">
        <v>1501</v>
      </c>
      <c r="R17" s="0" t="s">
        <v>17</v>
      </c>
      <c r="S17" s="0">
        <v>1651.1000000000001</v>
      </c>
    </row>
    <row r="18">
      <c r="A18" s="0" t="s">
        <v>34</v>
      </c>
      <c r="B18" s="0" t="s">
        <v>10</v>
      </c>
      <c r="C18" s="0" t="s">
        <v>11</v>
      </c>
      <c r="D18" s="0" t="s">
        <v>37</v>
      </c>
      <c r="E18" s="0">
        <v>76</v>
      </c>
      <c r="F18" s="2">
        <v>42983.478472222225</v>
      </c>
      <c r="G18" s="3">
        <v>181</v>
      </c>
      <c r="H18" s="0" t="s">
        <v>13</v>
      </c>
      <c r="I18" s="3">
        <f>Table1[[#This Row],[OrderValue]]*110%</f>
        <v>199.10000000000002</v>
      </c>
      <c r="K18" s="0" t="s">
        <v>34</v>
      </c>
      <c r="L18" s="0" t="s">
        <v>10</v>
      </c>
      <c r="M18" s="0" t="s">
        <v>11</v>
      </c>
      <c r="N18" s="0" t="s">
        <v>37</v>
      </c>
      <c r="O18" s="0">
        <v>76</v>
      </c>
      <c r="P18" s="2">
        <v>42983.478472222225</v>
      </c>
      <c r="Q18" s="3">
        <v>181</v>
      </c>
      <c r="R18" s="0" t="s">
        <v>13</v>
      </c>
      <c r="S18" s="0">
        <v>199.10000000000002</v>
      </c>
    </row>
    <row r="19">
      <c r="A19" s="0" t="s">
        <v>34</v>
      </c>
      <c r="B19" s="0" t="s">
        <v>10</v>
      </c>
      <c r="C19" s="0" t="s">
        <v>11</v>
      </c>
      <c r="D19" s="0" t="s">
        <v>37</v>
      </c>
      <c r="E19" s="0">
        <v>248</v>
      </c>
      <c r="F19" s="2">
        <v>43002.73819444444</v>
      </c>
      <c r="G19" s="3">
        <v>188</v>
      </c>
      <c r="H19" s="0" t="s">
        <v>17</v>
      </c>
      <c r="I19" s="3">
        <f>Table1[[#This Row],[OrderValue]]*110%</f>
        <v>206.8</v>
      </c>
      <c r="K19" s="0" t="s">
        <v>34</v>
      </c>
      <c r="L19" s="0" t="s">
        <v>10</v>
      </c>
      <c r="M19" s="0" t="s">
        <v>11</v>
      </c>
      <c r="N19" s="0" t="s">
        <v>37</v>
      </c>
      <c r="O19" s="0">
        <v>248</v>
      </c>
      <c r="P19" s="2">
        <v>43002.73819444444</v>
      </c>
      <c r="Q19" s="3">
        <v>188</v>
      </c>
      <c r="R19" s="0" t="s">
        <v>17</v>
      </c>
      <c r="S19" s="0">
        <v>206.8</v>
      </c>
    </row>
    <row r="20">
      <c r="A20" s="0" t="s">
        <v>34</v>
      </c>
      <c r="B20" s="0" t="s">
        <v>38</v>
      </c>
      <c r="C20" s="0" t="s">
        <v>39</v>
      </c>
      <c r="D20" s="0" t="s">
        <v>37</v>
      </c>
      <c r="E20" s="0">
        <v>129</v>
      </c>
      <c r="F20" s="2">
        <v>43038.67569444444</v>
      </c>
      <c r="G20" s="3">
        <v>928</v>
      </c>
      <c r="H20" s="0" t="s">
        <v>13</v>
      </c>
      <c r="I20" s="3">
        <f>Table1[[#This Row],[OrderValue]]*110%</f>
        <v>1020.8000000000001</v>
      </c>
      <c r="K20" s="0" t="s">
        <v>34</v>
      </c>
      <c r="L20" s="0" t="s">
        <v>38</v>
      </c>
      <c r="M20" s="0" t="s">
        <v>39</v>
      </c>
      <c r="N20" s="0" t="s">
        <v>37</v>
      </c>
      <c r="O20" s="0">
        <v>129</v>
      </c>
      <c r="P20" s="2">
        <v>43038.67569444444</v>
      </c>
      <c r="Q20" s="3">
        <v>928</v>
      </c>
      <c r="R20" s="0" t="s">
        <v>13</v>
      </c>
      <c r="S20" s="0">
        <v>1020.8000000000001</v>
      </c>
    </row>
    <row r="21">
      <c r="A21" s="0" t="s">
        <v>34</v>
      </c>
      <c r="B21" s="0" t="s">
        <v>23</v>
      </c>
      <c r="C21" s="0" t="s">
        <v>24</v>
      </c>
      <c r="D21" s="0" t="s">
        <v>37</v>
      </c>
      <c r="E21" s="0">
        <v>146</v>
      </c>
      <c r="F21" s="2">
        <v>42924.71666666667</v>
      </c>
      <c r="G21" s="3">
        <v>601</v>
      </c>
      <c r="H21" s="0" t="s">
        <v>16</v>
      </c>
      <c r="I21" s="3">
        <f>Table1[[#This Row],[OrderValue]]*110%</f>
        <v>661.1</v>
      </c>
      <c r="K21" s="0" t="s">
        <v>34</v>
      </c>
      <c r="L21" s="0" t="s">
        <v>23</v>
      </c>
      <c r="M21" s="0" t="s">
        <v>24</v>
      </c>
      <c r="N21" s="0" t="s">
        <v>37</v>
      </c>
      <c r="O21" s="0">
        <v>146</v>
      </c>
      <c r="P21" s="2">
        <v>42924.71666666667</v>
      </c>
      <c r="Q21" s="3">
        <v>601</v>
      </c>
      <c r="R21" s="0" t="s">
        <v>16</v>
      </c>
      <c r="S21" s="0">
        <v>661.1</v>
      </c>
    </row>
    <row r="22">
      <c r="A22" s="0" t="s">
        <v>34</v>
      </c>
      <c r="B22" s="0" t="s">
        <v>25</v>
      </c>
      <c r="C22" s="0" t="s">
        <v>26</v>
      </c>
      <c r="D22" s="0" t="s">
        <v>37</v>
      </c>
      <c r="E22" s="0">
        <v>86</v>
      </c>
      <c r="F22" s="2">
        <v>43049.81041666667</v>
      </c>
      <c r="G22" s="3">
        <v>583</v>
      </c>
      <c r="H22" s="0" t="s">
        <v>17</v>
      </c>
      <c r="I22" s="3">
        <f>Table1[[#This Row],[OrderValue]]*110%</f>
        <v>641.3000000000001</v>
      </c>
      <c r="K22" s="0" t="s">
        <v>34</v>
      </c>
      <c r="L22" s="0" t="s">
        <v>25</v>
      </c>
      <c r="M22" s="0" t="s">
        <v>26</v>
      </c>
      <c r="N22" s="0" t="s">
        <v>37</v>
      </c>
      <c r="O22" s="0">
        <v>86</v>
      </c>
      <c r="P22" s="2">
        <v>43049.81041666667</v>
      </c>
      <c r="Q22" s="3">
        <v>583</v>
      </c>
      <c r="R22" s="0" t="s">
        <v>17</v>
      </c>
      <c r="S22" s="0">
        <v>641.3000000000001</v>
      </c>
    </row>
    <row r="23">
      <c r="A23" s="0" t="s">
        <v>34</v>
      </c>
      <c r="B23" s="0" t="s">
        <v>40</v>
      </c>
      <c r="C23" s="0" t="s">
        <v>41</v>
      </c>
      <c r="D23" s="0" t="s">
        <v>37</v>
      </c>
      <c r="E23" s="0">
        <v>234</v>
      </c>
      <c r="F23" s="2">
        <v>43055.61111111111</v>
      </c>
      <c r="G23" s="3">
        <v>146</v>
      </c>
      <c r="H23" s="0" t="s">
        <v>22</v>
      </c>
      <c r="I23" s="3">
        <f>Table1[[#This Row],[OrderValue]]*110%</f>
        <v>160.60000000000002</v>
      </c>
      <c r="K23" s="0" t="s">
        <v>34</v>
      </c>
      <c r="L23" s="0" t="s">
        <v>40</v>
      </c>
      <c r="M23" s="0" t="s">
        <v>41</v>
      </c>
      <c r="N23" s="0" t="s">
        <v>37</v>
      </c>
      <c r="O23" s="0">
        <v>234</v>
      </c>
      <c r="P23" s="2">
        <v>43055.61111111111</v>
      </c>
      <c r="Q23" s="3">
        <v>146</v>
      </c>
      <c r="R23" s="0" t="s">
        <v>22</v>
      </c>
      <c r="S23" s="0">
        <v>160.60000000000002</v>
      </c>
    </row>
    <row r="24">
      <c r="A24" s="0" t="s">
        <v>34</v>
      </c>
      <c r="B24" s="0" t="s">
        <v>32</v>
      </c>
      <c r="C24" s="0" t="s">
        <v>33</v>
      </c>
      <c r="D24" s="0" t="s">
        <v>37</v>
      </c>
      <c r="E24" s="0">
        <v>44</v>
      </c>
      <c r="F24" s="2">
        <v>43002.816666666666</v>
      </c>
      <c r="G24" s="3">
        <v>1933</v>
      </c>
      <c r="H24" s="0" t="s">
        <v>29</v>
      </c>
      <c r="I24" s="3">
        <f>Table1[[#This Row],[OrderValue]]*110%</f>
        <v>2126.3</v>
      </c>
      <c r="K24" s="0" t="s">
        <v>34</v>
      </c>
      <c r="L24" s="0" t="s">
        <v>32</v>
      </c>
      <c r="M24" s="0" t="s">
        <v>33</v>
      </c>
      <c r="N24" s="0" t="s">
        <v>37</v>
      </c>
      <c r="O24" s="0">
        <v>44</v>
      </c>
      <c r="P24" s="2">
        <v>43002.816666666666</v>
      </c>
      <c r="Q24" s="3">
        <v>1933</v>
      </c>
      <c r="R24" s="0" t="s">
        <v>29</v>
      </c>
      <c r="S24" s="0">
        <v>2126.3</v>
      </c>
    </row>
    <row r="25">
      <c r="A25" s="0" t="s">
        <v>34</v>
      </c>
      <c r="B25" s="0" t="s">
        <v>32</v>
      </c>
      <c r="C25" s="0" t="s">
        <v>33</v>
      </c>
      <c r="D25" s="0" t="s">
        <v>37</v>
      </c>
      <c r="E25" s="0">
        <v>63</v>
      </c>
      <c r="F25" s="2">
        <v>43031.31805555556</v>
      </c>
      <c r="G25" s="3">
        <v>1165</v>
      </c>
      <c r="H25" s="0" t="s">
        <v>16</v>
      </c>
      <c r="I25" s="3">
        <f>Table1[[#This Row],[OrderValue]]*110%</f>
        <v>1281.5</v>
      </c>
      <c r="K25" s="0" t="s">
        <v>34</v>
      </c>
      <c r="L25" s="0" t="s">
        <v>32</v>
      </c>
      <c r="M25" s="0" t="s">
        <v>33</v>
      </c>
      <c r="N25" s="0" t="s">
        <v>37</v>
      </c>
      <c r="O25" s="0">
        <v>63</v>
      </c>
      <c r="P25" s="2">
        <v>43031.31805555556</v>
      </c>
      <c r="Q25" s="3">
        <v>1165</v>
      </c>
      <c r="R25" s="0" t="s">
        <v>16</v>
      </c>
      <c r="S25" s="0">
        <v>1281.5</v>
      </c>
    </row>
    <row r="26">
      <c r="A26" s="0" t="s">
        <v>42</v>
      </c>
      <c r="B26" s="0" t="s">
        <v>35</v>
      </c>
      <c r="C26" s="0" t="s">
        <v>36</v>
      </c>
      <c r="D26" s="0" t="s">
        <v>43</v>
      </c>
      <c r="E26" s="0">
        <v>236</v>
      </c>
      <c r="F26" s="2">
        <v>43029.16458333333</v>
      </c>
      <c r="G26" s="3">
        <v>1837</v>
      </c>
      <c r="H26" s="0" t="s">
        <v>29</v>
      </c>
      <c r="I26" s="3">
        <f>Table1[[#This Row],[OrderValue]]*110%</f>
        <v>2020.7000000000003</v>
      </c>
      <c r="K26" s="0" t="s">
        <v>42</v>
      </c>
      <c r="L26" s="0" t="s">
        <v>35</v>
      </c>
      <c r="M26" s="0" t="s">
        <v>36</v>
      </c>
      <c r="N26" s="0" t="s">
        <v>43</v>
      </c>
      <c r="O26" s="0">
        <v>236</v>
      </c>
      <c r="P26" s="2">
        <v>43029.16458333333</v>
      </c>
      <c r="Q26" s="3">
        <v>1837</v>
      </c>
      <c r="R26" s="0" t="s">
        <v>29</v>
      </c>
      <c r="S26" s="0">
        <v>2020.7000000000003</v>
      </c>
    </row>
    <row r="27">
      <c r="A27" s="0" t="s">
        <v>42</v>
      </c>
      <c r="B27" s="0" t="s">
        <v>14</v>
      </c>
      <c r="C27" s="0" t="s">
        <v>15</v>
      </c>
      <c r="D27" s="0" t="s">
        <v>43</v>
      </c>
      <c r="E27" s="0">
        <v>59</v>
      </c>
      <c r="F27" s="2">
        <v>43055.02638888889</v>
      </c>
      <c r="G27" s="3">
        <v>1706</v>
      </c>
      <c r="H27" s="0" t="s">
        <v>29</v>
      </c>
      <c r="I27" s="3">
        <f>Table1[[#This Row],[OrderValue]]*110%</f>
        <v>1876.6000000000001</v>
      </c>
      <c r="K27" s="0" t="s">
        <v>42</v>
      </c>
      <c r="L27" s="0" t="s">
        <v>14</v>
      </c>
      <c r="M27" s="0" t="s">
        <v>15</v>
      </c>
      <c r="N27" s="0" t="s">
        <v>43</v>
      </c>
      <c r="O27" s="0">
        <v>59</v>
      </c>
      <c r="P27" s="2">
        <v>43055.02638888889</v>
      </c>
      <c r="Q27" s="3">
        <v>1706</v>
      </c>
      <c r="R27" s="0" t="s">
        <v>29</v>
      </c>
      <c r="S27" s="0">
        <v>1876.6000000000001</v>
      </c>
    </row>
    <row r="28">
      <c r="A28" s="0" t="s">
        <v>42</v>
      </c>
      <c r="B28" s="0" t="s">
        <v>38</v>
      </c>
      <c r="C28" s="0" t="s">
        <v>39</v>
      </c>
      <c r="D28" s="0" t="s">
        <v>43</v>
      </c>
      <c r="E28" s="0">
        <v>26</v>
      </c>
      <c r="F28" s="2">
        <v>42984.37222222222</v>
      </c>
      <c r="G28" s="3">
        <v>568</v>
      </c>
      <c r="H28" s="0" t="s">
        <v>22</v>
      </c>
      <c r="I28" s="3">
        <f>Table1[[#This Row],[OrderValue]]*110%</f>
        <v>624.8000000000001</v>
      </c>
      <c r="K28" s="0" t="s">
        <v>42</v>
      </c>
      <c r="L28" s="0" t="s">
        <v>38</v>
      </c>
      <c r="M28" s="0" t="s">
        <v>39</v>
      </c>
      <c r="N28" s="0" t="s">
        <v>43</v>
      </c>
      <c r="O28" s="0">
        <v>26</v>
      </c>
      <c r="P28" s="2">
        <v>42984.37222222222</v>
      </c>
      <c r="Q28" s="3">
        <v>568</v>
      </c>
      <c r="R28" s="0" t="s">
        <v>22</v>
      </c>
      <c r="S28" s="0">
        <v>624.8000000000001</v>
      </c>
    </row>
    <row r="29">
      <c r="A29" s="0" t="s">
        <v>42</v>
      </c>
      <c r="B29" s="0" t="s">
        <v>18</v>
      </c>
      <c r="C29" s="0" t="s">
        <v>19</v>
      </c>
      <c r="D29" s="0" t="s">
        <v>43</v>
      </c>
      <c r="E29" s="0">
        <v>3</v>
      </c>
      <c r="F29" s="2">
        <v>43007.41875</v>
      </c>
      <c r="G29" s="3">
        <v>1346</v>
      </c>
      <c r="H29" s="0" t="s">
        <v>16</v>
      </c>
      <c r="I29" s="3">
        <f>Table1[[#This Row],[OrderValue]]*110%</f>
        <v>1480.6000000000001</v>
      </c>
      <c r="K29" s="0" t="s">
        <v>42</v>
      </c>
      <c r="L29" s="0" t="s">
        <v>18</v>
      </c>
      <c r="M29" s="0" t="s">
        <v>19</v>
      </c>
      <c r="N29" s="0" t="s">
        <v>43</v>
      </c>
      <c r="O29" s="0">
        <v>3</v>
      </c>
      <c r="P29" s="2">
        <v>43007.41875</v>
      </c>
      <c r="Q29" s="3">
        <v>1346</v>
      </c>
      <c r="R29" s="0" t="s">
        <v>16</v>
      </c>
      <c r="S29" s="0">
        <v>1480.6000000000001</v>
      </c>
    </row>
    <row r="30">
      <c r="A30" s="0" t="s">
        <v>42</v>
      </c>
      <c r="B30" s="0" t="s">
        <v>44</v>
      </c>
      <c r="C30" s="0" t="s">
        <v>45</v>
      </c>
      <c r="D30" s="0" t="s">
        <v>43</v>
      </c>
      <c r="E30" s="0">
        <v>12</v>
      </c>
      <c r="F30" s="2">
        <v>42969.37222222222</v>
      </c>
      <c r="G30" s="3">
        <v>396</v>
      </c>
      <c r="H30" s="0" t="s">
        <v>13</v>
      </c>
      <c r="I30" s="3">
        <f>Table1[[#This Row],[OrderValue]]*110%</f>
        <v>435.6</v>
      </c>
      <c r="K30" s="0" t="s">
        <v>42</v>
      </c>
      <c r="L30" s="0" t="s">
        <v>44</v>
      </c>
      <c r="M30" s="0" t="s">
        <v>45</v>
      </c>
      <c r="N30" s="0" t="s">
        <v>43</v>
      </c>
      <c r="O30" s="0">
        <v>12</v>
      </c>
      <c r="P30" s="2">
        <v>42969.37222222222</v>
      </c>
      <c r="Q30" s="3">
        <v>396</v>
      </c>
      <c r="R30" s="0" t="s">
        <v>13</v>
      </c>
      <c r="S30" s="0">
        <v>435.6</v>
      </c>
    </row>
    <row r="31">
      <c r="A31" s="0" t="s">
        <v>42</v>
      </c>
      <c r="B31" s="0" t="s">
        <v>23</v>
      </c>
      <c r="C31" s="0" t="s">
        <v>24</v>
      </c>
      <c r="D31" s="0" t="s">
        <v>43</v>
      </c>
      <c r="E31" s="0">
        <v>21</v>
      </c>
      <c r="F31" s="2">
        <v>42948.825</v>
      </c>
      <c r="G31" s="3">
        <v>621</v>
      </c>
      <c r="H31" s="0" t="s">
        <v>13</v>
      </c>
      <c r="I31" s="3">
        <f>Table1[[#This Row],[OrderValue]]*110%</f>
        <v>683.1</v>
      </c>
      <c r="K31" s="0" t="s">
        <v>42</v>
      </c>
      <c r="L31" s="0" t="s">
        <v>23</v>
      </c>
      <c r="M31" s="0" t="s">
        <v>24</v>
      </c>
      <c r="N31" s="0" t="s">
        <v>43</v>
      </c>
      <c r="O31" s="0">
        <v>21</v>
      </c>
      <c r="P31" s="2">
        <v>42948.825</v>
      </c>
      <c r="Q31" s="3">
        <v>621</v>
      </c>
      <c r="R31" s="0" t="s">
        <v>13</v>
      </c>
      <c r="S31" s="0">
        <v>683.1</v>
      </c>
    </row>
    <row r="32">
      <c r="A32" s="0" t="s">
        <v>42</v>
      </c>
      <c r="B32" s="0" t="s">
        <v>25</v>
      </c>
      <c r="C32" s="0" t="s">
        <v>26</v>
      </c>
      <c r="D32" s="0" t="s">
        <v>43</v>
      </c>
      <c r="E32" s="0">
        <v>141</v>
      </c>
      <c r="F32" s="2">
        <v>42877.106944444444</v>
      </c>
      <c r="G32" s="3">
        <v>1086</v>
      </c>
      <c r="H32" s="0" t="s">
        <v>13</v>
      </c>
      <c r="I32" s="3">
        <f>Table1[[#This Row],[OrderValue]]*110%</f>
        <v>1194.6000000000001</v>
      </c>
      <c r="K32" s="0" t="s">
        <v>42</v>
      </c>
      <c r="L32" s="0" t="s">
        <v>25</v>
      </c>
      <c r="M32" s="0" t="s">
        <v>26</v>
      </c>
      <c r="N32" s="0" t="s">
        <v>43</v>
      </c>
      <c r="O32" s="0">
        <v>141</v>
      </c>
      <c r="P32" s="2">
        <v>42877.106944444444</v>
      </c>
      <c r="Q32" s="3">
        <v>1086</v>
      </c>
      <c r="R32" s="0" t="s">
        <v>13</v>
      </c>
      <c r="S32" s="0">
        <v>1194.6000000000001</v>
      </c>
    </row>
    <row r="33">
      <c r="A33" s="0" t="s">
        <v>42</v>
      </c>
      <c r="B33" s="0" t="s">
        <v>25</v>
      </c>
      <c r="C33" s="0" t="s">
        <v>26</v>
      </c>
      <c r="D33" s="0" t="s">
        <v>43</v>
      </c>
      <c r="E33" s="0">
        <v>237</v>
      </c>
      <c r="F33" s="2">
        <v>42959.89097222222</v>
      </c>
      <c r="G33" s="3">
        <v>1020</v>
      </c>
      <c r="H33" s="0" t="s">
        <v>13</v>
      </c>
      <c r="I33" s="3">
        <f>Table1[[#This Row],[OrderValue]]*110%</f>
        <v>1122</v>
      </c>
      <c r="K33" s="0" t="s">
        <v>42</v>
      </c>
      <c r="L33" s="0" t="s">
        <v>25</v>
      </c>
      <c r="M33" s="0" t="s">
        <v>26</v>
      </c>
      <c r="N33" s="0" t="s">
        <v>43</v>
      </c>
      <c r="O33" s="0">
        <v>237</v>
      </c>
      <c r="P33" s="2">
        <v>42959.89097222222</v>
      </c>
      <c r="Q33" s="3">
        <v>1020</v>
      </c>
      <c r="R33" s="0" t="s">
        <v>13</v>
      </c>
      <c r="S33" s="0">
        <v>1122</v>
      </c>
    </row>
    <row r="34">
      <c r="A34" s="0" t="s">
        <v>42</v>
      </c>
      <c r="B34" s="0" t="s">
        <v>27</v>
      </c>
      <c r="C34" s="0" t="s">
        <v>28</v>
      </c>
      <c r="D34" s="0" t="s">
        <v>43</v>
      </c>
      <c r="E34" s="0">
        <v>142</v>
      </c>
      <c r="F34" s="2">
        <v>42881.00347222222</v>
      </c>
      <c r="G34" s="3">
        <v>574</v>
      </c>
      <c r="H34" s="0" t="s">
        <v>29</v>
      </c>
      <c r="I34" s="3">
        <f>Table1[[#This Row],[OrderValue]]*110%</f>
        <v>631.4000000000001</v>
      </c>
      <c r="K34" s="0" t="s">
        <v>42</v>
      </c>
      <c r="L34" s="0" t="s">
        <v>27</v>
      </c>
      <c r="M34" s="0" t="s">
        <v>28</v>
      </c>
      <c r="N34" s="0" t="s">
        <v>43</v>
      </c>
      <c r="O34" s="0">
        <v>142</v>
      </c>
      <c r="P34" s="2">
        <v>42881.00347222222</v>
      </c>
      <c r="Q34" s="3">
        <v>574</v>
      </c>
      <c r="R34" s="0" t="s">
        <v>29</v>
      </c>
      <c r="S34" s="0">
        <v>631.4000000000001</v>
      </c>
    </row>
    <row r="35">
      <c r="A35" s="0" t="s">
        <v>42</v>
      </c>
      <c r="B35" s="0" t="s">
        <v>40</v>
      </c>
      <c r="C35" s="0" t="s">
        <v>41</v>
      </c>
      <c r="D35" s="0" t="s">
        <v>43</v>
      </c>
      <c r="E35" s="0">
        <v>192</v>
      </c>
      <c r="F35" s="2">
        <v>43055.92013888889</v>
      </c>
      <c r="G35" s="3">
        <v>797</v>
      </c>
      <c r="H35" s="0" t="s">
        <v>17</v>
      </c>
      <c r="I35" s="3">
        <f>Table1[[#This Row],[OrderValue]]*110%</f>
        <v>876.7</v>
      </c>
      <c r="K35" s="0" t="s">
        <v>42</v>
      </c>
      <c r="L35" s="0" t="s">
        <v>40</v>
      </c>
      <c r="M35" s="0" t="s">
        <v>41</v>
      </c>
      <c r="N35" s="0" t="s">
        <v>43</v>
      </c>
      <c r="O35" s="0">
        <v>192</v>
      </c>
      <c r="P35" s="2">
        <v>43055.92013888889</v>
      </c>
      <c r="Q35" s="3">
        <v>797</v>
      </c>
      <c r="R35" s="0" t="s">
        <v>17</v>
      </c>
      <c r="S35" s="0">
        <v>876.7</v>
      </c>
    </row>
    <row r="36">
      <c r="A36" s="0" t="s">
        <v>42</v>
      </c>
      <c r="B36" s="0" t="s">
        <v>30</v>
      </c>
      <c r="C36" s="0" t="s">
        <v>31</v>
      </c>
      <c r="D36" s="0" t="s">
        <v>43</v>
      </c>
      <c r="E36" s="0">
        <v>80</v>
      </c>
      <c r="F36" s="2">
        <v>42904.49236111111</v>
      </c>
      <c r="G36" s="3">
        <v>1518</v>
      </c>
      <c r="H36" s="0" t="s">
        <v>13</v>
      </c>
      <c r="I36" s="3">
        <f>Table1[[#This Row],[OrderValue]]*110%</f>
        <v>1669.8000000000002</v>
      </c>
      <c r="K36" s="0" t="s">
        <v>42</v>
      </c>
      <c r="L36" s="0" t="s">
        <v>30</v>
      </c>
      <c r="M36" s="0" t="s">
        <v>31</v>
      </c>
      <c r="N36" s="0" t="s">
        <v>43</v>
      </c>
      <c r="O36" s="0">
        <v>80</v>
      </c>
      <c r="P36" s="2">
        <v>42904.49236111111</v>
      </c>
      <c r="Q36" s="3">
        <v>1518</v>
      </c>
      <c r="R36" s="0" t="s">
        <v>13</v>
      </c>
      <c r="S36" s="0">
        <v>1669.8000000000002</v>
      </c>
    </row>
    <row r="37">
      <c r="A37" s="0" t="s">
        <v>42</v>
      </c>
      <c r="B37" s="0" t="s">
        <v>32</v>
      </c>
      <c r="C37" s="0" t="s">
        <v>33</v>
      </c>
      <c r="D37" s="0" t="s">
        <v>43</v>
      </c>
      <c r="E37" s="0">
        <v>221</v>
      </c>
      <c r="F37" s="2">
        <v>43038.77361111111</v>
      </c>
      <c r="G37" s="3">
        <v>1609</v>
      </c>
      <c r="H37" s="0" t="s">
        <v>17</v>
      </c>
      <c r="I37" s="3">
        <f>Table1[[#This Row],[OrderValue]]*110%</f>
        <v>1769.9</v>
      </c>
      <c r="K37" s="0" t="s">
        <v>42</v>
      </c>
      <c r="L37" s="0" t="s">
        <v>32</v>
      </c>
      <c r="M37" s="0" t="s">
        <v>33</v>
      </c>
      <c r="N37" s="0" t="s">
        <v>43</v>
      </c>
      <c r="O37" s="0">
        <v>221</v>
      </c>
      <c r="P37" s="2">
        <v>43038.77361111111</v>
      </c>
      <c r="Q37" s="3">
        <v>1609</v>
      </c>
      <c r="R37" s="0" t="s">
        <v>17</v>
      </c>
      <c r="S37" s="0">
        <v>1769.9</v>
      </c>
    </row>
    <row r="38">
      <c r="A38" s="0" t="s">
        <v>46</v>
      </c>
      <c r="B38" s="0" t="s">
        <v>35</v>
      </c>
      <c r="C38" s="0" t="s">
        <v>36</v>
      </c>
      <c r="D38" s="0" t="s">
        <v>47</v>
      </c>
      <c r="E38" s="0">
        <v>52</v>
      </c>
      <c r="F38" s="2">
        <v>42909.34097222222</v>
      </c>
      <c r="G38" s="3">
        <v>571</v>
      </c>
      <c r="H38" s="0" t="s">
        <v>16</v>
      </c>
      <c r="I38" s="3">
        <f>Table1[[#This Row],[OrderValue]]*110%</f>
        <v>628.1</v>
      </c>
      <c r="K38" s="0" t="s">
        <v>46</v>
      </c>
      <c r="L38" s="0" t="s">
        <v>35</v>
      </c>
      <c r="M38" s="0" t="s">
        <v>36</v>
      </c>
      <c r="N38" s="0" t="s">
        <v>47</v>
      </c>
      <c r="O38" s="0">
        <v>52</v>
      </c>
      <c r="P38" s="2">
        <v>42909.34097222222</v>
      </c>
      <c r="Q38" s="3">
        <v>571</v>
      </c>
      <c r="R38" s="0" t="s">
        <v>16</v>
      </c>
      <c r="S38" s="0">
        <v>628.1</v>
      </c>
    </row>
    <row r="39">
      <c r="A39" s="0" t="s">
        <v>46</v>
      </c>
      <c r="B39" s="0" t="s">
        <v>35</v>
      </c>
      <c r="C39" s="0" t="s">
        <v>36</v>
      </c>
      <c r="D39" s="0" t="s">
        <v>47</v>
      </c>
      <c r="E39" s="0">
        <v>104</v>
      </c>
      <c r="F39" s="2">
        <v>42947.13125</v>
      </c>
      <c r="G39" s="3">
        <v>1627</v>
      </c>
      <c r="H39" s="0" t="s">
        <v>16</v>
      </c>
      <c r="I39" s="3">
        <f>Table1[[#This Row],[OrderValue]]*110%</f>
        <v>1789.7</v>
      </c>
      <c r="K39" s="0" t="s">
        <v>46</v>
      </c>
      <c r="L39" s="0" t="s">
        <v>35</v>
      </c>
      <c r="M39" s="0" t="s">
        <v>36</v>
      </c>
      <c r="N39" s="0" t="s">
        <v>47</v>
      </c>
      <c r="O39" s="0">
        <v>104</v>
      </c>
      <c r="P39" s="2">
        <v>42947.13125</v>
      </c>
      <c r="Q39" s="3">
        <v>1627</v>
      </c>
      <c r="R39" s="0" t="s">
        <v>16</v>
      </c>
      <c r="S39" s="0">
        <v>1789.7</v>
      </c>
    </row>
    <row r="40">
      <c r="A40" s="0" t="s">
        <v>46</v>
      </c>
      <c r="B40" s="0" t="s">
        <v>35</v>
      </c>
      <c r="C40" s="0" t="s">
        <v>36</v>
      </c>
      <c r="D40" s="0" t="s">
        <v>47</v>
      </c>
      <c r="E40" s="0">
        <v>245</v>
      </c>
      <c r="F40" s="2">
        <v>42938.125</v>
      </c>
      <c r="G40" s="3">
        <v>560</v>
      </c>
      <c r="H40" s="0" t="s">
        <v>16</v>
      </c>
      <c r="I40" s="3">
        <f>Table1[[#This Row],[OrderValue]]*110%</f>
        <v>616</v>
      </c>
      <c r="K40" s="0" t="s">
        <v>46</v>
      </c>
      <c r="L40" s="0" t="s">
        <v>35</v>
      </c>
      <c r="M40" s="0" t="s">
        <v>36</v>
      </c>
      <c r="N40" s="0" t="s">
        <v>47</v>
      </c>
      <c r="O40" s="0">
        <v>245</v>
      </c>
      <c r="P40" s="2">
        <v>42938.125</v>
      </c>
      <c r="Q40" s="3">
        <v>560</v>
      </c>
      <c r="R40" s="0" t="s">
        <v>16</v>
      </c>
      <c r="S40" s="0">
        <v>616</v>
      </c>
    </row>
    <row r="41">
      <c r="A41" s="0" t="s">
        <v>46</v>
      </c>
      <c r="B41" s="0" t="s">
        <v>48</v>
      </c>
      <c r="C41" s="0" t="s">
        <v>49</v>
      </c>
      <c r="D41" s="0" t="s">
        <v>47</v>
      </c>
      <c r="E41" s="0">
        <v>191</v>
      </c>
      <c r="F41" s="2">
        <v>42968.43125</v>
      </c>
      <c r="G41" s="3">
        <v>166</v>
      </c>
      <c r="H41" s="0" t="s">
        <v>13</v>
      </c>
      <c r="I41" s="3">
        <f>Table1[[#This Row],[OrderValue]]*110%</f>
        <v>182.60000000000002</v>
      </c>
      <c r="K41" s="0" t="s">
        <v>46</v>
      </c>
      <c r="L41" s="0" t="s">
        <v>48</v>
      </c>
      <c r="M41" s="0" t="s">
        <v>49</v>
      </c>
      <c r="N41" s="0" t="s">
        <v>47</v>
      </c>
      <c r="O41" s="0">
        <v>191</v>
      </c>
      <c r="P41" s="2">
        <v>42968.43125</v>
      </c>
      <c r="Q41" s="3">
        <v>166</v>
      </c>
      <c r="R41" s="0" t="s">
        <v>13</v>
      </c>
      <c r="S41" s="0">
        <v>182.60000000000002</v>
      </c>
    </row>
    <row r="42">
      <c r="A42" s="0" t="s">
        <v>46</v>
      </c>
      <c r="B42" s="0" t="s">
        <v>10</v>
      </c>
      <c r="C42" s="0" t="s">
        <v>11</v>
      </c>
      <c r="D42" s="0" t="s">
        <v>47</v>
      </c>
      <c r="E42" s="0">
        <v>229</v>
      </c>
      <c r="F42" s="2">
        <v>43031.86944444444</v>
      </c>
      <c r="G42" s="3">
        <v>1635</v>
      </c>
      <c r="H42" s="0" t="s">
        <v>17</v>
      </c>
      <c r="I42" s="3">
        <f>Table1[[#This Row],[OrderValue]]*110%</f>
        <v>1798.5000000000002</v>
      </c>
      <c r="K42" s="0" t="s">
        <v>46</v>
      </c>
      <c r="L42" s="0" t="s">
        <v>10</v>
      </c>
      <c r="M42" s="0" t="s">
        <v>11</v>
      </c>
      <c r="N42" s="0" t="s">
        <v>47</v>
      </c>
      <c r="O42" s="0">
        <v>229</v>
      </c>
      <c r="P42" s="2">
        <v>43031.86944444444</v>
      </c>
      <c r="Q42" s="3">
        <v>1635</v>
      </c>
      <c r="R42" s="0" t="s">
        <v>17</v>
      </c>
      <c r="S42" s="0">
        <v>1798.5000000000002</v>
      </c>
    </row>
    <row r="43">
      <c r="A43" s="0" t="s">
        <v>46</v>
      </c>
      <c r="B43" s="0" t="s">
        <v>14</v>
      </c>
      <c r="C43" s="0" t="s">
        <v>15</v>
      </c>
      <c r="D43" s="0" t="s">
        <v>47</v>
      </c>
      <c r="E43" s="0">
        <v>150</v>
      </c>
      <c r="F43" s="2">
        <v>43011.86319444444</v>
      </c>
      <c r="G43" s="3">
        <v>629</v>
      </c>
      <c r="H43" s="0" t="s">
        <v>22</v>
      </c>
      <c r="I43" s="3">
        <f>Table1[[#This Row],[OrderValue]]*110%</f>
        <v>691.9000000000001</v>
      </c>
      <c r="K43" s="0" t="s">
        <v>46</v>
      </c>
      <c r="L43" s="0" t="s">
        <v>14</v>
      </c>
      <c r="M43" s="0" t="s">
        <v>15</v>
      </c>
      <c r="N43" s="0" t="s">
        <v>47</v>
      </c>
      <c r="O43" s="0">
        <v>150</v>
      </c>
      <c r="P43" s="2">
        <v>43011.86319444444</v>
      </c>
      <c r="Q43" s="3">
        <v>629</v>
      </c>
      <c r="R43" s="0" t="s">
        <v>22</v>
      </c>
      <c r="S43" s="0">
        <v>691.9000000000001</v>
      </c>
    </row>
    <row r="44">
      <c r="A44" s="0" t="s">
        <v>46</v>
      </c>
      <c r="B44" s="0" t="s">
        <v>14</v>
      </c>
      <c r="C44" s="0" t="s">
        <v>15</v>
      </c>
      <c r="D44" s="0" t="s">
        <v>47</v>
      </c>
      <c r="E44" s="0">
        <v>179</v>
      </c>
      <c r="F44" s="2">
        <v>42895.5875</v>
      </c>
      <c r="G44" s="3">
        <v>1517</v>
      </c>
      <c r="H44" s="0" t="s">
        <v>17</v>
      </c>
      <c r="I44" s="3">
        <f>Table1[[#This Row],[OrderValue]]*110%</f>
        <v>1668.7</v>
      </c>
      <c r="K44" s="0" t="s">
        <v>46</v>
      </c>
      <c r="L44" s="0" t="s">
        <v>14</v>
      </c>
      <c r="M44" s="0" t="s">
        <v>15</v>
      </c>
      <c r="N44" s="0" t="s">
        <v>47</v>
      </c>
      <c r="O44" s="0">
        <v>179</v>
      </c>
      <c r="P44" s="2">
        <v>42895.5875</v>
      </c>
      <c r="Q44" s="3">
        <v>1517</v>
      </c>
      <c r="R44" s="0" t="s">
        <v>17</v>
      </c>
      <c r="S44" s="0">
        <v>1668.7</v>
      </c>
    </row>
    <row r="45">
      <c r="A45" s="0" t="s">
        <v>46</v>
      </c>
      <c r="B45" s="0" t="s">
        <v>38</v>
      </c>
      <c r="C45" s="0" t="s">
        <v>39</v>
      </c>
      <c r="D45" s="0" t="s">
        <v>47</v>
      </c>
      <c r="E45" s="0">
        <v>147</v>
      </c>
      <c r="F45" s="2">
        <v>42904.08194444444</v>
      </c>
      <c r="G45" s="3">
        <v>1337</v>
      </c>
      <c r="H45" s="0" t="s">
        <v>16</v>
      </c>
      <c r="I45" s="3">
        <f>Table1[[#This Row],[OrderValue]]*110%</f>
        <v>1470.7</v>
      </c>
      <c r="K45" s="0" t="s">
        <v>46</v>
      </c>
      <c r="L45" s="0" t="s">
        <v>38</v>
      </c>
      <c r="M45" s="0" t="s">
        <v>39</v>
      </c>
      <c r="N45" s="0" t="s">
        <v>47</v>
      </c>
      <c r="O45" s="0">
        <v>147</v>
      </c>
      <c r="P45" s="2">
        <v>42904.08194444444</v>
      </c>
      <c r="Q45" s="3">
        <v>1337</v>
      </c>
      <c r="R45" s="0" t="s">
        <v>16</v>
      </c>
      <c r="S45" s="0">
        <v>1470.7</v>
      </c>
    </row>
    <row r="46">
      <c r="A46" s="0" t="s">
        <v>46</v>
      </c>
      <c r="B46" s="0" t="s">
        <v>38</v>
      </c>
      <c r="C46" s="0" t="s">
        <v>39</v>
      </c>
      <c r="D46" s="0" t="s">
        <v>47</v>
      </c>
      <c r="E46" s="0">
        <v>239</v>
      </c>
      <c r="F46" s="2">
        <v>42893.87222222222</v>
      </c>
      <c r="G46" s="3">
        <v>928</v>
      </c>
      <c r="H46" s="0" t="s">
        <v>17</v>
      </c>
      <c r="I46" s="3">
        <f>Table1[[#This Row],[OrderValue]]*110%</f>
        <v>1020.8000000000001</v>
      </c>
      <c r="K46" s="0" t="s">
        <v>46</v>
      </c>
      <c r="L46" s="0" t="s">
        <v>38</v>
      </c>
      <c r="M46" s="0" t="s">
        <v>39</v>
      </c>
      <c r="N46" s="0" t="s">
        <v>47</v>
      </c>
      <c r="O46" s="0">
        <v>239</v>
      </c>
      <c r="P46" s="2">
        <v>42893.87222222222</v>
      </c>
      <c r="Q46" s="3">
        <v>928</v>
      </c>
      <c r="R46" s="0" t="s">
        <v>17</v>
      </c>
      <c r="S46" s="0">
        <v>1020.8000000000001</v>
      </c>
    </row>
    <row r="47">
      <c r="A47" s="0" t="s">
        <v>46</v>
      </c>
      <c r="B47" s="0" t="s">
        <v>25</v>
      </c>
      <c r="C47" s="0" t="s">
        <v>26</v>
      </c>
      <c r="D47" s="0" t="s">
        <v>47</v>
      </c>
      <c r="E47" s="0">
        <v>45</v>
      </c>
      <c r="F47" s="2">
        <v>42907.90555555555</v>
      </c>
      <c r="G47" s="3">
        <v>1505</v>
      </c>
      <c r="H47" s="0" t="s">
        <v>29</v>
      </c>
      <c r="I47" s="3">
        <f>Table1[[#This Row],[OrderValue]]*110%</f>
        <v>1655.5000000000002</v>
      </c>
      <c r="K47" s="0" t="s">
        <v>46</v>
      </c>
      <c r="L47" s="0" t="s">
        <v>25</v>
      </c>
      <c r="M47" s="0" t="s">
        <v>26</v>
      </c>
      <c r="N47" s="0" t="s">
        <v>47</v>
      </c>
      <c r="O47" s="0">
        <v>45</v>
      </c>
      <c r="P47" s="2">
        <v>42907.90555555555</v>
      </c>
      <c r="Q47" s="3">
        <v>1505</v>
      </c>
      <c r="R47" s="0" t="s">
        <v>29</v>
      </c>
      <c r="S47" s="0">
        <v>1655.5000000000002</v>
      </c>
    </row>
    <row r="48">
      <c r="A48" s="0" t="s">
        <v>46</v>
      </c>
      <c r="B48" s="0" t="s">
        <v>50</v>
      </c>
      <c r="C48" s="0" t="s">
        <v>51</v>
      </c>
      <c r="D48" s="0" t="s">
        <v>47</v>
      </c>
      <c r="E48" s="0">
        <v>90</v>
      </c>
      <c r="F48" s="2">
        <v>42876.93819444445</v>
      </c>
      <c r="G48" s="3">
        <v>330</v>
      </c>
      <c r="H48" s="0" t="s">
        <v>29</v>
      </c>
      <c r="I48" s="3">
        <f>Table1[[#This Row],[OrderValue]]*110%</f>
        <v>363.00000000000006</v>
      </c>
      <c r="K48" s="0" t="s">
        <v>46</v>
      </c>
      <c r="L48" s="0" t="s">
        <v>50</v>
      </c>
      <c r="M48" s="0" t="s">
        <v>51</v>
      </c>
      <c r="N48" s="0" t="s">
        <v>47</v>
      </c>
      <c r="O48" s="0">
        <v>90</v>
      </c>
      <c r="P48" s="2">
        <v>42876.93819444445</v>
      </c>
      <c r="Q48" s="3">
        <v>330</v>
      </c>
      <c r="R48" s="0" t="s">
        <v>29</v>
      </c>
      <c r="S48" s="0">
        <v>363.00000000000006</v>
      </c>
    </row>
    <row r="49">
      <c r="A49" s="0" t="s">
        <v>46</v>
      </c>
      <c r="B49" s="0" t="s">
        <v>40</v>
      </c>
      <c r="C49" s="0" t="s">
        <v>41</v>
      </c>
      <c r="D49" s="0" t="s">
        <v>47</v>
      </c>
      <c r="E49" s="0">
        <v>17</v>
      </c>
      <c r="F49" s="2">
        <v>42956.07152777778</v>
      </c>
      <c r="G49" s="3">
        <v>162</v>
      </c>
      <c r="H49" s="0" t="s">
        <v>29</v>
      </c>
      <c r="I49" s="3">
        <f>Table1[[#This Row],[OrderValue]]*110%</f>
        <v>178.20000000000002</v>
      </c>
      <c r="K49" s="0" t="s">
        <v>46</v>
      </c>
      <c r="L49" s="0" t="s">
        <v>40</v>
      </c>
      <c r="M49" s="0" t="s">
        <v>41</v>
      </c>
      <c r="N49" s="0" t="s">
        <v>47</v>
      </c>
      <c r="O49" s="0">
        <v>17</v>
      </c>
      <c r="P49" s="2">
        <v>42956.07152777778</v>
      </c>
      <c r="Q49" s="3">
        <v>162</v>
      </c>
      <c r="R49" s="0" t="s">
        <v>29</v>
      </c>
      <c r="S49" s="0">
        <v>178.20000000000002</v>
      </c>
    </row>
    <row r="50">
      <c r="A50" s="0" t="s">
        <v>52</v>
      </c>
      <c r="B50" s="0" t="s">
        <v>35</v>
      </c>
      <c r="C50" s="0" t="s">
        <v>36</v>
      </c>
      <c r="D50" s="0" t="s">
        <v>37</v>
      </c>
      <c r="E50" s="0">
        <v>60</v>
      </c>
      <c r="F50" s="2">
        <v>42918.65833333333</v>
      </c>
      <c r="G50" s="3">
        <v>1397</v>
      </c>
      <c r="H50" s="0" t="s">
        <v>22</v>
      </c>
      <c r="I50" s="3">
        <f>Table1[[#This Row],[OrderValue]]*110%</f>
        <v>1536.7</v>
      </c>
      <c r="K50" s="0" t="s">
        <v>52</v>
      </c>
      <c r="L50" s="0" t="s">
        <v>35</v>
      </c>
      <c r="M50" s="0" t="s">
        <v>36</v>
      </c>
      <c r="N50" s="0" t="s">
        <v>37</v>
      </c>
      <c r="O50" s="0">
        <v>60</v>
      </c>
      <c r="P50" s="2">
        <v>42918.65833333333</v>
      </c>
      <c r="Q50" s="3">
        <v>1397</v>
      </c>
      <c r="R50" s="0" t="s">
        <v>22</v>
      </c>
      <c r="S50" s="0">
        <v>1536.7</v>
      </c>
    </row>
    <row r="51">
      <c r="A51" s="0" t="s">
        <v>52</v>
      </c>
      <c r="B51" s="0" t="s">
        <v>48</v>
      </c>
      <c r="C51" s="0" t="s">
        <v>49</v>
      </c>
      <c r="D51" s="0" t="s">
        <v>37</v>
      </c>
      <c r="E51" s="0">
        <v>18</v>
      </c>
      <c r="F51" s="2">
        <v>43002.231944444444</v>
      </c>
      <c r="G51" s="3">
        <v>1137</v>
      </c>
      <c r="H51" s="0" t="s">
        <v>16</v>
      </c>
      <c r="I51" s="3">
        <f>Table1[[#This Row],[OrderValue]]*110%</f>
        <v>1250.7</v>
      </c>
      <c r="K51" s="0" t="s">
        <v>52</v>
      </c>
      <c r="L51" s="0" t="s">
        <v>48</v>
      </c>
      <c r="M51" s="0" t="s">
        <v>49</v>
      </c>
      <c r="N51" s="0" t="s">
        <v>37</v>
      </c>
      <c r="O51" s="0">
        <v>18</v>
      </c>
      <c r="P51" s="2">
        <v>43002.231944444444</v>
      </c>
      <c r="Q51" s="3">
        <v>1137</v>
      </c>
      <c r="R51" s="0" t="s">
        <v>16</v>
      </c>
      <c r="S51" s="0">
        <v>1250.7</v>
      </c>
    </row>
    <row r="52">
      <c r="A52" s="0" t="s">
        <v>52</v>
      </c>
      <c r="B52" s="0" t="s">
        <v>10</v>
      </c>
      <c r="C52" s="0" t="s">
        <v>11</v>
      </c>
      <c r="D52" s="0" t="s">
        <v>37</v>
      </c>
      <c r="E52" s="0">
        <v>9</v>
      </c>
      <c r="F52" s="2">
        <v>42969.82083333333</v>
      </c>
      <c r="G52" s="3">
        <v>1320</v>
      </c>
      <c r="H52" s="0" t="s">
        <v>16</v>
      </c>
      <c r="I52" s="3">
        <f>Table1[[#This Row],[OrderValue]]*110%</f>
        <v>1452.0000000000002</v>
      </c>
      <c r="K52" s="0" t="s">
        <v>52</v>
      </c>
      <c r="L52" s="0" t="s">
        <v>10</v>
      </c>
      <c r="M52" s="0" t="s">
        <v>11</v>
      </c>
      <c r="N52" s="0" t="s">
        <v>37</v>
      </c>
      <c r="O52" s="0">
        <v>9</v>
      </c>
      <c r="P52" s="2">
        <v>42969.82083333333</v>
      </c>
      <c r="Q52" s="3">
        <v>1320</v>
      </c>
      <c r="R52" s="0" t="s">
        <v>16</v>
      </c>
      <c r="S52" s="0">
        <v>1452.0000000000002</v>
      </c>
    </row>
    <row r="53">
      <c r="A53" s="0" t="s">
        <v>52</v>
      </c>
      <c r="B53" s="0" t="s">
        <v>14</v>
      </c>
      <c r="C53" s="0" t="s">
        <v>15</v>
      </c>
      <c r="D53" s="0" t="s">
        <v>37</v>
      </c>
      <c r="E53" s="0">
        <v>227</v>
      </c>
      <c r="F53" s="2">
        <v>43023.16736111111</v>
      </c>
      <c r="G53" s="3">
        <v>187</v>
      </c>
      <c r="H53" s="0" t="s">
        <v>29</v>
      </c>
      <c r="I53" s="3">
        <f>Table1[[#This Row],[OrderValue]]*110%</f>
        <v>205.70000000000002</v>
      </c>
      <c r="K53" s="0" t="s">
        <v>52</v>
      </c>
      <c r="L53" s="0" t="s">
        <v>14</v>
      </c>
      <c r="M53" s="0" t="s">
        <v>15</v>
      </c>
      <c r="N53" s="0" t="s">
        <v>37</v>
      </c>
      <c r="O53" s="0">
        <v>227</v>
      </c>
      <c r="P53" s="2">
        <v>43023.16736111111</v>
      </c>
      <c r="Q53" s="3">
        <v>187</v>
      </c>
      <c r="R53" s="0" t="s">
        <v>29</v>
      </c>
      <c r="S53" s="0">
        <v>205.70000000000002</v>
      </c>
    </row>
    <row r="54">
      <c r="A54" s="0" t="s">
        <v>52</v>
      </c>
      <c r="B54" s="0" t="s">
        <v>38</v>
      </c>
      <c r="C54" s="0" t="s">
        <v>39</v>
      </c>
      <c r="D54" s="0" t="s">
        <v>37</v>
      </c>
      <c r="E54" s="0">
        <v>178</v>
      </c>
      <c r="F54" s="2">
        <v>42941.51736111111</v>
      </c>
      <c r="G54" s="3">
        <v>155</v>
      </c>
      <c r="H54" s="0" t="s">
        <v>22</v>
      </c>
      <c r="I54" s="3">
        <f>Table1[[#This Row],[OrderValue]]*110%</f>
        <v>170.5</v>
      </c>
      <c r="K54" s="0" t="s">
        <v>52</v>
      </c>
      <c r="L54" s="0" t="s">
        <v>38</v>
      </c>
      <c r="M54" s="0" t="s">
        <v>39</v>
      </c>
      <c r="N54" s="0" t="s">
        <v>37</v>
      </c>
      <c r="O54" s="0">
        <v>178</v>
      </c>
      <c r="P54" s="2">
        <v>42941.51736111111</v>
      </c>
      <c r="Q54" s="3">
        <v>155</v>
      </c>
      <c r="R54" s="0" t="s">
        <v>22</v>
      </c>
      <c r="S54" s="0">
        <v>170.5</v>
      </c>
    </row>
    <row r="55">
      <c r="A55" s="0" t="s">
        <v>52</v>
      </c>
      <c r="B55" s="0" t="s">
        <v>20</v>
      </c>
      <c r="C55" s="0" t="s">
        <v>21</v>
      </c>
      <c r="D55" s="0" t="s">
        <v>37</v>
      </c>
      <c r="E55" s="0">
        <v>232</v>
      </c>
      <c r="F55" s="2">
        <v>42903.373611111114</v>
      </c>
      <c r="G55" s="3">
        <v>1822</v>
      </c>
      <c r="H55" s="0" t="s">
        <v>17</v>
      </c>
      <c r="I55" s="3">
        <f>Table1[[#This Row],[OrderValue]]*110%</f>
        <v>2004.2000000000003</v>
      </c>
      <c r="K55" s="0" t="s">
        <v>52</v>
      </c>
      <c r="L55" s="0" t="s">
        <v>20</v>
      </c>
      <c r="M55" s="0" t="s">
        <v>21</v>
      </c>
      <c r="N55" s="0" t="s">
        <v>37</v>
      </c>
      <c r="O55" s="0">
        <v>232</v>
      </c>
      <c r="P55" s="2">
        <v>42903.373611111114</v>
      </c>
      <c r="Q55" s="3">
        <v>1822</v>
      </c>
      <c r="R55" s="0" t="s">
        <v>17</v>
      </c>
      <c r="S55" s="0">
        <v>2004.2000000000003</v>
      </c>
    </row>
    <row r="56">
      <c r="A56" s="0" t="s">
        <v>52</v>
      </c>
      <c r="B56" s="0" t="s">
        <v>30</v>
      </c>
      <c r="C56" s="0" t="s">
        <v>31</v>
      </c>
      <c r="D56" s="0" t="s">
        <v>37</v>
      </c>
      <c r="E56" s="0">
        <v>137</v>
      </c>
      <c r="F56" s="2">
        <v>42987.566666666666</v>
      </c>
      <c r="G56" s="3">
        <v>1085</v>
      </c>
      <c r="H56" s="0" t="s">
        <v>22</v>
      </c>
      <c r="I56" s="3">
        <f>Table1[[#This Row],[OrderValue]]*110%</f>
        <v>1193.5</v>
      </c>
      <c r="K56" s="0" t="s">
        <v>52</v>
      </c>
      <c r="L56" s="0" t="s">
        <v>30</v>
      </c>
      <c r="M56" s="0" t="s">
        <v>31</v>
      </c>
      <c r="N56" s="0" t="s">
        <v>37</v>
      </c>
      <c r="O56" s="0">
        <v>137</v>
      </c>
      <c r="P56" s="2">
        <v>42987.566666666666</v>
      </c>
      <c r="Q56" s="3">
        <v>1085</v>
      </c>
      <c r="R56" s="0" t="s">
        <v>22</v>
      </c>
      <c r="S56" s="0">
        <v>1193.5</v>
      </c>
    </row>
    <row r="57">
      <c r="A57" s="0" t="s">
        <v>52</v>
      </c>
      <c r="B57" s="0" t="s">
        <v>30</v>
      </c>
      <c r="C57" s="0" t="s">
        <v>31</v>
      </c>
      <c r="D57" s="0" t="s">
        <v>37</v>
      </c>
      <c r="E57" s="0">
        <v>193</v>
      </c>
      <c r="F57" s="2">
        <v>43005.819444444445</v>
      </c>
      <c r="G57" s="3">
        <v>1481</v>
      </c>
      <c r="H57" s="0" t="s">
        <v>13</v>
      </c>
      <c r="I57" s="3">
        <f>Table1[[#This Row],[OrderValue]]*110%</f>
        <v>1629.1000000000001</v>
      </c>
      <c r="K57" s="0" t="s">
        <v>52</v>
      </c>
      <c r="L57" s="0" t="s">
        <v>30</v>
      </c>
      <c r="M57" s="0" t="s">
        <v>31</v>
      </c>
      <c r="N57" s="0" t="s">
        <v>37</v>
      </c>
      <c r="O57" s="0">
        <v>193</v>
      </c>
      <c r="P57" s="2">
        <v>43005.819444444445</v>
      </c>
      <c r="Q57" s="3">
        <v>1481</v>
      </c>
      <c r="R57" s="0" t="s">
        <v>13</v>
      </c>
      <c r="S57" s="0">
        <v>1629.1000000000001</v>
      </c>
    </row>
    <row r="58">
      <c r="A58" s="0" t="s">
        <v>52</v>
      </c>
      <c r="B58" s="0" t="s">
        <v>30</v>
      </c>
      <c r="C58" s="0" t="s">
        <v>31</v>
      </c>
      <c r="D58" s="0" t="s">
        <v>37</v>
      </c>
      <c r="E58" s="0">
        <v>200</v>
      </c>
      <c r="F58" s="2">
        <v>42921.504166666666</v>
      </c>
      <c r="G58" s="3">
        <v>506</v>
      </c>
      <c r="H58" s="0" t="s">
        <v>22</v>
      </c>
      <c r="I58" s="3">
        <f>Table1[[#This Row],[OrderValue]]*110%</f>
        <v>556.6</v>
      </c>
      <c r="K58" s="0" t="s">
        <v>52</v>
      </c>
      <c r="L58" s="0" t="s">
        <v>30</v>
      </c>
      <c r="M58" s="0" t="s">
        <v>31</v>
      </c>
      <c r="N58" s="0" t="s">
        <v>37</v>
      </c>
      <c r="O58" s="0">
        <v>200</v>
      </c>
      <c r="P58" s="2">
        <v>42921.504166666666</v>
      </c>
      <c r="Q58" s="3">
        <v>506</v>
      </c>
      <c r="R58" s="0" t="s">
        <v>22</v>
      </c>
      <c r="S58" s="0">
        <v>556.6</v>
      </c>
    </row>
    <row r="59">
      <c r="A59" s="0" t="s">
        <v>52</v>
      </c>
      <c r="B59" s="0" t="s">
        <v>32</v>
      </c>
      <c r="C59" s="0" t="s">
        <v>33</v>
      </c>
      <c r="D59" s="0" t="s">
        <v>37</v>
      </c>
      <c r="E59" s="0">
        <v>136</v>
      </c>
      <c r="F59" s="2">
        <v>42898.13402777778</v>
      </c>
      <c r="G59" s="3">
        <v>1171</v>
      </c>
      <c r="H59" s="0" t="s">
        <v>29</v>
      </c>
      <c r="I59" s="3">
        <f>Table1[[#This Row],[OrderValue]]*110%</f>
        <v>1288.1000000000001</v>
      </c>
      <c r="K59" s="0" t="s">
        <v>52</v>
      </c>
      <c r="L59" s="0" t="s">
        <v>32</v>
      </c>
      <c r="M59" s="0" t="s">
        <v>33</v>
      </c>
      <c r="N59" s="0" t="s">
        <v>37</v>
      </c>
      <c r="O59" s="0">
        <v>136</v>
      </c>
      <c r="P59" s="2">
        <v>42898.13402777778</v>
      </c>
      <c r="Q59" s="3">
        <v>1171</v>
      </c>
      <c r="R59" s="0" t="s">
        <v>29</v>
      </c>
      <c r="S59" s="0">
        <v>1288.1000000000001</v>
      </c>
    </row>
    <row r="60">
      <c r="A60" s="0" t="s">
        <v>52</v>
      </c>
      <c r="B60" s="0" t="s">
        <v>32</v>
      </c>
      <c r="C60" s="0" t="s">
        <v>33</v>
      </c>
      <c r="D60" s="0" t="s">
        <v>37</v>
      </c>
      <c r="E60" s="0">
        <v>189</v>
      </c>
      <c r="F60" s="2">
        <v>42910.51388888889</v>
      </c>
      <c r="G60" s="3">
        <v>1358</v>
      </c>
      <c r="H60" s="0" t="s">
        <v>13</v>
      </c>
      <c r="I60" s="3">
        <f>Table1[[#This Row],[OrderValue]]*110%</f>
        <v>1493.8000000000002</v>
      </c>
      <c r="K60" s="0" t="s">
        <v>52</v>
      </c>
      <c r="L60" s="0" t="s">
        <v>32</v>
      </c>
      <c r="M60" s="0" t="s">
        <v>33</v>
      </c>
      <c r="N60" s="0" t="s">
        <v>37</v>
      </c>
      <c r="O60" s="0">
        <v>189</v>
      </c>
      <c r="P60" s="2">
        <v>42910.51388888889</v>
      </c>
      <c r="Q60" s="3">
        <v>1358</v>
      </c>
      <c r="R60" s="0" t="s">
        <v>13</v>
      </c>
      <c r="S60" s="0">
        <v>1493.8000000000002</v>
      </c>
    </row>
    <row r="61">
      <c r="A61" s="0" t="s">
        <v>52</v>
      </c>
      <c r="B61" s="0" t="s">
        <v>32</v>
      </c>
      <c r="C61" s="0" t="s">
        <v>33</v>
      </c>
      <c r="D61" s="0" t="s">
        <v>37</v>
      </c>
      <c r="E61" s="0">
        <v>224</v>
      </c>
      <c r="F61" s="2">
        <v>42900.271527777775</v>
      </c>
      <c r="G61" s="3">
        <v>695</v>
      </c>
      <c r="H61" s="0" t="s">
        <v>16</v>
      </c>
      <c r="I61" s="3">
        <f>Table1[[#This Row],[OrderValue]]*110%</f>
        <v>764.5000000000001</v>
      </c>
      <c r="K61" s="0" t="s">
        <v>52</v>
      </c>
      <c r="L61" s="0" t="s">
        <v>32</v>
      </c>
      <c r="M61" s="0" t="s">
        <v>33</v>
      </c>
      <c r="N61" s="0" t="s">
        <v>37</v>
      </c>
      <c r="O61" s="0">
        <v>224</v>
      </c>
      <c r="P61" s="2">
        <v>42900.271527777775</v>
      </c>
      <c r="Q61" s="3">
        <v>695</v>
      </c>
      <c r="R61" s="0" t="s">
        <v>16</v>
      </c>
      <c r="S61" s="0">
        <v>764.5000000000001</v>
      </c>
    </row>
    <row r="62">
      <c r="A62" s="0" t="s">
        <v>53</v>
      </c>
      <c r="B62" s="0" t="s">
        <v>35</v>
      </c>
      <c r="C62" s="0" t="s">
        <v>36</v>
      </c>
      <c r="D62" s="0" t="s">
        <v>54</v>
      </c>
      <c r="E62" s="0">
        <v>186</v>
      </c>
      <c r="F62" s="2">
        <v>42899.001388888886</v>
      </c>
      <c r="G62" s="3">
        <v>1030</v>
      </c>
      <c r="H62" s="0" t="s">
        <v>13</v>
      </c>
      <c r="I62" s="3">
        <f>Table1[[#This Row],[OrderValue]]*110%</f>
        <v>1133</v>
      </c>
      <c r="K62" s="0" t="s">
        <v>53</v>
      </c>
      <c r="L62" s="0" t="s">
        <v>35</v>
      </c>
      <c r="M62" s="0" t="s">
        <v>36</v>
      </c>
      <c r="N62" s="0" t="s">
        <v>54</v>
      </c>
      <c r="O62" s="0">
        <v>186</v>
      </c>
      <c r="P62" s="2">
        <v>42899.001388888886</v>
      </c>
      <c r="Q62" s="3">
        <v>1030</v>
      </c>
      <c r="R62" s="0" t="s">
        <v>13</v>
      </c>
      <c r="S62" s="0">
        <v>1133</v>
      </c>
    </row>
    <row r="63">
      <c r="A63" s="0" t="s">
        <v>53</v>
      </c>
      <c r="B63" s="0" t="s">
        <v>35</v>
      </c>
      <c r="C63" s="0" t="s">
        <v>36</v>
      </c>
      <c r="D63" s="0" t="s">
        <v>54</v>
      </c>
      <c r="E63" s="0">
        <v>190</v>
      </c>
      <c r="F63" s="2">
        <v>42966.302083333336</v>
      </c>
      <c r="G63" s="3">
        <v>345</v>
      </c>
      <c r="H63" s="0" t="s">
        <v>16</v>
      </c>
      <c r="I63" s="3">
        <f>Table1[[#This Row],[OrderValue]]*110%</f>
        <v>379.50000000000006</v>
      </c>
      <c r="K63" s="0" t="s">
        <v>53</v>
      </c>
      <c r="L63" s="0" t="s">
        <v>35</v>
      </c>
      <c r="M63" s="0" t="s">
        <v>36</v>
      </c>
      <c r="N63" s="0" t="s">
        <v>54</v>
      </c>
      <c r="O63" s="0">
        <v>190</v>
      </c>
      <c r="P63" s="2">
        <v>42966.302083333336</v>
      </c>
      <c r="Q63" s="3">
        <v>345</v>
      </c>
      <c r="R63" s="0" t="s">
        <v>16</v>
      </c>
      <c r="S63" s="0">
        <v>379.50000000000006</v>
      </c>
    </row>
    <row r="64">
      <c r="A64" s="0" t="s">
        <v>53</v>
      </c>
      <c r="B64" s="0" t="s">
        <v>10</v>
      </c>
      <c r="C64" s="0" t="s">
        <v>11</v>
      </c>
      <c r="D64" s="0" t="s">
        <v>54</v>
      </c>
      <c r="E64" s="0">
        <v>25</v>
      </c>
      <c r="F64" s="2">
        <v>42996.53888888889</v>
      </c>
      <c r="G64" s="3">
        <v>531</v>
      </c>
      <c r="H64" s="0" t="s">
        <v>29</v>
      </c>
      <c r="I64" s="3">
        <f>Table1[[#This Row],[OrderValue]]*110%</f>
        <v>584.1</v>
      </c>
      <c r="K64" s="0" t="s">
        <v>53</v>
      </c>
      <c r="L64" s="0" t="s">
        <v>10</v>
      </c>
      <c r="M64" s="0" t="s">
        <v>11</v>
      </c>
      <c r="N64" s="0" t="s">
        <v>54</v>
      </c>
      <c r="O64" s="0">
        <v>25</v>
      </c>
      <c r="P64" s="2">
        <v>42996.53888888889</v>
      </c>
      <c r="Q64" s="3">
        <v>531</v>
      </c>
      <c r="R64" s="0" t="s">
        <v>29</v>
      </c>
      <c r="S64" s="0">
        <v>584.1</v>
      </c>
    </row>
    <row r="65">
      <c r="A65" s="0" t="s">
        <v>53</v>
      </c>
      <c r="B65" s="0" t="s">
        <v>10</v>
      </c>
      <c r="C65" s="0" t="s">
        <v>11</v>
      </c>
      <c r="D65" s="0" t="s">
        <v>54</v>
      </c>
      <c r="E65" s="0">
        <v>187</v>
      </c>
      <c r="F65" s="2">
        <v>43029.34861111111</v>
      </c>
      <c r="G65" s="3">
        <v>412</v>
      </c>
      <c r="H65" s="0" t="s">
        <v>22</v>
      </c>
      <c r="I65" s="3">
        <f>Table1[[#This Row],[OrderValue]]*110%</f>
        <v>453.20000000000005</v>
      </c>
      <c r="K65" s="0" t="s">
        <v>53</v>
      </c>
      <c r="L65" s="0" t="s">
        <v>10</v>
      </c>
      <c r="M65" s="0" t="s">
        <v>11</v>
      </c>
      <c r="N65" s="0" t="s">
        <v>54</v>
      </c>
      <c r="O65" s="0">
        <v>187</v>
      </c>
      <c r="P65" s="2">
        <v>43029.34861111111</v>
      </c>
      <c r="Q65" s="3">
        <v>412</v>
      </c>
      <c r="R65" s="0" t="s">
        <v>22</v>
      </c>
      <c r="S65" s="0">
        <v>453.20000000000005</v>
      </c>
    </row>
    <row r="66">
      <c r="A66" s="0" t="s">
        <v>53</v>
      </c>
      <c r="B66" s="0" t="s">
        <v>10</v>
      </c>
      <c r="C66" s="0" t="s">
        <v>11</v>
      </c>
      <c r="D66" s="0" t="s">
        <v>54</v>
      </c>
      <c r="E66" s="0">
        <v>233</v>
      </c>
      <c r="F66" s="2">
        <v>42957.10625</v>
      </c>
      <c r="G66" s="3">
        <v>1594</v>
      </c>
      <c r="H66" s="0" t="s">
        <v>17</v>
      </c>
      <c r="I66" s="3">
        <f>Table1[[#This Row],[OrderValue]]*110%</f>
        <v>1753.4</v>
      </c>
      <c r="K66" s="0" t="s">
        <v>53</v>
      </c>
      <c r="L66" s="0" t="s">
        <v>10</v>
      </c>
      <c r="M66" s="0" t="s">
        <v>11</v>
      </c>
      <c r="N66" s="0" t="s">
        <v>54</v>
      </c>
      <c r="O66" s="0">
        <v>233</v>
      </c>
      <c r="P66" s="2">
        <v>42957.10625</v>
      </c>
      <c r="Q66" s="3">
        <v>1594</v>
      </c>
      <c r="R66" s="0" t="s">
        <v>17</v>
      </c>
      <c r="S66" s="0">
        <v>1753.4</v>
      </c>
    </row>
    <row r="67">
      <c r="A67" s="0" t="s">
        <v>53</v>
      </c>
      <c r="B67" s="0" t="s">
        <v>18</v>
      </c>
      <c r="C67" s="0" t="s">
        <v>19</v>
      </c>
      <c r="D67" s="0" t="s">
        <v>54</v>
      </c>
      <c r="E67" s="0">
        <v>145</v>
      </c>
      <c r="F67" s="2">
        <v>42965.768055555556</v>
      </c>
      <c r="G67" s="3">
        <v>454</v>
      </c>
      <c r="H67" s="0" t="s">
        <v>16</v>
      </c>
      <c r="I67" s="3">
        <f>Table1[[#This Row],[OrderValue]]*110%</f>
        <v>499.40000000000003</v>
      </c>
      <c r="K67" s="0" t="s">
        <v>53</v>
      </c>
      <c r="L67" s="0" t="s">
        <v>18</v>
      </c>
      <c r="M67" s="0" t="s">
        <v>19</v>
      </c>
      <c r="N67" s="0" t="s">
        <v>54</v>
      </c>
      <c r="O67" s="0">
        <v>145</v>
      </c>
      <c r="P67" s="2">
        <v>42965.768055555556</v>
      </c>
      <c r="Q67" s="3">
        <v>454</v>
      </c>
      <c r="R67" s="0" t="s">
        <v>16</v>
      </c>
      <c r="S67" s="0">
        <v>499.40000000000003</v>
      </c>
    </row>
    <row r="68">
      <c r="A68" s="0" t="s">
        <v>53</v>
      </c>
      <c r="B68" s="0" t="s">
        <v>20</v>
      </c>
      <c r="C68" s="0" t="s">
        <v>21</v>
      </c>
      <c r="D68" s="0" t="s">
        <v>54</v>
      </c>
      <c r="E68" s="0">
        <v>40</v>
      </c>
      <c r="F68" s="2">
        <v>42923.194444444445</v>
      </c>
      <c r="G68" s="3">
        <v>127</v>
      </c>
      <c r="H68" s="0" t="s">
        <v>29</v>
      </c>
      <c r="I68" s="3">
        <f>Table1[[#This Row],[OrderValue]]*110%</f>
        <v>139.70000000000002</v>
      </c>
      <c r="K68" s="0" t="s">
        <v>53</v>
      </c>
      <c r="L68" s="0" t="s">
        <v>20</v>
      </c>
      <c r="M68" s="0" t="s">
        <v>21</v>
      </c>
      <c r="N68" s="0" t="s">
        <v>54</v>
      </c>
      <c r="O68" s="0">
        <v>40</v>
      </c>
      <c r="P68" s="2">
        <v>42923.194444444445</v>
      </c>
      <c r="Q68" s="3">
        <v>127</v>
      </c>
      <c r="R68" s="0" t="s">
        <v>29</v>
      </c>
      <c r="S68" s="0">
        <v>139.70000000000002</v>
      </c>
    </row>
    <row r="69">
      <c r="A69" s="0" t="s">
        <v>53</v>
      </c>
      <c r="B69" s="0" t="s">
        <v>20</v>
      </c>
      <c r="C69" s="0" t="s">
        <v>21</v>
      </c>
      <c r="D69" s="0" t="s">
        <v>54</v>
      </c>
      <c r="E69" s="0">
        <v>138</v>
      </c>
      <c r="F69" s="2">
        <v>42896.38125</v>
      </c>
      <c r="G69" s="3">
        <v>899</v>
      </c>
      <c r="H69" s="0" t="s">
        <v>17</v>
      </c>
      <c r="I69" s="3">
        <f>Table1[[#This Row],[OrderValue]]*110%</f>
        <v>988.9000000000001</v>
      </c>
      <c r="K69" s="0" t="s">
        <v>53</v>
      </c>
      <c r="L69" s="0" t="s">
        <v>20</v>
      </c>
      <c r="M69" s="0" t="s">
        <v>21</v>
      </c>
      <c r="N69" s="0" t="s">
        <v>54</v>
      </c>
      <c r="O69" s="0">
        <v>138</v>
      </c>
      <c r="P69" s="2">
        <v>42896.38125</v>
      </c>
      <c r="Q69" s="3">
        <v>899</v>
      </c>
      <c r="R69" s="0" t="s">
        <v>17</v>
      </c>
      <c r="S69" s="0">
        <v>988.9000000000001</v>
      </c>
    </row>
    <row r="70">
      <c r="A70" s="0" t="s">
        <v>53</v>
      </c>
      <c r="B70" s="0" t="s">
        <v>23</v>
      </c>
      <c r="C70" s="0" t="s">
        <v>24</v>
      </c>
      <c r="D70" s="0" t="s">
        <v>54</v>
      </c>
      <c r="E70" s="0">
        <v>7</v>
      </c>
      <c r="F70" s="2">
        <v>42902.396527777775</v>
      </c>
      <c r="G70" s="3">
        <v>121</v>
      </c>
      <c r="H70" s="0" t="s">
        <v>22</v>
      </c>
      <c r="I70" s="3">
        <f>Table1[[#This Row],[OrderValue]]*110%</f>
        <v>133.10000000000002</v>
      </c>
      <c r="K70" s="0" t="s">
        <v>53</v>
      </c>
      <c r="L70" s="0" t="s">
        <v>23</v>
      </c>
      <c r="M70" s="0" t="s">
        <v>24</v>
      </c>
      <c r="N70" s="0" t="s">
        <v>54</v>
      </c>
      <c r="O70" s="0">
        <v>7</v>
      </c>
      <c r="P70" s="2">
        <v>42902.396527777775</v>
      </c>
      <c r="Q70" s="3">
        <v>121</v>
      </c>
      <c r="R70" s="0" t="s">
        <v>22</v>
      </c>
      <c r="S70" s="0">
        <v>133.10000000000002</v>
      </c>
    </row>
    <row r="71">
      <c r="A71" s="0" t="s">
        <v>53</v>
      </c>
      <c r="B71" s="0" t="s">
        <v>40</v>
      </c>
      <c r="C71" s="0" t="s">
        <v>41</v>
      </c>
      <c r="D71" s="0" t="s">
        <v>54</v>
      </c>
      <c r="E71" s="0">
        <v>113</v>
      </c>
      <c r="F71" s="2">
        <v>42910.38263888889</v>
      </c>
      <c r="G71" s="3">
        <v>376</v>
      </c>
      <c r="H71" s="0" t="s">
        <v>29</v>
      </c>
      <c r="I71" s="3">
        <f>Table1[[#This Row],[OrderValue]]*110%</f>
        <v>413.6</v>
      </c>
      <c r="K71" s="0" t="s">
        <v>53</v>
      </c>
      <c r="L71" s="0" t="s">
        <v>40</v>
      </c>
      <c r="M71" s="0" t="s">
        <v>41</v>
      </c>
      <c r="N71" s="0" t="s">
        <v>54</v>
      </c>
      <c r="O71" s="0">
        <v>113</v>
      </c>
      <c r="P71" s="2">
        <v>42910.38263888889</v>
      </c>
      <c r="Q71" s="3">
        <v>376</v>
      </c>
      <c r="R71" s="0" t="s">
        <v>29</v>
      </c>
      <c r="S71" s="0">
        <v>413.6</v>
      </c>
    </row>
    <row r="72">
      <c r="A72" s="0" t="s">
        <v>53</v>
      </c>
      <c r="B72" s="0" t="s">
        <v>40</v>
      </c>
      <c r="C72" s="0" t="s">
        <v>41</v>
      </c>
      <c r="D72" s="0" t="s">
        <v>54</v>
      </c>
      <c r="E72" s="0">
        <v>170</v>
      </c>
      <c r="F72" s="2">
        <v>42961.10208333333</v>
      </c>
      <c r="G72" s="3">
        <v>330</v>
      </c>
      <c r="H72" s="0" t="s">
        <v>22</v>
      </c>
      <c r="I72" s="3">
        <f>Table1[[#This Row],[OrderValue]]*110%</f>
        <v>363.00000000000006</v>
      </c>
      <c r="K72" s="0" t="s">
        <v>53</v>
      </c>
      <c r="L72" s="0" t="s">
        <v>40</v>
      </c>
      <c r="M72" s="0" t="s">
        <v>41</v>
      </c>
      <c r="N72" s="0" t="s">
        <v>54</v>
      </c>
      <c r="O72" s="0">
        <v>170</v>
      </c>
      <c r="P72" s="2">
        <v>42961.10208333333</v>
      </c>
      <c r="Q72" s="3">
        <v>330</v>
      </c>
      <c r="R72" s="0" t="s">
        <v>22</v>
      </c>
      <c r="S72" s="0">
        <v>363.00000000000006</v>
      </c>
    </row>
    <row r="73">
      <c r="A73" s="0" t="s">
        <v>55</v>
      </c>
      <c r="B73" s="0" t="s">
        <v>35</v>
      </c>
      <c r="C73" s="0" t="s">
        <v>36</v>
      </c>
      <c r="D73" s="0" t="s">
        <v>56</v>
      </c>
      <c r="E73" s="0">
        <v>24</v>
      </c>
      <c r="F73" s="2">
        <v>42928.53888888889</v>
      </c>
      <c r="G73" s="3">
        <v>1230</v>
      </c>
      <c r="H73" s="0" t="s">
        <v>16</v>
      </c>
      <c r="I73" s="3">
        <f>Table1[[#This Row],[OrderValue]]*110%</f>
        <v>1353</v>
      </c>
      <c r="K73" s="0" t="s">
        <v>55</v>
      </c>
      <c r="L73" s="0" t="s">
        <v>35</v>
      </c>
      <c r="M73" s="0" t="s">
        <v>36</v>
      </c>
      <c r="N73" s="0" t="s">
        <v>56</v>
      </c>
      <c r="O73" s="0">
        <v>24</v>
      </c>
      <c r="P73" s="2">
        <v>42928.53888888889</v>
      </c>
      <c r="Q73" s="3">
        <v>1230</v>
      </c>
      <c r="R73" s="0" t="s">
        <v>16</v>
      </c>
      <c r="S73" s="0">
        <v>1353</v>
      </c>
    </row>
    <row r="74">
      <c r="A74" s="0" t="s">
        <v>55</v>
      </c>
      <c r="B74" s="0" t="s">
        <v>35</v>
      </c>
      <c r="C74" s="0" t="s">
        <v>36</v>
      </c>
      <c r="D74" s="0" t="s">
        <v>56</v>
      </c>
      <c r="E74" s="0">
        <v>54</v>
      </c>
      <c r="F74" s="2">
        <v>42903.731944444444</v>
      </c>
      <c r="G74" s="3">
        <v>1367</v>
      </c>
      <c r="H74" s="0" t="s">
        <v>22</v>
      </c>
      <c r="I74" s="3">
        <f>Table1[[#This Row],[OrderValue]]*110%</f>
        <v>1503.7</v>
      </c>
      <c r="K74" s="0" t="s">
        <v>55</v>
      </c>
      <c r="L74" s="0" t="s">
        <v>35</v>
      </c>
      <c r="M74" s="0" t="s">
        <v>36</v>
      </c>
      <c r="N74" s="0" t="s">
        <v>56</v>
      </c>
      <c r="O74" s="0">
        <v>54</v>
      </c>
      <c r="P74" s="2">
        <v>42903.731944444444</v>
      </c>
      <c r="Q74" s="3">
        <v>1367</v>
      </c>
      <c r="R74" s="0" t="s">
        <v>22</v>
      </c>
      <c r="S74" s="0">
        <v>1503.7</v>
      </c>
    </row>
    <row r="75">
      <c r="A75" s="0" t="s">
        <v>55</v>
      </c>
      <c r="B75" s="0" t="s">
        <v>48</v>
      </c>
      <c r="C75" s="0" t="s">
        <v>49</v>
      </c>
      <c r="D75" s="0" t="s">
        <v>56</v>
      </c>
      <c r="E75" s="0">
        <v>201</v>
      </c>
      <c r="F75" s="2">
        <v>43002.097916666666</v>
      </c>
      <c r="G75" s="3">
        <v>361</v>
      </c>
      <c r="H75" s="0" t="s">
        <v>22</v>
      </c>
      <c r="I75" s="3">
        <f>Table1[[#This Row],[OrderValue]]*110%</f>
        <v>397.1</v>
      </c>
      <c r="K75" s="0" t="s">
        <v>55</v>
      </c>
      <c r="L75" s="0" t="s">
        <v>48</v>
      </c>
      <c r="M75" s="0" t="s">
        <v>49</v>
      </c>
      <c r="N75" s="0" t="s">
        <v>56</v>
      </c>
      <c r="O75" s="0">
        <v>201</v>
      </c>
      <c r="P75" s="2">
        <v>43002.097916666666</v>
      </c>
      <c r="Q75" s="3">
        <v>361</v>
      </c>
      <c r="R75" s="0" t="s">
        <v>22</v>
      </c>
      <c r="S75" s="0">
        <v>397.1</v>
      </c>
    </row>
    <row r="76">
      <c r="A76" s="0" t="s">
        <v>55</v>
      </c>
      <c r="B76" s="0" t="s">
        <v>14</v>
      </c>
      <c r="C76" s="0" t="s">
        <v>15</v>
      </c>
      <c r="D76" s="0" t="s">
        <v>56</v>
      </c>
      <c r="E76" s="0">
        <v>124</v>
      </c>
      <c r="F76" s="2">
        <v>43020.29583333333</v>
      </c>
      <c r="G76" s="3">
        <v>184</v>
      </c>
      <c r="H76" s="0" t="s">
        <v>17</v>
      </c>
      <c r="I76" s="3">
        <f>Table1[[#This Row],[OrderValue]]*110%</f>
        <v>202.4</v>
      </c>
      <c r="K76" s="0" t="s">
        <v>55</v>
      </c>
      <c r="L76" s="0" t="s">
        <v>14</v>
      </c>
      <c r="M76" s="0" t="s">
        <v>15</v>
      </c>
      <c r="N76" s="0" t="s">
        <v>56</v>
      </c>
      <c r="O76" s="0">
        <v>124</v>
      </c>
      <c r="P76" s="2">
        <v>43020.29583333333</v>
      </c>
      <c r="Q76" s="3">
        <v>184</v>
      </c>
      <c r="R76" s="0" t="s">
        <v>17</v>
      </c>
      <c r="S76" s="0">
        <v>202.4</v>
      </c>
    </row>
    <row r="77">
      <c r="A77" s="0" t="s">
        <v>55</v>
      </c>
      <c r="B77" s="0" t="s">
        <v>25</v>
      </c>
      <c r="C77" s="0" t="s">
        <v>26</v>
      </c>
      <c r="D77" s="0" t="s">
        <v>56</v>
      </c>
      <c r="E77" s="0">
        <v>1</v>
      </c>
      <c r="F77" s="2">
        <v>42911.09097222222</v>
      </c>
      <c r="G77" s="3">
        <v>392</v>
      </c>
      <c r="H77" s="0" t="s">
        <v>13</v>
      </c>
      <c r="I77" s="3">
        <f>Table1[[#This Row],[OrderValue]]*110%</f>
        <v>431.20000000000005</v>
      </c>
      <c r="K77" s="0" t="s">
        <v>55</v>
      </c>
      <c r="L77" s="0" t="s">
        <v>25</v>
      </c>
      <c r="M77" s="0" t="s">
        <v>26</v>
      </c>
      <c r="N77" s="0" t="s">
        <v>56</v>
      </c>
      <c r="O77" s="0">
        <v>1</v>
      </c>
      <c r="P77" s="2">
        <v>42911.09097222222</v>
      </c>
      <c r="Q77" s="3">
        <v>392</v>
      </c>
      <c r="R77" s="0" t="s">
        <v>13</v>
      </c>
      <c r="S77" s="0">
        <v>431.20000000000005</v>
      </c>
    </row>
    <row r="78">
      <c r="A78" s="0" t="s">
        <v>55</v>
      </c>
      <c r="B78" s="0" t="s">
        <v>25</v>
      </c>
      <c r="C78" s="0" t="s">
        <v>26</v>
      </c>
      <c r="D78" s="0" t="s">
        <v>56</v>
      </c>
      <c r="E78" s="0">
        <v>157</v>
      </c>
      <c r="F78" s="2">
        <v>43050.5</v>
      </c>
      <c r="G78" s="3">
        <v>1674</v>
      </c>
      <c r="H78" s="0" t="s">
        <v>16</v>
      </c>
      <c r="I78" s="3">
        <f>Table1[[#This Row],[OrderValue]]*110%</f>
        <v>1841.4</v>
      </c>
      <c r="K78" s="0" t="s">
        <v>55</v>
      </c>
      <c r="L78" s="0" t="s">
        <v>25</v>
      </c>
      <c r="M78" s="0" t="s">
        <v>26</v>
      </c>
      <c r="N78" s="0" t="s">
        <v>56</v>
      </c>
      <c r="O78" s="0">
        <v>157</v>
      </c>
      <c r="P78" s="2">
        <v>43050.5</v>
      </c>
      <c r="Q78" s="3">
        <v>1674</v>
      </c>
      <c r="R78" s="0" t="s">
        <v>16</v>
      </c>
      <c r="S78" s="0">
        <v>1841.4</v>
      </c>
    </row>
    <row r="79">
      <c r="A79" s="0" t="s">
        <v>55</v>
      </c>
      <c r="B79" s="0" t="s">
        <v>27</v>
      </c>
      <c r="C79" s="0" t="s">
        <v>28</v>
      </c>
      <c r="D79" s="0" t="s">
        <v>56</v>
      </c>
      <c r="E79" s="0">
        <v>165</v>
      </c>
      <c r="F79" s="2">
        <v>42954.68472222222</v>
      </c>
      <c r="G79" s="3">
        <v>704</v>
      </c>
      <c r="H79" s="0" t="s">
        <v>22</v>
      </c>
      <c r="I79" s="3">
        <f>Table1[[#This Row],[OrderValue]]*110%</f>
        <v>774.4000000000001</v>
      </c>
      <c r="K79" s="0" t="s">
        <v>55</v>
      </c>
      <c r="L79" s="0" t="s">
        <v>27</v>
      </c>
      <c r="M79" s="0" t="s">
        <v>28</v>
      </c>
      <c r="N79" s="0" t="s">
        <v>56</v>
      </c>
      <c r="O79" s="0">
        <v>165</v>
      </c>
      <c r="P79" s="2">
        <v>42954.68472222222</v>
      </c>
      <c r="Q79" s="3">
        <v>704</v>
      </c>
      <c r="R79" s="0" t="s">
        <v>22</v>
      </c>
      <c r="S79" s="0">
        <v>774.4000000000001</v>
      </c>
    </row>
    <row r="80">
      <c r="A80" s="0" t="s">
        <v>55</v>
      </c>
      <c r="B80" s="0" t="s">
        <v>30</v>
      </c>
      <c r="C80" s="0" t="s">
        <v>31</v>
      </c>
      <c r="D80" s="0" t="s">
        <v>56</v>
      </c>
      <c r="E80" s="0">
        <v>167</v>
      </c>
      <c r="F80" s="2">
        <v>43025.35625</v>
      </c>
      <c r="G80" s="3">
        <v>296</v>
      </c>
      <c r="H80" s="0" t="s">
        <v>22</v>
      </c>
      <c r="I80" s="3">
        <f>Table1[[#This Row],[OrderValue]]*110%</f>
        <v>325.6</v>
      </c>
      <c r="K80" s="0" t="s">
        <v>55</v>
      </c>
      <c r="L80" s="0" t="s">
        <v>30</v>
      </c>
      <c r="M80" s="0" t="s">
        <v>31</v>
      </c>
      <c r="N80" s="0" t="s">
        <v>56</v>
      </c>
      <c r="O80" s="0">
        <v>167</v>
      </c>
      <c r="P80" s="2">
        <v>43025.35625</v>
      </c>
      <c r="Q80" s="3">
        <v>296</v>
      </c>
      <c r="R80" s="0" t="s">
        <v>22</v>
      </c>
      <c r="S80" s="0">
        <v>325.6</v>
      </c>
    </row>
    <row r="81">
      <c r="A81" s="0" t="s">
        <v>55</v>
      </c>
      <c r="B81" s="0" t="s">
        <v>30</v>
      </c>
      <c r="C81" s="0" t="s">
        <v>31</v>
      </c>
      <c r="D81" s="0" t="s">
        <v>56</v>
      </c>
      <c r="E81" s="0">
        <v>238</v>
      </c>
      <c r="F81" s="2">
        <v>42984.870833333334</v>
      </c>
      <c r="G81" s="3">
        <v>1555</v>
      </c>
      <c r="H81" s="0" t="s">
        <v>13</v>
      </c>
      <c r="I81" s="3">
        <f>Table1[[#This Row],[OrderValue]]*110%</f>
        <v>1710.5000000000002</v>
      </c>
      <c r="K81" s="0" t="s">
        <v>55</v>
      </c>
      <c r="L81" s="0" t="s">
        <v>30</v>
      </c>
      <c r="M81" s="0" t="s">
        <v>31</v>
      </c>
      <c r="N81" s="0" t="s">
        <v>56</v>
      </c>
      <c r="O81" s="0">
        <v>238</v>
      </c>
      <c r="P81" s="2">
        <v>42984.870833333334</v>
      </c>
      <c r="Q81" s="3">
        <v>1555</v>
      </c>
      <c r="R81" s="0" t="s">
        <v>13</v>
      </c>
      <c r="S81" s="0">
        <v>1710.5000000000002</v>
      </c>
    </row>
    <row r="82">
      <c r="A82" s="0" t="s">
        <v>55</v>
      </c>
      <c r="B82" s="0" t="s">
        <v>32</v>
      </c>
      <c r="C82" s="0" t="s">
        <v>33</v>
      </c>
      <c r="D82" s="0" t="s">
        <v>56</v>
      </c>
      <c r="E82" s="0">
        <v>69</v>
      </c>
      <c r="F82" s="2">
        <v>43057.654861111114</v>
      </c>
      <c r="G82" s="3">
        <v>607</v>
      </c>
      <c r="H82" s="0" t="s">
        <v>22</v>
      </c>
      <c r="I82" s="3">
        <f>Table1[[#This Row],[OrderValue]]*110%</f>
        <v>667.7</v>
      </c>
      <c r="K82" s="0" t="s">
        <v>55</v>
      </c>
      <c r="L82" s="0" t="s">
        <v>32</v>
      </c>
      <c r="M82" s="0" t="s">
        <v>33</v>
      </c>
      <c r="N82" s="0" t="s">
        <v>56</v>
      </c>
      <c r="O82" s="0">
        <v>69</v>
      </c>
      <c r="P82" s="2">
        <v>43057.654861111114</v>
      </c>
      <c r="Q82" s="3">
        <v>607</v>
      </c>
      <c r="R82" s="0" t="s">
        <v>22</v>
      </c>
      <c r="S82" s="0">
        <v>667.7</v>
      </c>
    </row>
    <row r="83">
      <c r="A83" s="0" t="s">
        <v>55</v>
      </c>
      <c r="B83" s="0" t="s">
        <v>32</v>
      </c>
      <c r="C83" s="0" t="s">
        <v>33</v>
      </c>
      <c r="D83" s="0" t="s">
        <v>56</v>
      </c>
      <c r="E83" s="0">
        <v>153</v>
      </c>
      <c r="F83" s="2">
        <v>43009.48402777778</v>
      </c>
      <c r="G83" s="3">
        <v>518</v>
      </c>
      <c r="H83" s="0" t="s">
        <v>22</v>
      </c>
      <c r="I83" s="3">
        <f>Table1[[#This Row],[OrderValue]]*110%</f>
        <v>569.8000000000001</v>
      </c>
      <c r="K83" s="0" t="s">
        <v>55</v>
      </c>
      <c r="L83" s="0" t="s">
        <v>32</v>
      </c>
      <c r="M83" s="0" t="s">
        <v>33</v>
      </c>
      <c r="N83" s="0" t="s">
        <v>56</v>
      </c>
      <c r="O83" s="0">
        <v>153</v>
      </c>
      <c r="P83" s="2">
        <v>43009.48402777778</v>
      </c>
      <c r="Q83" s="3">
        <v>518</v>
      </c>
      <c r="R83" s="0" t="s">
        <v>22</v>
      </c>
      <c r="S83" s="0">
        <v>569.8000000000001</v>
      </c>
    </row>
    <row r="84">
      <c r="A84" s="0" t="s">
        <v>57</v>
      </c>
      <c r="B84" s="0" t="s">
        <v>38</v>
      </c>
      <c r="C84" s="0" t="s">
        <v>39</v>
      </c>
      <c r="D84" s="0" t="s">
        <v>58</v>
      </c>
      <c r="E84" s="0">
        <v>97</v>
      </c>
      <c r="F84" s="2">
        <v>42899.419444444444</v>
      </c>
      <c r="G84" s="3">
        <v>789</v>
      </c>
      <c r="H84" s="0" t="s">
        <v>22</v>
      </c>
      <c r="I84" s="3">
        <f>Table1[[#This Row],[OrderValue]]*110%</f>
        <v>867.9000000000001</v>
      </c>
      <c r="K84" s="0" t="s">
        <v>57</v>
      </c>
      <c r="L84" s="0" t="s">
        <v>38</v>
      </c>
      <c r="M84" s="0" t="s">
        <v>39</v>
      </c>
      <c r="N84" s="0" t="s">
        <v>58</v>
      </c>
      <c r="O84" s="0">
        <v>97</v>
      </c>
      <c r="P84" s="2">
        <v>42899.419444444444</v>
      </c>
      <c r="Q84" s="3">
        <v>789</v>
      </c>
      <c r="R84" s="0" t="s">
        <v>22</v>
      </c>
      <c r="S84" s="0">
        <v>867.9000000000001</v>
      </c>
    </row>
    <row r="85">
      <c r="A85" s="0" t="s">
        <v>57</v>
      </c>
      <c r="B85" s="0" t="s">
        <v>23</v>
      </c>
      <c r="C85" s="0" t="s">
        <v>24</v>
      </c>
      <c r="D85" s="0" t="s">
        <v>58</v>
      </c>
      <c r="E85" s="0">
        <v>89</v>
      </c>
      <c r="F85" s="2">
        <v>42905.93819444445</v>
      </c>
      <c r="G85" s="3">
        <v>1053</v>
      </c>
      <c r="H85" s="0" t="s">
        <v>16</v>
      </c>
      <c r="I85" s="3">
        <f>Table1[[#This Row],[OrderValue]]*110%</f>
        <v>1158.3000000000002</v>
      </c>
      <c r="K85" s="0" t="s">
        <v>57</v>
      </c>
      <c r="L85" s="0" t="s">
        <v>23</v>
      </c>
      <c r="M85" s="0" t="s">
        <v>24</v>
      </c>
      <c r="N85" s="0" t="s">
        <v>58</v>
      </c>
      <c r="O85" s="0">
        <v>89</v>
      </c>
      <c r="P85" s="2">
        <v>42905.93819444445</v>
      </c>
      <c r="Q85" s="3">
        <v>1053</v>
      </c>
      <c r="R85" s="0" t="s">
        <v>16</v>
      </c>
      <c r="S85" s="0">
        <v>1158.3000000000002</v>
      </c>
    </row>
    <row r="86">
      <c r="A86" s="0" t="s">
        <v>57</v>
      </c>
      <c r="B86" s="0" t="s">
        <v>50</v>
      </c>
      <c r="C86" s="0" t="s">
        <v>51</v>
      </c>
      <c r="D86" s="0" t="s">
        <v>58</v>
      </c>
      <c r="E86" s="0">
        <v>182</v>
      </c>
      <c r="F86" s="2">
        <v>42927.569444444445</v>
      </c>
      <c r="G86" s="3">
        <v>1401</v>
      </c>
      <c r="H86" s="0" t="s">
        <v>17</v>
      </c>
      <c r="I86" s="3">
        <f>Table1[[#This Row],[OrderValue]]*110%</f>
        <v>1541.1000000000001</v>
      </c>
      <c r="K86" s="0" t="s">
        <v>57</v>
      </c>
      <c r="L86" s="0" t="s">
        <v>50</v>
      </c>
      <c r="M86" s="0" t="s">
        <v>51</v>
      </c>
      <c r="N86" s="0" t="s">
        <v>58</v>
      </c>
      <c r="O86" s="0">
        <v>182</v>
      </c>
      <c r="P86" s="2">
        <v>42927.569444444445</v>
      </c>
      <c r="Q86" s="3">
        <v>1401</v>
      </c>
      <c r="R86" s="0" t="s">
        <v>17</v>
      </c>
      <c r="S86" s="0">
        <v>1541.1000000000001</v>
      </c>
    </row>
    <row r="87">
      <c r="A87" s="0" t="s">
        <v>57</v>
      </c>
      <c r="B87" s="0" t="s">
        <v>27</v>
      </c>
      <c r="C87" s="0" t="s">
        <v>28</v>
      </c>
      <c r="D87" s="0" t="s">
        <v>58</v>
      </c>
      <c r="E87" s="0">
        <v>110</v>
      </c>
      <c r="F87" s="2">
        <v>43031.427083333336</v>
      </c>
      <c r="G87" s="3">
        <v>1546</v>
      </c>
      <c r="H87" s="0" t="s">
        <v>22</v>
      </c>
      <c r="I87" s="3">
        <f>Table1[[#This Row],[OrderValue]]*110%</f>
        <v>1700.6000000000001</v>
      </c>
      <c r="K87" s="0" t="s">
        <v>57</v>
      </c>
      <c r="L87" s="0" t="s">
        <v>27</v>
      </c>
      <c r="M87" s="0" t="s">
        <v>28</v>
      </c>
      <c r="N87" s="0" t="s">
        <v>58</v>
      </c>
      <c r="O87" s="0">
        <v>110</v>
      </c>
      <c r="P87" s="2">
        <v>43031.427083333336</v>
      </c>
      <c r="Q87" s="3">
        <v>1546</v>
      </c>
      <c r="R87" s="0" t="s">
        <v>22</v>
      </c>
      <c r="S87" s="0">
        <v>1700.6000000000001</v>
      </c>
    </row>
    <row r="88">
      <c r="A88" s="0" t="s">
        <v>57</v>
      </c>
      <c r="B88" s="0" t="s">
        <v>27</v>
      </c>
      <c r="C88" s="0" t="s">
        <v>28</v>
      </c>
      <c r="D88" s="0" t="s">
        <v>58</v>
      </c>
      <c r="E88" s="0">
        <v>119</v>
      </c>
      <c r="F88" s="2">
        <v>42960.39513888889</v>
      </c>
      <c r="G88" s="3">
        <v>1055</v>
      </c>
      <c r="H88" s="0" t="s">
        <v>16</v>
      </c>
      <c r="I88" s="3">
        <f>Table1[[#This Row],[OrderValue]]*110%</f>
        <v>1160.5</v>
      </c>
      <c r="K88" s="0" t="s">
        <v>57</v>
      </c>
      <c r="L88" s="0" t="s">
        <v>27</v>
      </c>
      <c r="M88" s="0" t="s">
        <v>28</v>
      </c>
      <c r="N88" s="0" t="s">
        <v>58</v>
      </c>
      <c r="O88" s="0">
        <v>119</v>
      </c>
      <c r="P88" s="2">
        <v>42960.39513888889</v>
      </c>
      <c r="Q88" s="3">
        <v>1055</v>
      </c>
      <c r="R88" s="0" t="s">
        <v>16</v>
      </c>
      <c r="S88" s="0">
        <v>1160.5</v>
      </c>
    </row>
    <row r="89">
      <c r="A89" s="0" t="s">
        <v>57</v>
      </c>
      <c r="B89" s="0" t="s">
        <v>40</v>
      </c>
      <c r="C89" s="0" t="s">
        <v>41</v>
      </c>
      <c r="D89" s="0" t="s">
        <v>58</v>
      </c>
      <c r="E89" s="0">
        <v>10</v>
      </c>
      <c r="F89" s="2">
        <v>42892.53402777778</v>
      </c>
      <c r="G89" s="3">
        <v>893</v>
      </c>
      <c r="H89" s="0" t="s">
        <v>17</v>
      </c>
      <c r="I89" s="3">
        <f>Table1[[#This Row],[OrderValue]]*110%</f>
        <v>982.3000000000001</v>
      </c>
      <c r="K89" s="0" t="s">
        <v>57</v>
      </c>
      <c r="L89" s="0" t="s">
        <v>40</v>
      </c>
      <c r="M89" s="0" t="s">
        <v>41</v>
      </c>
      <c r="N89" s="0" t="s">
        <v>58</v>
      </c>
      <c r="O89" s="0">
        <v>10</v>
      </c>
      <c r="P89" s="2">
        <v>42892.53402777778</v>
      </c>
      <c r="Q89" s="3">
        <v>893</v>
      </c>
      <c r="R89" s="0" t="s">
        <v>17</v>
      </c>
      <c r="S89" s="0">
        <v>982.3000000000001</v>
      </c>
    </row>
    <row r="90">
      <c r="A90" s="0" t="s">
        <v>57</v>
      </c>
      <c r="B90" s="0" t="s">
        <v>40</v>
      </c>
      <c r="C90" s="0" t="s">
        <v>41</v>
      </c>
      <c r="D90" s="0" t="s">
        <v>58</v>
      </c>
      <c r="E90" s="0">
        <v>36</v>
      </c>
      <c r="F90" s="2">
        <v>43026.26388888889</v>
      </c>
      <c r="G90" s="3">
        <v>1682</v>
      </c>
      <c r="H90" s="0" t="s">
        <v>22</v>
      </c>
      <c r="I90" s="3">
        <f>Table1[[#This Row],[OrderValue]]*110%</f>
        <v>1850.2</v>
      </c>
      <c r="K90" s="0" t="s">
        <v>57</v>
      </c>
      <c r="L90" s="0" t="s">
        <v>40</v>
      </c>
      <c r="M90" s="0" t="s">
        <v>41</v>
      </c>
      <c r="N90" s="0" t="s">
        <v>58</v>
      </c>
      <c r="O90" s="0">
        <v>36</v>
      </c>
      <c r="P90" s="2">
        <v>43026.26388888889</v>
      </c>
      <c r="Q90" s="3">
        <v>1682</v>
      </c>
      <c r="R90" s="0" t="s">
        <v>22</v>
      </c>
      <c r="S90" s="0">
        <v>1850.2</v>
      </c>
    </row>
    <row r="91">
      <c r="A91" s="0" t="s">
        <v>57</v>
      </c>
      <c r="B91" s="0" t="s">
        <v>30</v>
      </c>
      <c r="C91" s="0" t="s">
        <v>31</v>
      </c>
      <c r="D91" s="0" t="s">
        <v>58</v>
      </c>
      <c r="E91" s="0">
        <v>15</v>
      </c>
      <c r="F91" s="2">
        <v>43059.63263888889</v>
      </c>
      <c r="G91" s="3">
        <v>780</v>
      </c>
      <c r="H91" s="0" t="s">
        <v>16</v>
      </c>
      <c r="I91" s="3">
        <f>Table1[[#This Row],[OrderValue]]*110%</f>
        <v>858.0000000000001</v>
      </c>
      <c r="K91" s="0" t="s">
        <v>57</v>
      </c>
      <c r="L91" s="0" t="s">
        <v>30</v>
      </c>
      <c r="M91" s="0" t="s">
        <v>31</v>
      </c>
      <c r="N91" s="0" t="s">
        <v>58</v>
      </c>
      <c r="O91" s="0">
        <v>15</v>
      </c>
      <c r="P91" s="2">
        <v>43059.63263888889</v>
      </c>
      <c r="Q91" s="3">
        <v>780</v>
      </c>
      <c r="R91" s="0" t="s">
        <v>16</v>
      </c>
      <c r="S91" s="0">
        <v>858.0000000000001</v>
      </c>
    </row>
    <row r="92">
      <c r="A92" s="0" t="s">
        <v>57</v>
      </c>
      <c r="B92" s="0" t="s">
        <v>30</v>
      </c>
      <c r="C92" s="0" t="s">
        <v>31</v>
      </c>
      <c r="D92" s="0" t="s">
        <v>58</v>
      </c>
      <c r="E92" s="0">
        <v>120</v>
      </c>
      <c r="F92" s="2">
        <v>42883.75208333333</v>
      </c>
      <c r="G92" s="3">
        <v>1338</v>
      </c>
      <c r="H92" s="0" t="s">
        <v>22</v>
      </c>
      <c r="I92" s="3">
        <f>Table1[[#This Row],[OrderValue]]*110%</f>
        <v>1471.8000000000002</v>
      </c>
      <c r="K92" s="0" t="s">
        <v>57</v>
      </c>
      <c r="L92" s="0" t="s">
        <v>30</v>
      </c>
      <c r="M92" s="0" t="s">
        <v>31</v>
      </c>
      <c r="N92" s="0" t="s">
        <v>58</v>
      </c>
      <c r="O92" s="0">
        <v>120</v>
      </c>
      <c r="P92" s="2">
        <v>42883.75208333333</v>
      </c>
      <c r="Q92" s="3">
        <v>1338</v>
      </c>
      <c r="R92" s="0" t="s">
        <v>22</v>
      </c>
      <c r="S92" s="0">
        <v>1471.8000000000002</v>
      </c>
    </row>
    <row r="93">
      <c r="A93" s="0" t="s">
        <v>57</v>
      </c>
      <c r="B93" s="0" t="s">
        <v>32</v>
      </c>
      <c r="C93" s="0" t="s">
        <v>33</v>
      </c>
      <c r="D93" s="0" t="s">
        <v>58</v>
      </c>
      <c r="E93" s="0">
        <v>30</v>
      </c>
      <c r="F93" s="2">
        <v>42887.3625</v>
      </c>
      <c r="G93" s="3">
        <v>303</v>
      </c>
      <c r="H93" s="0" t="s">
        <v>16</v>
      </c>
      <c r="I93" s="3">
        <f>Table1[[#This Row],[OrderValue]]*110%</f>
        <v>333.3</v>
      </c>
      <c r="K93" s="0" t="s">
        <v>57</v>
      </c>
      <c r="L93" s="0" t="s">
        <v>32</v>
      </c>
      <c r="M93" s="0" t="s">
        <v>33</v>
      </c>
      <c r="N93" s="0" t="s">
        <v>58</v>
      </c>
      <c r="O93" s="0">
        <v>30</v>
      </c>
      <c r="P93" s="2">
        <v>42887.3625</v>
      </c>
      <c r="Q93" s="3">
        <v>303</v>
      </c>
      <c r="R93" s="0" t="s">
        <v>16</v>
      </c>
      <c r="S93" s="0">
        <v>333.3</v>
      </c>
    </row>
    <row r="94">
      <c r="A94" s="0" t="s">
        <v>57</v>
      </c>
      <c r="B94" s="0" t="s">
        <v>32</v>
      </c>
      <c r="C94" s="0" t="s">
        <v>33</v>
      </c>
      <c r="D94" s="0" t="s">
        <v>58</v>
      </c>
      <c r="E94" s="0">
        <v>185</v>
      </c>
      <c r="F94" s="2">
        <v>42997.65833333333</v>
      </c>
      <c r="G94" s="3">
        <v>1286</v>
      </c>
      <c r="H94" s="0" t="s">
        <v>17</v>
      </c>
      <c r="I94" s="3">
        <f>Table1[[#This Row],[OrderValue]]*110%</f>
        <v>1414.6000000000001</v>
      </c>
      <c r="K94" s="0" t="s">
        <v>57</v>
      </c>
      <c r="L94" s="0" t="s">
        <v>32</v>
      </c>
      <c r="M94" s="0" t="s">
        <v>33</v>
      </c>
      <c r="N94" s="0" t="s">
        <v>58</v>
      </c>
      <c r="O94" s="0">
        <v>185</v>
      </c>
      <c r="P94" s="2">
        <v>42997.65833333333</v>
      </c>
      <c r="Q94" s="3">
        <v>1286</v>
      </c>
      <c r="R94" s="0" t="s">
        <v>17</v>
      </c>
      <c r="S94" s="0">
        <v>1414.6000000000001</v>
      </c>
    </row>
    <row r="95">
      <c r="A95" s="0" t="s">
        <v>59</v>
      </c>
      <c r="B95" s="0" t="s">
        <v>35</v>
      </c>
      <c r="C95" s="0" t="s">
        <v>36</v>
      </c>
      <c r="D95" s="0" t="s">
        <v>60</v>
      </c>
      <c r="E95" s="0">
        <v>164</v>
      </c>
      <c r="F95" s="2">
        <v>43011.23888888889</v>
      </c>
      <c r="G95" s="3">
        <v>1379</v>
      </c>
      <c r="H95" s="0" t="s">
        <v>17</v>
      </c>
      <c r="I95" s="3">
        <f>Table1[[#This Row],[OrderValue]]*110%</f>
        <v>1516.9</v>
      </c>
      <c r="K95" s="0" t="s">
        <v>59</v>
      </c>
      <c r="L95" s="0" t="s">
        <v>35</v>
      </c>
      <c r="M95" s="0" t="s">
        <v>36</v>
      </c>
      <c r="N95" s="0" t="s">
        <v>60</v>
      </c>
      <c r="O95" s="0">
        <v>164</v>
      </c>
      <c r="P95" s="2">
        <v>43011.23888888889</v>
      </c>
      <c r="Q95" s="3">
        <v>1379</v>
      </c>
      <c r="R95" s="0" t="s">
        <v>17</v>
      </c>
      <c r="S95" s="0">
        <v>1516.9</v>
      </c>
    </row>
    <row r="96">
      <c r="A96" s="0" t="s">
        <v>59</v>
      </c>
      <c r="B96" s="0" t="s">
        <v>10</v>
      </c>
      <c r="C96" s="0" t="s">
        <v>11</v>
      </c>
      <c r="D96" s="0" t="s">
        <v>60</v>
      </c>
      <c r="E96" s="0">
        <v>169</v>
      </c>
      <c r="F96" s="2">
        <v>43024.455555555556</v>
      </c>
      <c r="G96" s="3">
        <v>525</v>
      </c>
      <c r="H96" s="0" t="s">
        <v>29</v>
      </c>
      <c r="I96" s="3">
        <f>Table1[[#This Row],[OrderValue]]*110%</f>
        <v>577.5</v>
      </c>
      <c r="K96" s="0" t="s">
        <v>59</v>
      </c>
      <c r="L96" s="0" t="s">
        <v>10</v>
      </c>
      <c r="M96" s="0" t="s">
        <v>11</v>
      </c>
      <c r="N96" s="0" t="s">
        <v>60</v>
      </c>
      <c r="O96" s="0">
        <v>169</v>
      </c>
      <c r="P96" s="2">
        <v>43024.455555555556</v>
      </c>
      <c r="Q96" s="3">
        <v>525</v>
      </c>
      <c r="R96" s="0" t="s">
        <v>29</v>
      </c>
      <c r="S96" s="0">
        <v>577.5</v>
      </c>
    </row>
    <row r="97">
      <c r="A97" s="0" t="s">
        <v>59</v>
      </c>
      <c r="B97" s="0" t="s">
        <v>14</v>
      </c>
      <c r="C97" s="0" t="s">
        <v>15</v>
      </c>
      <c r="D97" s="0" t="s">
        <v>60</v>
      </c>
      <c r="E97" s="0">
        <v>203</v>
      </c>
      <c r="F97" s="2">
        <v>42941.11319444444</v>
      </c>
      <c r="G97" s="3">
        <v>1151</v>
      </c>
      <c r="H97" s="0" t="s">
        <v>13</v>
      </c>
      <c r="I97" s="3">
        <f>Table1[[#This Row],[OrderValue]]*110%</f>
        <v>1266.1000000000001</v>
      </c>
      <c r="K97" s="0" t="s">
        <v>59</v>
      </c>
      <c r="L97" s="0" t="s">
        <v>14</v>
      </c>
      <c r="M97" s="0" t="s">
        <v>15</v>
      </c>
      <c r="N97" s="0" t="s">
        <v>60</v>
      </c>
      <c r="O97" s="0">
        <v>203</v>
      </c>
      <c r="P97" s="2">
        <v>42941.11319444444</v>
      </c>
      <c r="Q97" s="3">
        <v>1151</v>
      </c>
      <c r="R97" s="0" t="s">
        <v>13</v>
      </c>
      <c r="S97" s="0">
        <v>1266.1000000000001</v>
      </c>
    </row>
    <row r="98">
      <c r="A98" s="0" t="s">
        <v>59</v>
      </c>
      <c r="B98" s="0" t="s">
        <v>38</v>
      </c>
      <c r="C98" s="0" t="s">
        <v>39</v>
      </c>
      <c r="D98" s="0" t="s">
        <v>60</v>
      </c>
      <c r="E98" s="0">
        <v>87</v>
      </c>
      <c r="F98" s="2">
        <v>43026.47708333333</v>
      </c>
      <c r="G98" s="3">
        <v>949</v>
      </c>
      <c r="H98" s="0" t="s">
        <v>17</v>
      </c>
      <c r="I98" s="3">
        <f>Table1[[#This Row],[OrderValue]]*110%</f>
        <v>1043.9</v>
      </c>
      <c r="K98" s="0" t="s">
        <v>59</v>
      </c>
      <c r="L98" s="0" t="s">
        <v>38</v>
      </c>
      <c r="M98" s="0" t="s">
        <v>39</v>
      </c>
      <c r="N98" s="0" t="s">
        <v>60</v>
      </c>
      <c r="O98" s="0">
        <v>87</v>
      </c>
      <c r="P98" s="2">
        <v>43026.47708333333</v>
      </c>
      <c r="Q98" s="3">
        <v>949</v>
      </c>
      <c r="R98" s="0" t="s">
        <v>17</v>
      </c>
      <c r="S98" s="0">
        <v>1043.9</v>
      </c>
    </row>
    <row r="99">
      <c r="A99" s="0" t="s">
        <v>59</v>
      </c>
      <c r="B99" s="0" t="s">
        <v>18</v>
      </c>
      <c r="C99" s="0" t="s">
        <v>19</v>
      </c>
      <c r="D99" s="0" t="s">
        <v>60</v>
      </c>
      <c r="E99" s="0">
        <v>23</v>
      </c>
      <c r="F99" s="2">
        <v>42988.80138888889</v>
      </c>
      <c r="G99" s="3">
        <v>341</v>
      </c>
      <c r="H99" s="0" t="s">
        <v>17</v>
      </c>
      <c r="I99" s="3">
        <f>Table1[[#This Row],[OrderValue]]*110%</f>
        <v>375.1</v>
      </c>
      <c r="K99" s="0" t="s">
        <v>59</v>
      </c>
      <c r="L99" s="0" t="s">
        <v>18</v>
      </c>
      <c r="M99" s="0" t="s">
        <v>19</v>
      </c>
      <c r="N99" s="0" t="s">
        <v>60</v>
      </c>
      <c r="O99" s="0">
        <v>23</v>
      </c>
      <c r="P99" s="2">
        <v>42988.80138888889</v>
      </c>
      <c r="Q99" s="3">
        <v>341</v>
      </c>
      <c r="R99" s="0" t="s">
        <v>17</v>
      </c>
      <c r="S99" s="0">
        <v>375.1</v>
      </c>
    </row>
    <row r="100">
      <c r="A100" s="0" t="s">
        <v>59</v>
      </c>
      <c r="B100" s="0" t="s">
        <v>20</v>
      </c>
      <c r="C100" s="0" t="s">
        <v>21</v>
      </c>
      <c r="D100" s="0" t="s">
        <v>60</v>
      </c>
      <c r="E100" s="0">
        <v>99</v>
      </c>
      <c r="F100" s="2">
        <v>42875.10833333333</v>
      </c>
      <c r="G100" s="3">
        <v>1225</v>
      </c>
      <c r="H100" s="0" t="s">
        <v>17</v>
      </c>
      <c r="I100" s="3">
        <f>Table1[[#This Row],[OrderValue]]*110%</f>
        <v>1347.5</v>
      </c>
      <c r="K100" s="0" t="s">
        <v>59</v>
      </c>
      <c r="L100" s="0" t="s">
        <v>20</v>
      </c>
      <c r="M100" s="0" t="s">
        <v>21</v>
      </c>
      <c r="N100" s="0" t="s">
        <v>60</v>
      </c>
      <c r="O100" s="0">
        <v>99</v>
      </c>
      <c r="P100" s="2">
        <v>42875.10833333333</v>
      </c>
      <c r="Q100" s="3">
        <v>1225</v>
      </c>
      <c r="R100" s="0" t="s">
        <v>17</v>
      </c>
      <c r="S100" s="0">
        <v>1347.5</v>
      </c>
    </row>
    <row r="101">
      <c r="A101" s="0" t="s">
        <v>59</v>
      </c>
      <c r="B101" s="0" t="s">
        <v>20</v>
      </c>
      <c r="C101" s="0" t="s">
        <v>21</v>
      </c>
      <c r="D101" s="0" t="s">
        <v>60</v>
      </c>
      <c r="E101" s="0">
        <v>181</v>
      </c>
      <c r="F101" s="2">
        <v>43021.47083333333</v>
      </c>
      <c r="G101" s="3">
        <v>1571</v>
      </c>
      <c r="H101" s="0" t="s">
        <v>17</v>
      </c>
      <c r="I101" s="3">
        <f>Table1[[#This Row],[OrderValue]]*110%</f>
        <v>1728.1000000000001</v>
      </c>
      <c r="K101" s="0" t="s">
        <v>59</v>
      </c>
      <c r="L101" s="0" t="s">
        <v>20</v>
      </c>
      <c r="M101" s="0" t="s">
        <v>21</v>
      </c>
      <c r="N101" s="0" t="s">
        <v>60</v>
      </c>
      <c r="O101" s="0">
        <v>181</v>
      </c>
      <c r="P101" s="2">
        <v>43021.47083333333</v>
      </c>
      <c r="Q101" s="3">
        <v>1571</v>
      </c>
      <c r="R101" s="0" t="s">
        <v>17</v>
      </c>
      <c r="S101" s="0">
        <v>1728.1000000000001</v>
      </c>
    </row>
    <row r="102">
      <c r="A102" s="0" t="s">
        <v>59</v>
      </c>
      <c r="B102" s="0" t="s">
        <v>23</v>
      </c>
      <c r="C102" s="0" t="s">
        <v>24</v>
      </c>
      <c r="D102" s="0" t="s">
        <v>60</v>
      </c>
      <c r="E102" s="0">
        <v>123</v>
      </c>
      <c r="F102" s="2">
        <v>42917.70277777778</v>
      </c>
      <c r="G102" s="3">
        <v>511</v>
      </c>
      <c r="H102" s="0" t="s">
        <v>22</v>
      </c>
      <c r="I102" s="3">
        <f>Table1[[#This Row],[OrderValue]]*110%</f>
        <v>562.1</v>
      </c>
      <c r="K102" s="0" t="s">
        <v>59</v>
      </c>
      <c r="L102" s="0" t="s">
        <v>23</v>
      </c>
      <c r="M102" s="0" t="s">
        <v>24</v>
      </c>
      <c r="N102" s="0" t="s">
        <v>60</v>
      </c>
      <c r="O102" s="0">
        <v>123</v>
      </c>
      <c r="P102" s="2">
        <v>42917.70277777778</v>
      </c>
      <c r="Q102" s="3">
        <v>511</v>
      </c>
      <c r="R102" s="0" t="s">
        <v>22</v>
      </c>
      <c r="S102" s="0">
        <v>562.1</v>
      </c>
    </row>
    <row r="103">
      <c r="A103" s="0" t="s">
        <v>59</v>
      </c>
      <c r="B103" s="0" t="s">
        <v>25</v>
      </c>
      <c r="C103" s="0" t="s">
        <v>26</v>
      </c>
      <c r="D103" s="0" t="s">
        <v>60</v>
      </c>
      <c r="E103" s="0">
        <v>121</v>
      </c>
      <c r="F103" s="2">
        <v>42959.68194444444</v>
      </c>
      <c r="G103" s="3">
        <v>580</v>
      </c>
      <c r="H103" s="0" t="s">
        <v>17</v>
      </c>
      <c r="I103" s="3">
        <f>Table1[[#This Row],[OrderValue]]*110%</f>
        <v>638</v>
      </c>
      <c r="K103" s="0" t="s">
        <v>59</v>
      </c>
      <c r="L103" s="0" t="s">
        <v>25</v>
      </c>
      <c r="M103" s="0" t="s">
        <v>26</v>
      </c>
      <c r="N103" s="0" t="s">
        <v>60</v>
      </c>
      <c r="O103" s="0">
        <v>121</v>
      </c>
      <c r="P103" s="2">
        <v>42959.68194444444</v>
      </c>
      <c r="Q103" s="3">
        <v>580</v>
      </c>
      <c r="R103" s="0" t="s">
        <v>17</v>
      </c>
      <c r="S103" s="0">
        <v>638</v>
      </c>
    </row>
    <row r="104">
      <c r="A104" s="0" t="s">
        <v>59</v>
      </c>
      <c r="B104" s="0" t="s">
        <v>25</v>
      </c>
      <c r="C104" s="0" t="s">
        <v>26</v>
      </c>
      <c r="D104" s="0" t="s">
        <v>60</v>
      </c>
      <c r="E104" s="0">
        <v>230</v>
      </c>
      <c r="F104" s="2">
        <v>42995.88611111111</v>
      </c>
      <c r="G104" s="3">
        <v>1894</v>
      </c>
      <c r="H104" s="0" t="s">
        <v>22</v>
      </c>
      <c r="I104" s="3">
        <f>Table1[[#This Row],[OrderValue]]*110%</f>
        <v>2083.4</v>
      </c>
      <c r="K104" s="0" t="s">
        <v>59</v>
      </c>
      <c r="L104" s="0" t="s">
        <v>25</v>
      </c>
      <c r="M104" s="0" t="s">
        <v>26</v>
      </c>
      <c r="N104" s="0" t="s">
        <v>60</v>
      </c>
      <c r="O104" s="0">
        <v>230</v>
      </c>
      <c r="P104" s="2">
        <v>42995.88611111111</v>
      </c>
      <c r="Q104" s="3">
        <v>1894</v>
      </c>
      <c r="R104" s="0" t="s">
        <v>22</v>
      </c>
      <c r="S104" s="0">
        <v>2083.4</v>
      </c>
    </row>
    <row r="105">
      <c r="A105" s="0" t="s">
        <v>59</v>
      </c>
      <c r="B105" s="0" t="s">
        <v>50</v>
      </c>
      <c r="C105" s="0" t="s">
        <v>51</v>
      </c>
      <c r="D105" s="0" t="s">
        <v>60</v>
      </c>
      <c r="E105" s="0">
        <v>64</v>
      </c>
      <c r="F105" s="2">
        <v>43006.745833333334</v>
      </c>
      <c r="G105" s="3">
        <v>624</v>
      </c>
      <c r="H105" s="0" t="s">
        <v>29</v>
      </c>
      <c r="I105" s="3">
        <f>Table1[[#This Row],[OrderValue]]*110%</f>
        <v>686.4000000000001</v>
      </c>
      <c r="K105" s="0" t="s">
        <v>59</v>
      </c>
      <c r="L105" s="0" t="s">
        <v>50</v>
      </c>
      <c r="M105" s="0" t="s">
        <v>51</v>
      </c>
      <c r="N105" s="0" t="s">
        <v>60</v>
      </c>
      <c r="O105" s="0">
        <v>64</v>
      </c>
      <c r="P105" s="2">
        <v>43006.745833333334</v>
      </c>
      <c r="Q105" s="3">
        <v>624</v>
      </c>
      <c r="R105" s="0" t="s">
        <v>29</v>
      </c>
      <c r="S105" s="0">
        <v>686.4000000000001</v>
      </c>
    </row>
    <row r="106">
      <c r="A106" s="0" t="s">
        <v>59</v>
      </c>
      <c r="B106" s="0" t="s">
        <v>40</v>
      </c>
      <c r="C106" s="0" t="s">
        <v>41</v>
      </c>
      <c r="D106" s="0" t="s">
        <v>60</v>
      </c>
      <c r="E106" s="0">
        <v>91</v>
      </c>
      <c r="F106" s="2">
        <v>43019.11597222222</v>
      </c>
      <c r="G106" s="3">
        <v>1310</v>
      </c>
      <c r="H106" s="0" t="s">
        <v>16</v>
      </c>
      <c r="I106" s="3">
        <f>Table1[[#This Row],[OrderValue]]*110%</f>
        <v>1441.0000000000002</v>
      </c>
      <c r="K106" s="0" t="s">
        <v>59</v>
      </c>
      <c r="L106" s="0" t="s">
        <v>40</v>
      </c>
      <c r="M106" s="0" t="s">
        <v>41</v>
      </c>
      <c r="N106" s="0" t="s">
        <v>60</v>
      </c>
      <c r="O106" s="0">
        <v>91</v>
      </c>
      <c r="P106" s="2">
        <v>43019.11597222222</v>
      </c>
      <c r="Q106" s="3">
        <v>1310</v>
      </c>
      <c r="R106" s="0" t="s">
        <v>16</v>
      </c>
      <c r="S106" s="0">
        <v>1441.0000000000002</v>
      </c>
    </row>
    <row r="107">
      <c r="A107" s="0" t="s">
        <v>61</v>
      </c>
      <c r="B107" s="0" t="s">
        <v>35</v>
      </c>
      <c r="C107" s="0" t="s">
        <v>36</v>
      </c>
      <c r="D107" s="0" t="s">
        <v>62</v>
      </c>
      <c r="E107" s="0">
        <v>250</v>
      </c>
      <c r="F107" s="2">
        <v>43054.15694444445</v>
      </c>
      <c r="G107" s="3">
        <v>1195</v>
      </c>
      <c r="H107" s="0" t="s">
        <v>16</v>
      </c>
      <c r="I107" s="3">
        <f>Table1[[#This Row],[OrderValue]]*110%</f>
        <v>1314.5</v>
      </c>
      <c r="K107" s="0" t="s">
        <v>61</v>
      </c>
      <c r="L107" s="0" t="s">
        <v>35</v>
      </c>
      <c r="M107" s="0" t="s">
        <v>36</v>
      </c>
      <c r="N107" s="0" t="s">
        <v>62</v>
      </c>
      <c r="O107" s="0">
        <v>250</v>
      </c>
      <c r="P107" s="2">
        <v>43054.15694444445</v>
      </c>
      <c r="Q107" s="3">
        <v>1195</v>
      </c>
      <c r="R107" s="0" t="s">
        <v>16</v>
      </c>
      <c r="S107" s="0">
        <v>1314.5</v>
      </c>
    </row>
    <row r="108">
      <c r="A108" s="0" t="s">
        <v>61</v>
      </c>
      <c r="B108" s="0" t="s">
        <v>14</v>
      </c>
      <c r="C108" s="0" t="s">
        <v>15</v>
      </c>
      <c r="D108" s="0" t="s">
        <v>62</v>
      </c>
      <c r="E108" s="0">
        <v>225</v>
      </c>
      <c r="F108" s="2">
        <v>43043.768055555556</v>
      </c>
      <c r="G108" s="3">
        <v>257</v>
      </c>
      <c r="H108" s="0" t="s">
        <v>16</v>
      </c>
      <c r="I108" s="3">
        <f>Table1[[#This Row],[OrderValue]]*110%</f>
        <v>282.70000000000005</v>
      </c>
      <c r="K108" s="0" t="s">
        <v>61</v>
      </c>
      <c r="L108" s="0" t="s">
        <v>14</v>
      </c>
      <c r="M108" s="0" t="s">
        <v>15</v>
      </c>
      <c r="N108" s="0" t="s">
        <v>62</v>
      </c>
      <c r="O108" s="0">
        <v>225</v>
      </c>
      <c r="P108" s="2">
        <v>43043.768055555556</v>
      </c>
      <c r="Q108" s="3">
        <v>257</v>
      </c>
      <c r="R108" s="0" t="s">
        <v>16</v>
      </c>
      <c r="S108" s="0">
        <v>282.70000000000005</v>
      </c>
    </row>
    <row r="109">
      <c r="A109" s="0" t="s">
        <v>61</v>
      </c>
      <c r="B109" s="0" t="s">
        <v>20</v>
      </c>
      <c r="C109" s="0" t="s">
        <v>21</v>
      </c>
      <c r="D109" s="0" t="s">
        <v>62</v>
      </c>
      <c r="E109" s="0">
        <v>160</v>
      </c>
      <c r="F109" s="2">
        <v>43046.69097222222</v>
      </c>
      <c r="G109" s="3">
        <v>1923</v>
      </c>
      <c r="H109" s="0" t="s">
        <v>22</v>
      </c>
      <c r="I109" s="3">
        <f>Table1[[#This Row],[OrderValue]]*110%</f>
        <v>2115.3</v>
      </c>
      <c r="K109" s="0" t="s">
        <v>61</v>
      </c>
      <c r="L109" s="0" t="s">
        <v>20</v>
      </c>
      <c r="M109" s="0" t="s">
        <v>21</v>
      </c>
      <c r="N109" s="0" t="s">
        <v>62</v>
      </c>
      <c r="O109" s="0">
        <v>160</v>
      </c>
      <c r="P109" s="2">
        <v>43046.69097222222</v>
      </c>
      <c r="Q109" s="3">
        <v>1923</v>
      </c>
      <c r="R109" s="0" t="s">
        <v>22</v>
      </c>
      <c r="S109" s="0">
        <v>2115.3</v>
      </c>
    </row>
    <row r="110">
      <c r="A110" s="0" t="s">
        <v>61</v>
      </c>
      <c r="B110" s="0" t="s">
        <v>20</v>
      </c>
      <c r="C110" s="0" t="s">
        <v>21</v>
      </c>
      <c r="D110" s="0" t="s">
        <v>62</v>
      </c>
      <c r="E110" s="0">
        <v>166</v>
      </c>
      <c r="F110" s="2">
        <v>43016.649305555555</v>
      </c>
      <c r="G110" s="3">
        <v>429</v>
      </c>
      <c r="H110" s="0" t="s">
        <v>13</v>
      </c>
      <c r="I110" s="3">
        <f>Table1[[#This Row],[OrderValue]]*110%</f>
        <v>471.90000000000003</v>
      </c>
      <c r="K110" s="0" t="s">
        <v>61</v>
      </c>
      <c r="L110" s="0" t="s">
        <v>20</v>
      </c>
      <c r="M110" s="0" t="s">
        <v>21</v>
      </c>
      <c r="N110" s="0" t="s">
        <v>62</v>
      </c>
      <c r="O110" s="0">
        <v>166</v>
      </c>
      <c r="P110" s="2">
        <v>43016.649305555555</v>
      </c>
      <c r="Q110" s="3">
        <v>429</v>
      </c>
      <c r="R110" s="0" t="s">
        <v>13</v>
      </c>
      <c r="S110" s="0">
        <v>471.90000000000003</v>
      </c>
    </row>
    <row r="111">
      <c r="A111" s="0" t="s">
        <v>61</v>
      </c>
      <c r="B111" s="0" t="s">
        <v>20</v>
      </c>
      <c r="C111" s="0" t="s">
        <v>21</v>
      </c>
      <c r="D111" s="0" t="s">
        <v>62</v>
      </c>
      <c r="E111" s="0">
        <v>218</v>
      </c>
      <c r="F111" s="2">
        <v>42998.955555555556</v>
      </c>
      <c r="G111" s="3">
        <v>1194</v>
      </c>
      <c r="H111" s="0" t="s">
        <v>17</v>
      </c>
      <c r="I111" s="3">
        <f>Table1[[#This Row],[OrderValue]]*110%</f>
        <v>1313.4</v>
      </c>
      <c r="K111" s="0" t="s">
        <v>61</v>
      </c>
      <c r="L111" s="0" t="s">
        <v>20</v>
      </c>
      <c r="M111" s="0" t="s">
        <v>21</v>
      </c>
      <c r="N111" s="0" t="s">
        <v>62</v>
      </c>
      <c r="O111" s="0">
        <v>218</v>
      </c>
      <c r="P111" s="2">
        <v>42998.955555555556</v>
      </c>
      <c r="Q111" s="3">
        <v>1194</v>
      </c>
      <c r="R111" s="0" t="s">
        <v>17</v>
      </c>
      <c r="S111" s="0">
        <v>1313.4</v>
      </c>
    </row>
    <row r="112">
      <c r="A112" s="0" t="s">
        <v>61</v>
      </c>
      <c r="B112" s="0" t="s">
        <v>50</v>
      </c>
      <c r="C112" s="0" t="s">
        <v>51</v>
      </c>
      <c r="D112" s="0" t="s">
        <v>62</v>
      </c>
      <c r="E112" s="0">
        <v>125</v>
      </c>
      <c r="F112" s="2">
        <v>43052.177777777775</v>
      </c>
      <c r="G112" s="3">
        <v>1032</v>
      </c>
      <c r="H112" s="0" t="s">
        <v>16</v>
      </c>
      <c r="I112" s="3">
        <f>Table1[[#This Row],[OrderValue]]*110%</f>
        <v>1135.2</v>
      </c>
      <c r="K112" s="0" t="s">
        <v>61</v>
      </c>
      <c r="L112" s="0" t="s">
        <v>50</v>
      </c>
      <c r="M112" s="0" t="s">
        <v>51</v>
      </c>
      <c r="N112" s="0" t="s">
        <v>62</v>
      </c>
      <c r="O112" s="0">
        <v>125</v>
      </c>
      <c r="P112" s="2">
        <v>43052.177777777775</v>
      </c>
      <c r="Q112" s="3">
        <v>1032</v>
      </c>
      <c r="R112" s="0" t="s">
        <v>16</v>
      </c>
      <c r="S112" s="0">
        <v>1135.2</v>
      </c>
    </row>
    <row r="113">
      <c r="A113" s="0" t="s">
        <v>61</v>
      </c>
      <c r="B113" s="0" t="s">
        <v>27</v>
      </c>
      <c r="C113" s="0" t="s">
        <v>28</v>
      </c>
      <c r="D113" s="0" t="s">
        <v>62</v>
      </c>
      <c r="E113" s="0">
        <v>31</v>
      </c>
      <c r="F113" s="2">
        <v>43014.822222222225</v>
      </c>
      <c r="G113" s="3">
        <v>256</v>
      </c>
      <c r="H113" s="0" t="s">
        <v>16</v>
      </c>
      <c r="I113" s="3">
        <f>Table1[[#This Row],[OrderValue]]*110%</f>
        <v>281.6</v>
      </c>
      <c r="K113" s="0" t="s">
        <v>61</v>
      </c>
      <c r="L113" s="0" t="s">
        <v>27</v>
      </c>
      <c r="M113" s="0" t="s">
        <v>28</v>
      </c>
      <c r="N113" s="0" t="s">
        <v>62</v>
      </c>
      <c r="O113" s="0">
        <v>31</v>
      </c>
      <c r="P113" s="2">
        <v>43014.822222222225</v>
      </c>
      <c r="Q113" s="3">
        <v>256</v>
      </c>
      <c r="R113" s="0" t="s">
        <v>16</v>
      </c>
      <c r="S113" s="0">
        <v>281.6</v>
      </c>
    </row>
    <row r="114">
      <c r="A114" s="0" t="s">
        <v>61</v>
      </c>
      <c r="B114" s="0" t="s">
        <v>27</v>
      </c>
      <c r="C114" s="0" t="s">
        <v>28</v>
      </c>
      <c r="D114" s="0" t="s">
        <v>62</v>
      </c>
      <c r="E114" s="0">
        <v>173</v>
      </c>
      <c r="F114" s="2">
        <v>42967.28958333333</v>
      </c>
      <c r="G114" s="3">
        <v>1512</v>
      </c>
      <c r="H114" s="0" t="s">
        <v>13</v>
      </c>
      <c r="I114" s="3">
        <f>Table1[[#This Row],[OrderValue]]*110%</f>
        <v>1663.2</v>
      </c>
      <c r="K114" s="0" t="s">
        <v>61</v>
      </c>
      <c r="L114" s="0" t="s">
        <v>27</v>
      </c>
      <c r="M114" s="0" t="s">
        <v>28</v>
      </c>
      <c r="N114" s="0" t="s">
        <v>62</v>
      </c>
      <c r="O114" s="0">
        <v>173</v>
      </c>
      <c r="P114" s="2">
        <v>42967.28958333333</v>
      </c>
      <c r="Q114" s="3">
        <v>1512</v>
      </c>
      <c r="R114" s="0" t="s">
        <v>13</v>
      </c>
      <c r="S114" s="0">
        <v>1663.2</v>
      </c>
    </row>
    <row r="115">
      <c r="A115" s="0" t="s">
        <v>61</v>
      </c>
      <c r="B115" s="0" t="s">
        <v>40</v>
      </c>
      <c r="C115" s="0" t="s">
        <v>41</v>
      </c>
      <c r="D115" s="0" t="s">
        <v>62</v>
      </c>
      <c r="E115" s="0">
        <v>38</v>
      </c>
      <c r="F115" s="2">
        <v>42929.833333333336</v>
      </c>
      <c r="G115" s="3">
        <v>1928</v>
      </c>
      <c r="H115" s="0" t="s">
        <v>22</v>
      </c>
      <c r="I115" s="3">
        <f>Table1[[#This Row],[OrderValue]]*110%</f>
        <v>2120.8</v>
      </c>
      <c r="K115" s="0" t="s">
        <v>61</v>
      </c>
      <c r="L115" s="0" t="s">
        <v>40</v>
      </c>
      <c r="M115" s="0" t="s">
        <v>41</v>
      </c>
      <c r="N115" s="0" t="s">
        <v>62</v>
      </c>
      <c r="O115" s="0">
        <v>38</v>
      </c>
      <c r="P115" s="2">
        <v>42929.833333333336</v>
      </c>
      <c r="Q115" s="3">
        <v>1928</v>
      </c>
      <c r="R115" s="0" t="s">
        <v>22</v>
      </c>
      <c r="S115" s="0">
        <v>2120.8</v>
      </c>
    </row>
    <row r="116">
      <c r="A116" s="0" t="s">
        <v>61</v>
      </c>
      <c r="B116" s="0" t="s">
        <v>40</v>
      </c>
      <c r="C116" s="0" t="s">
        <v>41</v>
      </c>
      <c r="D116" s="0" t="s">
        <v>62</v>
      </c>
      <c r="E116" s="0">
        <v>72</v>
      </c>
      <c r="F116" s="2">
        <v>42917.64513888889</v>
      </c>
      <c r="G116" s="3">
        <v>1365</v>
      </c>
      <c r="H116" s="0" t="s">
        <v>16</v>
      </c>
      <c r="I116" s="3">
        <f>Table1[[#This Row],[OrderValue]]*110%</f>
        <v>1501.5000000000002</v>
      </c>
      <c r="K116" s="0" t="s">
        <v>61</v>
      </c>
      <c r="L116" s="0" t="s">
        <v>40</v>
      </c>
      <c r="M116" s="0" t="s">
        <v>41</v>
      </c>
      <c r="N116" s="0" t="s">
        <v>62</v>
      </c>
      <c r="O116" s="0">
        <v>72</v>
      </c>
      <c r="P116" s="2">
        <v>42917.64513888889</v>
      </c>
      <c r="Q116" s="3">
        <v>1365</v>
      </c>
      <c r="R116" s="0" t="s">
        <v>16</v>
      </c>
      <c r="S116" s="0">
        <v>1501.5000000000002</v>
      </c>
    </row>
    <row r="117">
      <c r="A117" s="0" t="s">
        <v>63</v>
      </c>
      <c r="B117" s="0" t="s">
        <v>10</v>
      </c>
      <c r="C117" s="0" t="s">
        <v>11</v>
      </c>
      <c r="D117" s="0" t="s">
        <v>64</v>
      </c>
      <c r="E117" s="0">
        <v>83</v>
      </c>
      <c r="F117" s="2">
        <v>43006.39027777778</v>
      </c>
      <c r="G117" s="3">
        <v>1217</v>
      </c>
      <c r="H117" s="0" t="s">
        <v>29</v>
      </c>
      <c r="I117" s="3">
        <f>Table1[[#This Row],[OrderValue]]*110%</f>
        <v>1338.7</v>
      </c>
      <c r="K117" s="0" t="s">
        <v>63</v>
      </c>
      <c r="L117" s="0" t="s">
        <v>10</v>
      </c>
      <c r="M117" s="0" t="s">
        <v>11</v>
      </c>
      <c r="N117" s="0" t="s">
        <v>64</v>
      </c>
      <c r="O117" s="0">
        <v>83</v>
      </c>
      <c r="P117" s="2">
        <v>43006.39027777778</v>
      </c>
      <c r="Q117" s="3">
        <v>1217</v>
      </c>
      <c r="R117" s="0" t="s">
        <v>29</v>
      </c>
      <c r="S117" s="0">
        <v>1338.7</v>
      </c>
    </row>
    <row r="118">
      <c r="A118" s="0" t="s">
        <v>63</v>
      </c>
      <c r="B118" s="0" t="s">
        <v>18</v>
      </c>
      <c r="C118" s="0" t="s">
        <v>19</v>
      </c>
      <c r="D118" s="0" t="s">
        <v>64</v>
      </c>
      <c r="E118" s="0">
        <v>243</v>
      </c>
      <c r="F118" s="2">
        <v>42977.16736111111</v>
      </c>
      <c r="G118" s="3">
        <v>247</v>
      </c>
      <c r="H118" s="0" t="s">
        <v>16</v>
      </c>
      <c r="I118" s="3">
        <f>Table1[[#This Row],[OrderValue]]*110%</f>
        <v>271.70000000000005</v>
      </c>
      <c r="K118" s="0" t="s">
        <v>63</v>
      </c>
      <c r="L118" s="0" t="s">
        <v>18</v>
      </c>
      <c r="M118" s="0" t="s">
        <v>19</v>
      </c>
      <c r="N118" s="0" t="s">
        <v>64</v>
      </c>
      <c r="O118" s="0">
        <v>243</v>
      </c>
      <c r="P118" s="2">
        <v>42977.16736111111</v>
      </c>
      <c r="Q118" s="3">
        <v>247</v>
      </c>
      <c r="R118" s="0" t="s">
        <v>16</v>
      </c>
      <c r="S118" s="0">
        <v>271.70000000000005</v>
      </c>
    </row>
    <row r="119">
      <c r="A119" s="0" t="s">
        <v>63</v>
      </c>
      <c r="B119" s="0" t="s">
        <v>23</v>
      </c>
      <c r="C119" s="0" t="s">
        <v>24</v>
      </c>
      <c r="D119" s="0" t="s">
        <v>64</v>
      </c>
      <c r="E119" s="0">
        <v>162</v>
      </c>
      <c r="F119" s="2">
        <v>43021.04027777778</v>
      </c>
      <c r="G119" s="3">
        <v>1092</v>
      </c>
      <c r="H119" s="0" t="s">
        <v>16</v>
      </c>
      <c r="I119" s="3">
        <f>Table1[[#This Row],[OrderValue]]*110%</f>
        <v>1201.2</v>
      </c>
      <c r="K119" s="0" t="s">
        <v>63</v>
      </c>
      <c r="L119" s="0" t="s">
        <v>23</v>
      </c>
      <c r="M119" s="0" t="s">
        <v>24</v>
      </c>
      <c r="N119" s="0" t="s">
        <v>64</v>
      </c>
      <c r="O119" s="0">
        <v>162</v>
      </c>
      <c r="P119" s="2">
        <v>43021.04027777778</v>
      </c>
      <c r="Q119" s="3">
        <v>1092</v>
      </c>
      <c r="R119" s="0" t="s">
        <v>16</v>
      </c>
      <c r="S119" s="0">
        <v>1201.2</v>
      </c>
    </row>
    <row r="120">
      <c r="A120" s="0" t="s">
        <v>63</v>
      </c>
      <c r="B120" s="0" t="s">
        <v>25</v>
      </c>
      <c r="C120" s="0" t="s">
        <v>26</v>
      </c>
      <c r="D120" s="0" t="s">
        <v>64</v>
      </c>
      <c r="E120" s="0">
        <v>148</v>
      </c>
      <c r="F120" s="2">
        <v>42907.106944444444</v>
      </c>
      <c r="G120" s="3">
        <v>1144</v>
      </c>
      <c r="H120" s="0" t="s">
        <v>16</v>
      </c>
      <c r="I120" s="3">
        <f>Table1[[#This Row],[OrderValue]]*110%</f>
        <v>1258.4</v>
      </c>
      <c r="K120" s="0" t="s">
        <v>63</v>
      </c>
      <c r="L120" s="0" t="s">
        <v>25</v>
      </c>
      <c r="M120" s="0" t="s">
        <v>26</v>
      </c>
      <c r="N120" s="0" t="s">
        <v>64</v>
      </c>
      <c r="O120" s="0">
        <v>148</v>
      </c>
      <c r="P120" s="2">
        <v>42907.106944444444</v>
      </c>
      <c r="Q120" s="3">
        <v>1144</v>
      </c>
      <c r="R120" s="0" t="s">
        <v>16</v>
      </c>
      <c r="S120" s="0">
        <v>1258.4</v>
      </c>
    </row>
    <row r="121">
      <c r="A121" s="0" t="s">
        <v>63</v>
      </c>
      <c r="B121" s="0" t="s">
        <v>40</v>
      </c>
      <c r="C121" s="0" t="s">
        <v>41</v>
      </c>
      <c r="D121" s="0" t="s">
        <v>64</v>
      </c>
      <c r="E121" s="0">
        <v>42</v>
      </c>
      <c r="F121" s="2">
        <v>42913.302083333336</v>
      </c>
      <c r="G121" s="3">
        <v>1511</v>
      </c>
      <c r="H121" s="0" t="s">
        <v>17</v>
      </c>
      <c r="I121" s="3">
        <f>Table1[[#This Row],[OrderValue]]*110%</f>
        <v>1662.1000000000001</v>
      </c>
      <c r="K121" s="0" t="s">
        <v>63</v>
      </c>
      <c r="L121" s="0" t="s">
        <v>40</v>
      </c>
      <c r="M121" s="0" t="s">
        <v>41</v>
      </c>
      <c r="N121" s="0" t="s">
        <v>64</v>
      </c>
      <c r="O121" s="0">
        <v>42</v>
      </c>
      <c r="P121" s="2">
        <v>42913.302083333336</v>
      </c>
      <c r="Q121" s="3">
        <v>1511</v>
      </c>
      <c r="R121" s="0" t="s">
        <v>17</v>
      </c>
      <c r="S121" s="0">
        <v>1662.1000000000001</v>
      </c>
    </row>
    <row r="122">
      <c r="A122" s="0" t="s">
        <v>63</v>
      </c>
      <c r="B122" s="0" t="s">
        <v>40</v>
      </c>
      <c r="C122" s="0" t="s">
        <v>41</v>
      </c>
      <c r="D122" s="0" t="s">
        <v>64</v>
      </c>
      <c r="E122" s="0">
        <v>70</v>
      </c>
      <c r="F122" s="2">
        <v>43038.32361111111</v>
      </c>
      <c r="G122" s="3">
        <v>1214</v>
      </c>
      <c r="H122" s="0" t="s">
        <v>29</v>
      </c>
      <c r="I122" s="3">
        <f>Table1[[#This Row],[OrderValue]]*110%</f>
        <v>1335.4</v>
      </c>
      <c r="K122" s="0" t="s">
        <v>63</v>
      </c>
      <c r="L122" s="0" t="s">
        <v>40</v>
      </c>
      <c r="M122" s="0" t="s">
        <v>41</v>
      </c>
      <c r="N122" s="0" t="s">
        <v>64</v>
      </c>
      <c r="O122" s="0">
        <v>70</v>
      </c>
      <c r="P122" s="2">
        <v>43038.32361111111</v>
      </c>
      <c r="Q122" s="3">
        <v>1214</v>
      </c>
      <c r="R122" s="0" t="s">
        <v>29</v>
      </c>
      <c r="S122" s="0">
        <v>1335.4</v>
      </c>
    </row>
    <row r="123">
      <c r="A123" s="0" t="s">
        <v>63</v>
      </c>
      <c r="B123" s="0" t="s">
        <v>32</v>
      </c>
      <c r="C123" s="0" t="s">
        <v>33</v>
      </c>
      <c r="D123" s="0" t="s">
        <v>64</v>
      </c>
      <c r="E123" s="0">
        <v>20</v>
      </c>
      <c r="F123" s="2">
        <v>43047.0125</v>
      </c>
      <c r="G123" s="3">
        <v>528</v>
      </c>
      <c r="H123" s="0" t="s">
        <v>17</v>
      </c>
      <c r="I123" s="3">
        <f>Table1[[#This Row],[OrderValue]]*110%</f>
        <v>580.8000000000001</v>
      </c>
      <c r="K123" s="0" t="s">
        <v>63</v>
      </c>
      <c r="L123" s="0" t="s">
        <v>32</v>
      </c>
      <c r="M123" s="0" t="s">
        <v>33</v>
      </c>
      <c r="N123" s="0" t="s">
        <v>64</v>
      </c>
      <c r="O123" s="0">
        <v>20</v>
      </c>
      <c r="P123" s="2">
        <v>43047.0125</v>
      </c>
      <c r="Q123" s="3">
        <v>528</v>
      </c>
      <c r="R123" s="0" t="s">
        <v>17</v>
      </c>
      <c r="S123" s="0">
        <v>580.8000000000001</v>
      </c>
    </row>
    <row r="124">
      <c r="A124" s="0" t="s">
        <v>63</v>
      </c>
      <c r="B124" s="0" t="s">
        <v>32</v>
      </c>
      <c r="C124" s="0" t="s">
        <v>33</v>
      </c>
      <c r="D124" s="0" t="s">
        <v>64</v>
      </c>
      <c r="E124" s="0">
        <v>55</v>
      </c>
      <c r="F124" s="2">
        <v>42949.34166666667</v>
      </c>
      <c r="G124" s="3">
        <v>659</v>
      </c>
      <c r="H124" s="0" t="s">
        <v>16</v>
      </c>
      <c r="I124" s="3">
        <f>Table1[[#This Row],[OrderValue]]*110%</f>
        <v>724.9000000000001</v>
      </c>
      <c r="K124" s="0" t="s">
        <v>63</v>
      </c>
      <c r="L124" s="0" t="s">
        <v>32</v>
      </c>
      <c r="M124" s="0" t="s">
        <v>33</v>
      </c>
      <c r="N124" s="0" t="s">
        <v>64</v>
      </c>
      <c r="O124" s="0">
        <v>55</v>
      </c>
      <c r="P124" s="2">
        <v>42949.34166666667</v>
      </c>
      <c r="Q124" s="3">
        <v>659</v>
      </c>
      <c r="R124" s="0" t="s">
        <v>16</v>
      </c>
      <c r="S124" s="0">
        <v>724.9000000000001</v>
      </c>
    </row>
    <row r="125">
      <c r="A125" s="0" t="s">
        <v>63</v>
      </c>
      <c r="B125" s="0" t="s">
        <v>32</v>
      </c>
      <c r="C125" s="0" t="s">
        <v>33</v>
      </c>
      <c r="D125" s="0" t="s">
        <v>64</v>
      </c>
      <c r="E125" s="0">
        <v>61</v>
      </c>
      <c r="F125" s="2">
        <v>42968.009722222225</v>
      </c>
      <c r="G125" s="3">
        <v>1965</v>
      </c>
      <c r="H125" s="0" t="s">
        <v>13</v>
      </c>
      <c r="I125" s="3">
        <f>Table1[[#This Row],[OrderValue]]*110%</f>
        <v>2161.5</v>
      </c>
      <c r="K125" s="0" t="s">
        <v>63</v>
      </c>
      <c r="L125" s="0" t="s">
        <v>32</v>
      </c>
      <c r="M125" s="0" t="s">
        <v>33</v>
      </c>
      <c r="N125" s="0" t="s">
        <v>64</v>
      </c>
      <c r="O125" s="0">
        <v>61</v>
      </c>
      <c r="P125" s="2">
        <v>42968.009722222225</v>
      </c>
      <c r="Q125" s="3">
        <v>1965</v>
      </c>
      <c r="R125" s="0" t="s">
        <v>13</v>
      </c>
      <c r="S125" s="0">
        <v>2161.5</v>
      </c>
    </row>
    <row r="126">
      <c r="A126" s="0" t="s">
        <v>63</v>
      </c>
      <c r="B126" s="0" t="s">
        <v>32</v>
      </c>
      <c r="C126" s="0" t="s">
        <v>33</v>
      </c>
      <c r="D126" s="0" t="s">
        <v>64</v>
      </c>
      <c r="E126" s="0">
        <v>183</v>
      </c>
      <c r="F126" s="2">
        <v>42899.84166666667</v>
      </c>
      <c r="G126" s="3">
        <v>340</v>
      </c>
      <c r="H126" s="0" t="s">
        <v>29</v>
      </c>
      <c r="I126" s="3">
        <f>Table1[[#This Row],[OrderValue]]*110%</f>
        <v>374.00000000000006</v>
      </c>
      <c r="K126" s="0" t="s">
        <v>63</v>
      </c>
      <c r="L126" s="0" t="s">
        <v>32</v>
      </c>
      <c r="M126" s="0" t="s">
        <v>33</v>
      </c>
      <c r="N126" s="0" t="s">
        <v>64</v>
      </c>
      <c r="O126" s="0">
        <v>183</v>
      </c>
      <c r="P126" s="2">
        <v>42899.84166666667</v>
      </c>
      <c r="Q126" s="3">
        <v>340</v>
      </c>
      <c r="R126" s="0" t="s">
        <v>29</v>
      </c>
      <c r="S126" s="0">
        <v>374.00000000000006</v>
      </c>
    </row>
    <row r="127">
      <c r="A127" s="0" t="s">
        <v>65</v>
      </c>
      <c r="B127" s="0" t="s">
        <v>48</v>
      </c>
      <c r="C127" s="0" t="s">
        <v>49</v>
      </c>
      <c r="D127" s="0" t="s">
        <v>66</v>
      </c>
      <c r="E127" s="0">
        <v>174</v>
      </c>
      <c r="F127" s="2">
        <v>43059.27291666667</v>
      </c>
      <c r="G127" s="3">
        <v>431</v>
      </c>
      <c r="H127" s="0" t="s">
        <v>17</v>
      </c>
      <c r="I127" s="3">
        <f>Table1[[#This Row],[OrderValue]]*110%</f>
        <v>474.1</v>
      </c>
      <c r="K127" s="0" t="s">
        <v>65</v>
      </c>
      <c r="L127" s="0" t="s">
        <v>48</v>
      </c>
      <c r="M127" s="0" t="s">
        <v>49</v>
      </c>
      <c r="N127" s="0" t="s">
        <v>66</v>
      </c>
      <c r="O127" s="0">
        <v>174</v>
      </c>
      <c r="P127" s="2">
        <v>43059.27291666667</v>
      </c>
      <c r="Q127" s="3">
        <v>431</v>
      </c>
      <c r="R127" s="0" t="s">
        <v>17</v>
      </c>
      <c r="S127" s="0">
        <v>474.1</v>
      </c>
    </row>
    <row r="128">
      <c r="A128" s="0" t="s">
        <v>65</v>
      </c>
      <c r="B128" s="0" t="s">
        <v>10</v>
      </c>
      <c r="C128" s="0" t="s">
        <v>11</v>
      </c>
      <c r="D128" s="0" t="s">
        <v>66</v>
      </c>
      <c r="E128" s="0">
        <v>8</v>
      </c>
      <c r="F128" s="2">
        <v>42971.51944444444</v>
      </c>
      <c r="G128" s="3">
        <v>1890</v>
      </c>
      <c r="H128" s="0" t="s">
        <v>22</v>
      </c>
      <c r="I128" s="3">
        <f>Table1[[#This Row],[OrderValue]]*110%</f>
        <v>2079</v>
      </c>
      <c r="K128" s="0" t="s">
        <v>65</v>
      </c>
      <c r="L128" s="0" t="s">
        <v>10</v>
      </c>
      <c r="M128" s="0" t="s">
        <v>11</v>
      </c>
      <c r="N128" s="0" t="s">
        <v>66</v>
      </c>
      <c r="O128" s="0">
        <v>8</v>
      </c>
      <c r="P128" s="2">
        <v>42971.51944444444</v>
      </c>
      <c r="Q128" s="3">
        <v>1890</v>
      </c>
      <c r="R128" s="0" t="s">
        <v>22</v>
      </c>
      <c r="S128" s="0">
        <v>2079</v>
      </c>
    </row>
    <row r="129">
      <c r="A129" s="0" t="s">
        <v>65</v>
      </c>
      <c r="B129" s="0" t="s">
        <v>14</v>
      </c>
      <c r="C129" s="0" t="s">
        <v>15</v>
      </c>
      <c r="D129" s="0" t="s">
        <v>66</v>
      </c>
      <c r="E129" s="0">
        <v>101</v>
      </c>
      <c r="F129" s="2">
        <v>42948.64166666667</v>
      </c>
      <c r="G129" s="3">
        <v>1822</v>
      </c>
      <c r="H129" s="0" t="s">
        <v>17</v>
      </c>
      <c r="I129" s="3">
        <f>Table1[[#This Row],[OrderValue]]*110%</f>
        <v>2004.2000000000003</v>
      </c>
      <c r="K129" s="0" t="s">
        <v>65</v>
      </c>
      <c r="L129" s="0" t="s">
        <v>14</v>
      </c>
      <c r="M129" s="0" t="s">
        <v>15</v>
      </c>
      <c r="N129" s="0" t="s">
        <v>66</v>
      </c>
      <c r="O129" s="0">
        <v>101</v>
      </c>
      <c r="P129" s="2">
        <v>42948.64166666667</v>
      </c>
      <c r="Q129" s="3">
        <v>1822</v>
      </c>
      <c r="R129" s="0" t="s">
        <v>17</v>
      </c>
      <c r="S129" s="0">
        <v>2004.2000000000003</v>
      </c>
    </row>
    <row r="130">
      <c r="A130" s="0" t="s">
        <v>65</v>
      </c>
      <c r="B130" s="0" t="s">
        <v>14</v>
      </c>
      <c r="C130" s="0" t="s">
        <v>15</v>
      </c>
      <c r="D130" s="0" t="s">
        <v>66</v>
      </c>
      <c r="E130" s="0">
        <v>208</v>
      </c>
      <c r="F130" s="2">
        <v>42955.756944444445</v>
      </c>
      <c r="G130" s="3">
        <v>974</v>
      </c>
      <c r="H130" s="0" t="s">
        <v>17</v>
      </c>
      <c r="I130" s="3">
        <f>Table1[[#This Row],[OrderValue]]*110%</f>
        <v>1071.4</v>
      </c>
      <c r="K130" s="0" t="s">
        <v>65</v>
      </c>
      <c r="L130" s="0" t="s">
        <v>14</v>
      </c>
      <c r="M130" s="0" t="s">
        <v>15</v>
      </c>
      <c r="N130" s="0" t="s">
        <v>66</v>
      </c>
      <c r="O130" s="0">
        <v>208</v>
      </c>
      <c r="P130" s="2">
        <v>42955.756944444445</v>
      </c>
      <c r="Q130" s="3">
        <v>974</v>
      </c>
      <c r="R130" s="0" t="s">
        <v>17</v>
      </c>
      <c r="S130" s="0">
        <v>1071.4</v>
      </c>
    </row>
    <row r="131">
      <c r="A131" s="0" t="s">
        <v>65</v>
      </c>
      <c r="B131" s="0" t="s">
        <v>38</v>
      </c>
      <c r="C131" s="0" t="s">
        <v>39</v>
      </c>
      <c r="D131" s="0" t="s">
        <v>66</v>
      </c>
      <c r="E131" s="0">
        <v>28</v>
      </c>
      <c r="F131" s="2">
        <v>43047.89791666667</v>
      </c>
      <c r="G131" s="3">
        <v>1750</v>
      </c>
      <c r="H131" s="0" t="s">
        <v>29</v>
      </c>
      <c r="I131" s="3">
        <f>Table1[[#This Row],[OrderValue]]*110%</f>
        <v>1925.0000000000002</v>
      </c>
      <c r="K131" s="0" t="s">
        <v>65</v>
      </c>
      <c r="L131" s="0" t="s">
        <v>38</v>
      </c>
      <c r="M131" s="0" t="s">
        <v>39</v>
      </c>
      <c r="N131" s="0" t="s">
        <v>66</v>
      </c>
      <c r="O131" s="0">
        <v>28</v>
      </c>
      <c r="P131" s="2">
        <v>43047.89791666667</v>
      </c>
      <c r="Q131" s="3">
        <v>1750</v>
      </c>
      <c r="R131" s="0" t="s">
        <v>29</v>
      </c>
      <c r="S131" s="0">
        <v>1925.0000000000002</v>
      </c>
    </row>
    <row r="132">
      <c r="A132" s="0" t="s">
        <v>65</v>
      </c>
      <c r="B132" s="0" t="s">
        <v>38</v>
      </c>
      <c r="C132" s="0" t="s">
        <v>39</v>
      </c>
      <c r="D132" s="0" t="s">
        <v>66</v>
      </c>
      <c r="E132" s="0">
        <v>240</v>
      </c>
      <c r="F132" s="2">
        <v>43012.65</v>
      </c>
      <c r="G132" s="3">
        <v>1867</v>
      </c>
      <c r="H132" s="0" t="s">
        <v>16</v>
      </c>
      <c r="I132" s="3">
        <f>Table1[[#This Row],[OrderValue]]*110%</f>
        <v>2053.7000000000003</v>
      </c>
      <c r="K132" s="0" t="s">
        <v>65</v>
      </c>
      <c r="L132" s="0" t="s">
        <v>38</v>
      </c>
      <c r="M132" s="0" t="s">
        <v>39</v>
      </c>
      <c r="N132" s="0" t="s">
        <v>66</v>
      </c>
      <c r="O132" s="0">
        <v>240</v>
      </c>
      <c r="P132" s="2">
        <v>43012.65</v>
      </c>
      <c r="Q132" s="3">
        <v>1867</v>
      </c>
      <c r="R132" s="0" t="s">
        <v>16</v>
      </c>
      <c r="S132" s="0">
        <v>2053.7000000000003</v>
      </c>
    </row>
    <row r="133">
      <c r="A133" s="0" t="s">
        <v>65</v>
      </c>
      <c r="B133" s="0" t="s">
        <v>18</v>
      </c>
      <c r="C133" s="0" t="s">
        <v>19</v>
      </c>
      <c r="D133" s="0" t="s">
        <v>66</v>
      </c>
      <c r="E133" s="0">
        <v>107</v>
      </c>
      <c r="F133" s="2">
        <v>42913.06527777778</v>
      </c>
      <c r="G133" s="3">
        <v>140</v>
      </c>
      <c r="H133" s="0" t="s">
        <v>16</v>
      </c>
      <c r="I133" s="3">
        <f>Table1[[#This Row],[OrderValue]]*110%</f>
        <v>154</v>
      </c>
      <c r="K133" s="0" t="s">
        <v>65</v>
      </c>
      <c r="L133" s="0" t="s">
        <v>18</v>
      </c>
      <c r="M133" s="0" t="s">
        <v>19</v>
      </c>
      <c r="N133" s="0" t="s">
        <v>66</v>
      </c>
      <c r="O133" s="0">
        <v>107</v>
      </c>
      <c r="P133" s="2">
        <v>42913.06527777778</v>
      </c>
      <c r="Q133" s="3">
        <v>140</v>
      </c>
      <c r="R133" s="0" t="s">
        <v>16</v>
      </c>
      <c r="S133" s="0">
        <v>154</v>
      </c>
    </row>
    <row r="134">
      <c r="A134" s="0" t="s">
        <v>65</v>
      </c>
      <c r="B134" s="0" t="s">
        <v>44</v>
      </c>
      <c r="C134" s="0" t="s">
        <v>45</v>
      </c>
      <c r="D134" s="0" t="s">
        <v>66</v>
      </c>
      <c r="E134" s="0">
        <v>84</v>
      </c>
      <c r="F134" s="2">
        <v>43041.413194444445</v>
      </c>
      <c r="G134" s="3">
        <v>1960</v>
      </c>
      <c r="H134" s="0" t="s">
        <v>29</v>
      </c>
      <c r="I134" s="3">
        <f>Table1[[#This Row],[OrderValue]]*110%</f>
        <v>2156</v>
      </c>
      <c r="K134" s="0" t="s">
        <v>65</v>
      </c>
      <c r="L134" s="0" t="s">
        <v>44</v>
      </c>
      <c r="M134" s="0" t="s">
        <v>45</v>
      </c>
      <c r="N134" s="0" t="s">
        <v>66</v>
      </c>
      <c r="O134" s="0">
        <v>84</v>
      </c>
      <c r="P134" s="2">
        <v>43041.413194444445</v>
      </c>
      <c r="Q134" s="3">
        <v>1960</v>
      </c>
      <c r="R134" s="0" t="s">
        <v>29</v>
      </c>
      <c r="S134" s="0">
        <v>2156</v>
      </c>
    </row>
    <row r="135">
      <c r="A135" s="0" t="s">
        <v>65</v>
      </c>
      <c r="B135" s="0" t="s">
        <v>20</v>
      </c>
      <c r="C135" s="0" t="s">
        <v>21</v>
      </c>
      <c r="D135" s="0" t="s">
        <v>66</v>
      </c>
      <c r="E135" s="0">
        <v>56</v>
      </c>
      <c r="F135" s="2">
        <v>43026</v>
      </c>
      <c r="G135" s="3">
        <v>1402</v>
      </c>
      <c r="H135" s="0" t="s">
        <v>13</v>
      </c>
      <c r="I135" s="3">
        <f>Table1[[#This Row],[OrderValue]]*110%</f>
        <v>1542.2</v>
      </c>
      <c r="K135" s="0" t="s">
        <v>65</v>
      </c>
      <c r="L135" s="0" t="s">
        <v>20</v>
      </c>
      <c r="M135" s="0" t="s">
        <v>21</v>
      </c>
      <c r="N135" s="0" t="s">
        <v>66</v>
      </c>
      <c r="O135" s="0">
        <v>56</v>
      </c>
      <c r="P135" s="2">
        <v>43026</v>
      </c>
      <c r="Q135" s="3">
        <v>1402</v>
      </c>
      <c r="R135" s="0" t="s">
        <v>13</v>
      </c>
      <c r="S135" s="0">
        <v>1542.2</v>
      </c>
    </row>
    <row r="136">
      <c r="A136" s="0" t="s">
        <v>65</v>
      </c>
      <c r="B136" s="0" t="s">
        <v>23</v>
      </c>
      <c r="C136" s="0" t="s">
        <v>24</v>
      </c>
      <c r="D136" s="0" t="s">
        <v>66</v>
      </c>
      <c r="E136" s="0">
        <v>112</v>
      </c>
      <c r="F136" s="2">
        <v>42880.430555555555</v>
      </c>
      <c r="G136" s="3">
        <v>1765</v>
      </c>
      <c r="H136" s="0" t="s">
        <v>22</v>
      </c>
      <c r="I136" s="3">
        <f>Table1[[#This Row],[OrderValue]]*110%</f>
        <v>1941.5000000000002</v>
      </c>
      <c r="K136" s="0" t="s">
        <v>65</v>
      </c>
      <c r="L136" s="0" t="s">
        <v>23</v>
      </c>
      <c r="M136" s="0" t="s">
        <v>24</v>
      </c>
      <c r="N136" s="0" t="s">
        <v>66</v>
      </c>
      <c r="O136" s="0">
        <v>112</v>
      </c>
      <c r="P136" s="2">
        <v>42880.430555555555</v>
      </c>
      <c r="Q136" s="3">
        <v>1765</v>
      </c>
      <c r="R136" s="0" t="s">
        <v>22</v>
      </c>
      <c r="S136" s="0">
        <v>1941.5000000000002</v>
      </c>
    </row>
    <row r="137">
      <c r="A137" s="0" t="s">
        <v>65</v>
      </c>
      <c r="B137" s="0" t="s">
        <v>27</v>
      </c>
      <c r="C137" s="0" t="s">
        <v>28</v>
      </c>
      <c r="D137" s="0" t="s">
        <v>66</v>
      </c>
      <c r="E137" s="0">
        <v>6</v>
      </c>
      <c r="F137" s="2">
        <v>42907.36875</v>
      </c>
      <c r="G137" s="3">
        <v>1558</v>
      </c>
      <c r="H137" s="0" t="s">
        <v>17</v>
      </c>
      <c r="I137" s="3">
        <f>Table1[[#This Row],[OrderValue]]*110%</f>
        <v>1713.8000000000002</v>
      </c>
      <c r="K137" s="0" t="s">
        <v>65</v>
      </c>
      <c r="L137" s="0" t="s">
        <v>27</v>
      </c>
      <c r="M137" s="0" t="s">
        <v>28</v>
      </c>
      <c r="N137" s="0" t="s">
        <v>66</v>
      </c>
      <c r="O137" s="0">
        <v>6</v>
      </c>
      <c r="P137" s="2">
        <v>42907.36875</v>
      </c>
      <c r="Q137" s="3">
        <v>1558</v>
      </c>
      <c r="R137" s="0" t="s">
        <v>17</v>
      </c>
      <c r="S137" s="0">
        <v>1713.8000000000002</v>
      </c>
    </row>
    <row r="138">
      <c r="A138" s="0" t="s">
        <v>65</v>
      </c>
      <c r="B138" s="0" t="s">
        <v>27</v>
      </c>
      <c r="C138" s="0" t="s">
        <v>28</v>
      </c>
      <c r="D138" s="0" t="s">
        <v>66</v>
      </c>
      <c r="E138" s="0">
        <v>39</v>
      </c>
      <c r="F138" s="2">
        <v>43020.5875</v>
      </c>
      <c r="G138" s="3">
        <v>1303</v>
      </c>
      <c r="H138" s="0" t="s">
        <v>22</v>
      </c>
      <c r="I138" s="3">
        <f>Table1[[#This Row],[OrderValue]]*110%</f>
        <v>1433.3000000000002</v>
      </c>
      <c r="K138" s="0" t="s">
        <v>65</v>
      </c>
      <c r="L138" s="0" t="s">
        <v>27</v>
      </c>
      <c r="M138" s="0" t="s">
        <v>28</v>
      </c>
      <c r="N138" s="0" t="s">
        <v>66</v>
      </c>
      <c r="O138" s="0">
        <v>39</v>
      </c>
      <c r="P138" s="2">
        <v>43020.5875</v>
      </c>
      <c r="Q138" s="3">
        <v>1303</v>
      </c>
      <c r="R138" s="0" t="s">
        <v>22</v>
      </c>
      <c r="S138" s="0">
        <v>1433.3000000000002</v>
      </c>
    </row>
    <row r="139">
      <c r="A139" s="0" t="s">
        <v>65</v>
      </c>
      <c r="B139" s="0" t="s">
        <v>40</v>
      </c>
      <c r="C139" s="0" t="s">
        <v>41</v>
      </c>
      <c r="D139" s="0" t="s">
        <v>66</v>
      </c>
      <c r="E139" s="0">
        <v>163</v>
      </c>
      <c r="F139" s="2">
        <v>42987.78402777778</v>
      </c>
      <c r="G139" s="3">
        <v>1429</v>
      </c>
      <c r="H139" s="0" t="s">
        <v>22</v>
      </c>
      <c r="I139" s="3">
        <f>Table1[[#This Row],[OrderValue]]*110%</f>
        <v>1571.9</v>
      </c>
      <c r="K139" s="0" t="s">
        <v>65</v>
      </c>
      <c r="L139" s="0" t="s">
        <v>40</v>
      </c>
      <c r="M139" s="0" t="s">
        <v>41</v>
      </c>
      <c r="N139" s="0" t="s">
        <v>66</v>
      </c>
      <c r="O139" s="0">
        <v>163</v>
      </c>
      <c r="P139" s="2">
        <v>42987.78402777778</v>
      </c>
      <c r="Q139" s="3">
        <v>1429</v>
      </c>
      <c r="R139" s="0" t="s">
        <v>22</v>
      </c>
      <c r="S139" s="0">
        <v>1571.9</v>
      </c>
    </row>
    <row r="140">
      <c r="A140" s="0" t="s">
        <v>65</v>
      </c>
      <c r="B140" s="0" t="s">
        <v>30</v>
      </c>
      <c r="C140" s="0" t="s">
        <v>31</v>
      </c>
      <c r="D140" s="0" t="s">
        <v>66</v>
      </c>
      <c r="E140" s="0">
        <v>32</v>
      </c>
      <c r="F140" s="2">
        <v>42873.13125</v>
      </c>
      <c r="G140" s="3">
        <v>1546</v>
      </c>
      <c r="H140" s="0" t="s">
        <v>22</v>
      </c>
      <c r="I140" s="3">
        <f>Table1[[#This Row],[OrderValue]]*110%</f>
        <v>1700.6000000000001</v>
      </c>
      <c r="K140" s="0" t="s">
        <v>65</v>
      </c>
      <c r="L140" s="0" t="s">
        <v>30</v>
      </c>
      <c r="M140" s="0" t="s">
        <v>31</v>
      </c>
      <c r="N140" s="0" t="s">
        <v>66</v>
      </c>
      <c r="O140" s="0">
        <v>32</v>
      </c>
      <c r="P140" s="2">
        <v>42873.13125</v>
      </c>
      <c r="Q140" s="3">
        <v>1546</v>
      </c>
      <c r="R140" s="0" t="s">
        <v>22</v>
      </c>
      <c r="S140" s="0">
        <v>1700.6000000000001</v>
      </c>
    </row>
    <row r="141">
      <c r="A141" s="0" t="s">
        <v>65</v>
      </c>
      <c r="B141" s="0" t="s">
        <v>30</v>
      </c>
      <c r="C141" s="0" t="s">
        <v>31</v>
      </c>
      <c r="D141" s="0" t="s">
        <v>66</v>
      </c>
      <c r="E141" s="0">
        <v>204</v>
      </c>
      <c r="F141" s="2">
        <v>42881.23819444444</v>
      </c>
      <c r="G141" s="3">
        <v>642</v>
      </c>
      <c r="H141" s="0" t="s">
        <v>16</v>
      </c>
      <c r="I141" s="3">
        <f>Table1[[#This Row],[OrderValue]]*110%</f>
        <v>706.2</v>
      </c>
      <c r="K141" s="0" t="s">
        <v>65</v>
      </c>
      <c r="L141" s="0" t="s">
        <v>30</v>
      </c>
      <c r="M141" s="0" t="s">
        <v>31</v>
      </c>
      <c r="N141" s="0" t="s">
        <v>66</v>
      </c>
      <c r="O141" s="0">
        <v>204</v>
      </c>
      <c r="P141" s="2">
        <v>42881.23819444444</v>
      </c>
      <c r="Q141" s="3">
        <v>642</v>
      </c>
      <c r="R141" s="0" t="s">
        <v>16</v>
      </c>
      <c r="S141" s="0">
        <v>706.2</v>
      </c>
    </row>
    <row r="142">
      <c r="A142" s="0" t="s">
        <v>67</v>
      </c>
      <c r="B142" s="0" t="s">
        <v>35</v>
      </c>
      <c r="C142" s="0" t="s">
        <v>36</v>
      </c>
      <c r="D142" s="0" t="s">
        <v>68</v>
      </c>
      <c r="E142" s="0">
        <v>213</v>
      </c>
      <c r="F142" s="2">
        <v>42887.71666666667</v>
      </c>
      <c r="G142" s="3">
        <v>457</v>
      </c>
      <c r="H142" s="0" t="s">
        <v>16</v>
      </c>
      <c r="I142" s="3">
        <f>Table1[[#This Row],[OrderValue]]*110%</f>
        <v>502.70000000000005</v>
      </c>
      <c r="K142" s="0" t="s">
        <v>67</v>
      </c>
      <c r="L142" s="0" t="s">
        <v>35</v>
      </c>
      <c r="M142" s="0" t="s">
        <v>36</v>
      </c>
      <c r="N142" s="0" t="s">
        <v>68</v>
      </c>
      <c r="O142" s="0">
        <v>213</v>
      </c>
      <c r="P142" s="2">
        <v>42887.71666666667</v>
      </c>
      <c r="Q142" s="3">
        <v>457</v>
      </c>
      <c r="R142" s="0" t="s">
        <v>16</v>
      </c>
      <c r="S142" s="0">
        <v>502.70000000000005</v>
      </c>
    </row>
    <row r="143">
      <c r="A143" s="0" t="s">
        <v>67</v>
      </c>
      <c r="B143" s="0" t="s">
        <v>10</v>
      </c>
      <c r="C143" s="0" t="s">
        <v>11</v>
      </c>
      <c r="D143" s="0" t="s">
        <v>68</v>
      </c>
      <c r="E143" s="0">
        <v>127</v>
      </c>
      <c r="F143" s="2">
        <v>42936.03611111111</v>
      </c>
      <c r="G143" s="3">
        <v>666</v>
      </c>
      <c r="H143" s="0" t="s">
        <v>17</v>
      </c>
      <c r="I143" s="3">
        <f>Table1[[#This Row],[OrderValue]]*110%</f>
        <v>732.6</v>
      </c>
      <c r="K143" s="0" t="s">
        <v>67</v>
      </c>
      <c r="L143" s="0" t="s">
        <v>10</v>
      </c>
      <c r="M143" s="0" t="s">
        <v>11</v>
      </c>
      <c r="N143" s="0" t="s">
        <v>68</v>
      </c>
      <c r="O143" s="0">
        <v>127</v>
      </c>
      <c r="P143" s="2">
        <v>42936.03611111111</v>
      </c>
      <c r="Q143" s="3">
        <v>666</v>
      </c>
      <c r="R143" s="0" t="s">
        <v>17</v>
      </c>
      <c r="S143" s="0">
        <v>732.6</v>
      </c>
    </row>
    <row r="144">
      <c r="A144" s="0" t="s">
        <v>67</v>
      </c>
      <c r="B144" s="0" t="s">
        <v>38</v>
      </c>
      <c r="C144" s="0" t="s">
        <v>39</v>
      </c>
      <c r="D144" s="0" t="s">
        <v>68</v>
      </c>
      <c r="E144" s="0">
        <v>13</v>
      </c>
      <c r="F144" s="2">
        <v>42933.51111111111</v>
      </c>
      <c r="G144" s="3">
        <v>654</v>
      </c>
      <c r="H144" s="0" t="s">
        <v>13</v>
      </c>
      <c r="I144" s="3">
        <f>Table1[[#This Row],[OrderValue]]*110%</f>
        <v>719.4000000000001</v>
      </c>
      <c r="K144" s="0" t="s">
        <v>67</v>
      </c>
      <c r="L144" s="0" t="s">
        <v>38</v>
      </c>
      <c r="M144" s="0" t="s">
        <v>39</v>
      </c>
      <c r="N144" s="0" t="s">
        <v>68</v>
      </c>
      <c r="O144" s="0">
        <v>13</v>
      </c>
      <c r="P144" s="2">
        <v>42933.51111111111</v>
      </c>
      <c r="Q144" s="3">
        <v>654</v>
      </c>
      <c r="R144" s="0" t="s">
        <v>13</v>
      </c>
      <c r="S144" s="0">
        <v>719.4000000000001</v>
      </c>
    </row>
    <row r="145">
      <c r="A145" s="0" t="s">
        <v>67</v>
      </c>
      <c r="B145" s="0" t="s">
        <v>18</v>
      </c>
      <c r="C145" s="0" t="s">
        <v>19</v>
      </c>
      <c r="D145" s="0" t="s">
        <v>68</v>
      </c>
      <c r="E145" s="0">
        <v>75</v>
      </c>
      <c r="F145" s="2">
        <v>42888.396527777775</v>
      </c>
      <c r="G145" s="3">
        <v>459</v>
      </c>
      <c r="H145" s="0" t="s">
        <v>17</v>
      </c>
      <c r="I145" s="3">
        <f>Table1[[#This Row],[OrderValue]]*110%</f>
        <v>504.90000000000003</v>
      </c>
      <c r="K145" s="0" t="s">
        <v>67</v>
      </c>
      <c r="L145" s="0" t="s">
        <v>18</v>
      </c>
      <c r="M145" s="0" t="s">
        <v>19</v>
      </c>
      <c r="N145" s="0" t="s">
        <v>68</v>
      </c>
      <c r="O145" s="0">
        <v>75</v>
      </c>
      <c r="P145" s="2">
        <v>42888.396527777775</v>
      </c>
      <c r="Q145" s="3">
        <v>459</v>
      </c>
      <c r="R145" s="0" t="s">
        <v>17</v>
      </c>
      <c r="S145" s="0">
        <v>504.90000000000003</v>
      </c>
    </row>
    <row r="146">
      <c r="A146" s="0" t="s">
        <v>67</v>
      </c>
      <c r="B146" s="0" t="s">
        <v>20</v>
      </c>
      <c r="C146" s="0" t="s">
        <v>21</v>
      </c>
      <c r="D146" s="0" t="s">
        <v>68</v>
      </c>
      <c r="E146" s="0">
        <v>244</v>
      </c>
      <c r="F146" s="2">
        <v>42988.55069444444</v>
      </c>
      <c r="G146" s="3">
        <v>1615</v>
      </c>
      <c r="H146" s="0" t="s">
        <v>17</v>
      </c>
      <c r="I146" s="3">
        <f>Table1[[#This Row],[OrderValue]]*110%</f>
        <v>1776.5000000000002</v>
      </c>
      <c r="K146" s="0" t="s">
        <v>67</v>
      </c>
      <c r="L146" s="0" t="s">
        <v>20</v>
      </c>
      <c r="M146" s="0" t="s">
        <v>21</v>
      </c>
      <c r="N146" s="0" t="s">
        <v>68</v>
      </c>
      <c r="O146" s="0">
        <v>244</v>
      </c>
      <c r="P146" s="2">
        <v>42988.55069444444</v>
      </c>
      <c r="Q146" s="3">
        <v>1615</v>
      </c>
      <c r="R146" s="0" t="s">
        <v>17</v>
      </c>
      <c r="S146" s="0">
        <v>1776.5000000000002</v>
      </c>
    </row>
    <row r="147">
      <c r="A147" s="0" t="s">
        <v>69</v>
      </c>
      <c r="B147" s="0" t="s">
        <v>10</v>
      </c>
      <c r="C147" s="0" t="s">
        <v>11</v>
      </c>
      <c r="D147" s="0" t="s">
        <v>70</v>
      </c>
      <c r="E147" s="0">
        <v>118</v>
      </c>
      <c r="F147" s="2">
        <v>43024.23055555556</v>
      </c>
      <c r="G147" s="3">
        <v>1664</v>
      </c>
      <c r="H147" s="0" t="s">
        <v>22</v>
      </c>
      <c r="I147" s="3">
        <f>Table1[[#This Row],[OrderValue]]*110%</f>
        <v>1830.4</v>
      </c>
      <c r="K147" s="0" t="s">
        <v>69</v>
      </c>
      <c r="L147" s="0" t="s">
        <v>10</v>
      </c>
      <c r="M147" s="0" t="s">
        <v>11</v>
      </c>
      <c r="N147" s="0" t="s">
        <v>70</v>
      </c>
      <c r="O147" s="0">
        <v>118</v>
      </c>
      <c r="P147" s="2">
        <v>43024.23055555556</v>
      </c>
      <c r="Q147" s="3">
        <v>1664</v>
      </c>
      <c r="R147" s="0" t="s">
        <v>22</v>
      </c>
      <c r="S147" s="0">
        <v>1830.4</v>
      </c>
    </row>
    <row r="148">
      <c r="A148" s="0" t="s">
        <v>69</v>
      </c>
      <c r="B148" s="0" t="s">
        <v>14</v>
      </c>
      <c r="C148" s="0" t="s">
        <v>15</v>
      </c>
      <c r="D148" s="0" t="s">
        <v>70</v>
      </c>
      <c r="E148" s="0">
        <v>4</v>
      </c>
      <c r="F148" s="2">
        <v>42934.13125</v>
      </c>
      <c r="G148" s="3">
        <v>916</v>
      </c>
      <c r="H148" s="0" t="s">
        <v>29</v>
      </c>
      <c r="I148" s="3">
        <f>Table1[[#This Row],[OrderValue]]*110%</f>
        <v>1007.6000000000001</v>
      </c>
      <c r="K148" s="0" t="s">
        <v>69</v>
      </c>
      <c r="L148" s="0" t="s">
        <v>14</v>
      </c>
      <c r="M148" s="0" t="s">
        <v>15</v>
      </c>
      <c r="N148" s="0" t="s">
        <v>70</v>
      </c>
      <c r="O148" s="0">
        <v>4</v>
      </c>
      <c r="P148" s="2">
        <v>42934.13125</v>
      </c>
      <c r="Q148" s="3">
        <v>916</v>
      </c>
      <c r="R148" s="0" t="s">
        <v>29</v>
      </c>
      <c r="S148" s="0">
        <v>1007.6000000000001</v>
      </c>
    </row>
    <row r="149">
      <c r="A149" s="0" t="s">
        <v>69</v>
      </c>
      <c r="B149" s="0" t="s">
        <v>38</v>
      </c>
      <c r="C149" s="0" t="s">
        <v>39</v>
      </c>
      <c r="D149" s="0" t="s">
        <v>70</v>
      </c>
      <c r="E149" s="0">
        <v>188</v>
      </c>
      <c r="F149" s="2">
        <v>42960.381944444445</v>
      </c>
      <c r="G149" s="3">
        <v>927</v>
      </c>
      <c r="H149" s="0" t="s">
        <v>29</v>
      </c>
      <c r="I149" s="3">
        <f>Table1[[#This Row],[OrderValue]]*110%</f>
        <v>1019.7</v>
      </c>
      <c r="K149" s="0" t="s">
        <v>69</v>
      </c>
      <c r="L149" s="0" t="s">
        <v>38</v>
      </c>
      <c r="M149" s="0" t="s">
        <v>39</v>
      </c>
      <c r="N149" s="0" t="s">
        <v>70</v>
      </c>
      <c r="O149" s="0">
        <v>188</v>
      </c>
      <c r="P149" s="2">
        <v>42960.381944444445</v>
      </c>
      <c r="Q149" s="3">
        <v>927</v>
      </c>
      <c r="R149" s="0" t="s">
        <v>29</v>
      </c>
      <c r="S149" s="0">
        <v>1019.7</v>
      </c>
    </row>
    <row r="150">
      <c r="A150" s="0" t="s">
        <v>69</v>
      </c>
      <c r="B150" s="0" t="s">
        <v>20</v>
      </c>
      <c r="C150" s="0" t="s">
        <v>21</v>
      </c>
      <c r="D150" s="0" t="s">
        <v>70</v>
      </c>
      <c r="E150" s="0">
        <v>198</v>
      </c>
      <c r="F150" s="2">
        <v>43018.87708333333</v>
      </c>
      <c r="G150" s="3">
        <v>1315</v>
      </c>
      <c r="H150" s="0" t="s">
        <v>17</v>
      </c>
      <c r="I150" s="3">
        <f>Table1[[#This Row],[OrderValue]]*110%</f>
        <v>1446.5000000000002</v>
      </c>
      <c r="K150" s="0" t="s">
        <v>69</v>
      </c>
      <c r="L150" s="0" t="s">
        <v>20</v>
      </c>
      <c r="M150" s="0" t="s">
        <v>21</v>
      </c>
      <c r="N150" s="0" t="s">
        <v>70</v>
      </c>
      <c r="O150" s="0">
        <v>198</v>
      </c>
      <c r="P150" s="2">
        <v>43018.87708333333</v>
      </c>
      <c r="Q150" s="3">
        <v>1315</v>
      </c>
      <c r="R150" s="0" t="s">
        <v>17</v>
      </c>
      <c r="S150" s="0">
        <v>1446.5000000000002</v>
      </c>
    </row>
    <row r="151">
      <c r="A151" s="0" t="s">
        <v>69</v>
      </c>
      <c r="B151" s="0" t="s">
        <v>23</v>
      </c>
      <c r="C151" s="0" t="s">
        <v>24</v>
      </c>
      <c r="D151" s="0" t="s">
        <v>70</v>
      </c>
      <c r="E151" s="0">
        <v>88</v>
      </c>
      <c r="F151" s="2">
        <v>42957.12013888889</v>
      </c>
      <c r="G151" s="3">
        <v>611</v>
      </c>
      <c r="H151" s="0" t="s">
        <v>17</v>
      </c>
      <c r="I151" s="3">
        <f>Table1[[#This Row],[OrderValue]]*110%</f>
        <v>672.1</v>
      </c>
      <c r="K151" s="0" t="s">
        <v>69</v>
      </c>
      <c r="L151" s="0" t="s">
        <v>23</v>
      </c>
      <c r="M151" s="0" t="s">
        <v>24</v>
      </c>
      <c r="N151" s="0" t="s">
        <v>70</v>
      </c>
      <c r="O151" s="0">
        <v>88</v>
      </c>
      <c r="P151" s="2">
        <v>42957.12013888889</v>
      </c>
      <c r="Q151" s="3">
        <v>611</v>
      </c>
      <c r="R151" s="0" t="s">
        <v>17</v>
      </c>
      <c r="S151" s="0">
        <v>672.1</v>
      </c>
    </row>
    <row r="152">
      <c r="A152" s="0" t="s">
        <v>69</v>
      </c>
      <c r="B152" s="0" t="s">
        <v>25</v>
      </c>
      <c r="C152" s="0" t="s">
        <v>26</v>
      </c>
      <c r="D152" s="0" t="s">
        <v>70</v>
      </c>
      <c r="E152" s="0">
        <v>67</v>
      </c>
      <c r="F152" s="2">
        <v>43017.646527777775</v>
      </c>
      <c r="G152" s="3">
        <v>1661</v>
      </c>
      <c r="H152" s="0" t="s">
        <v>13</v>
      </c>
      <c r="I152" s="3">
        <f>Table1[[#This Row],[OrderValue]]*110%</f>
        <v>1827.1000000000001</v>
      </c>
      <c r="K152" s="0" t="s">
        <v>69</v>
      </c>
      <c r="L152" s="0" t="s">
        <v>25</v>
      </c>
      <c r="M152" s="0" t="s">
        <v>26</v>
      </c>
      <c r="N152" s="0" t="s">
        <v>70</v>
      </c>
      <c r="O152" s="0">
        <v>67</v>
      </c>
      <c r="P152" s="2">
        <v>43017.646527777775</v>
      </c>
      <c r="Q152" s="3">
        <v>1661</v>
      </c>
      <c r="R152" s="0" t="s">
        <v>13</v>
      </c>
      <c r="S152" s="0">
        <v>1827.1000000000001</v>
      </c>
    </row>
    <row r="153">
      <c r="A153" s="0" t="s">
        <v>69</v>
      </c>
      <c r="B153" s="0" t="s">
        <v>50</v>
      </c>
      <c r="C153" s="0" t="s">
        <v>51</v>
      </c>
      <c r="D153" s="0" t="s">
        <v>70</v>
      </c>
      <c r="E153" s="0">
        <v>74</v>
      </c>
      <c r="F153" s="2">
        <v>43004.27847222222</v>
      </c>
      <c r="G153" s="3">
        <v>433</v>
      </c>
      <c r="H153" s="0" t="s">
        <v>13</v>
      </c>
      <c r="I153" s="3">
        <f>Table1[[#This Row],[OrderValue]]*110%</f>
        <v>476.3</v>
      </c>
      <c r="K153" s="0" t="s">
        <v>69</v>
      </c>
      <c r="L153" s="0" t="s">
        <v>50</v>
      </c>
      <c r="M153" s="0" t="s">
        <v>51</v>
      </c>
      <c r="N153" s="0" t="s">
        <v>70</v>
      </c>
      <c r="O153" s="0">
        <v>74</v>
      </c>
      <c r="P153" s="2">
        <v>43004.27847222222</v>
      </c>
      <c r="Q153" s="3">
        <v>433</v>
      </c>
      <c r="R153" s="0" t="s">
        <v>13</v>
      </c>
      <c r="S153" s="0">
        <v>476.3</v>
      </c>
    </row>
    <row r="154">
      <c r="A154" s="0" t="s">
        <v>69</v>
      </c>
      <c r="B154" s="0" t="s">
        <v>50</v>
      </c>
      <c r="C154" s="0" t="s">
        <v>51</v>
      </c>
      <c r="D154" s="0" t="s">
        <v>70</v>
      </c>
      <c r="E154" s="0">
        <v>140</v>
      </c>
      <c r="F154" s="2">
        <v>43038.62708333333</v>
      </c>
      <c r="G154" s="3">
        <v>395</v>
      </c>
      <c r="H154" s="0" t="s">
        <v>29</v>
      </c>
      <c r="I154" s="3">
        <f>Table1[[#This Row],[OrderValue]]*110%</f>
        <v>434.50000000000006</v>
      </c>
      <c r="K154" s="0" t="s">
        <v>69</v>
      </c>
      <c r="L154" s="0" t="s">
        <v>50</v>
      </c>
      <c r="M154" s="0" t="s">
        <v>51</v>
      </c>
      <c r="N154" s="0" t="s">
        <v>70</v>
      </c>
      <c r="O154" s="0">
        <v>140</v>
      </c>
      <c r="P154" s="2">
        <v>43038.62708333333</v>
      </c>
      <c r="Q154" s="3">
        <v>395</v>
      </c>
      <c r="R154" s="0" t="s">
        <v>29</v>
      </c>
      <c r="S154" s="0">
        <v>434.50000000000006</v>
      </c>
    </row>
    <row r="155">
      <c r="A155" s="0" t="s">
        <v>69</v>
      </c>
      <c r="B155" s="0" t="s">
        <v>27</v>
      </c>
      <c r="C155" s="0" t="s">
        <v>28</v>
      </c>
      <c r="D155" s="0" t="s">
        <v>70</v>
      </c>
      <c r="E155" s="0">
        <v>151</v>
      </c>
      <c r="F155" s="2">
        <v>42905.56458333333</v>
      </c>
      <c r="G155" s="3">
        <v>1949</v>
      </c>
      <c r="H155" s="0" t="s">
        <v>13</v>
      </c>
      <c r="I155" s="3">
        <f>Table1[[#This Row],[OrderValue]]*110%</f>
        <v>2143.9</v>
      </c>
      <c r="K155" s="0" t="s">
        <v>69</v>
      </c>
      <c r="L155" s="0" t="s">
        <v>27</v>
      </c>
      <c r="M155" s="0" t="s">
        <v>28</v>
      </c>
      <c r="N155" s="0" t="s">
        <v>70</v>
      </c>
      <c r="O155" s="0">
        <v>151</v>
      </c>
      <c r="P155" s="2">
        <v>42905.56458333333</v>
      </c>
      <c r="Q155" s="3">
        <v>1949</v>
      </c>
      <c r="R155" s="0" t="s">
        <v>13</v>
      </c>
      <c r="S155" s="0">
        <v>2143.9</v>
      </c>
    </row>
    <row r="156">
      <c r="A156" s="0" t="s">
        <v>69</v>
      </c>
      <c r="B156" s="0" t="s">
        <v>27</v>
      </c>
      <c r="C156" s="0" t="s">
        <v>28</v>
      </c>
      <c r="D156" s="0" t="s">
        <v>70</v>
      </c>
      <c r="E156" s="0">
        <v>171</v>
      </c>
      <c r="F156" s="2">
        <v>42980.14444444444</v>
      </c>
      <c r="G156" s="3">
        <v>936</v>
      </c>
      <c r="H156" s="0" t="s">
        <v>13</v>
      </c>
      <c r="I156" s="3">
        <f>Table1[[#This Row],[OrderValue]]*110%</f>
        <v>1029.6000000000001</v>
      </c>
      <c r="K156" s="0" t="s">
        <v>69</v>
      </c>
      <c r="L156" s="0" t="s">
        <v>27</v>
      </c>
      <c r="M156" s="0" t="s">
        <v>28</v>
      </c>
      <c r="N156" s="0" t="s">
        <v>70</v>
      </c>
      <c r="O156" s="0">
        <v>171</v>
      </c>
      <c r="P156" s="2">
        <v>42980.14444444444</v>
      </c>
      <c r="Q156" s="3">
        <v>936</v>
      </c>
      <c r="R156" s="0" t="s">
        <v>13</v>
      </c>
      <c r="S156" s="0">
        <v>1029.6000000000001</v>
      </c>
    </row>
    <row r="157">
      <c r="A157" s="0" t="s">
        <v>69</v>
      </c>
      <c r="B157" s="0" t="s">
        <v>40</v>
      </c>
      <c r="C157" s="0" t="s">
        <v>41</v>
      </c>
      <c r="D157" s="0" t="s">
        <v>70</v>
      </c>
      <c r="E157" s="0">
        <v>242</v>
      </c>
      <c r="F157" s="2">
        <v>43015.881944444445</v>
      </c>
      <c r="G157" s="3">
        <v>1855</v>
      </c>
      <c r="H157" s="0" t="s">
        <v>22</v>
      </c>
      <c r="I157" s="3">
        <f>Table1[[#This Row],[OrderValue]]*110%</f>
        <v>2040.5000000000002</v>
      </c>
      <c r="K157" s="0" t="s">
        <v>69</v>
      </c>
      <c r="L157" s="0" t="s">
        <v>40</v>
      </c>
      <c r="M157" s="0" t="s">
        <v>41</v>
      </c>
      <c r="N157" s="0" t="s">
        <v>70</v>
      </c>
      <c r="O157" s="0">
        <v>242</v>
      </c>
      <c r="P157" s="2">
        <v>43015.881944444445</v>
      </c>
      <c r="Q157" s="3">
        <v>1855</v>
      </c>
      <c r="R157" s="0" t="s">
        <v>22</v>
      </c>
      <c r="S157" s="0">
        <v>2040.5000000000002</v>
      </c>
    </row>
    <row r="158">
      <c r="A158" s="0" t="s">
        <v>69</v>
      </c>
      <c r="B158" s="0" t="s">
        <v>30</v>
      </c>
      <c r="C158" s="0" t="s">
        <v>31</v>
      </c>
      <c r="D158" s="0" t="s">
        <v>70</v>
      </c>
      <c r="E158" s="0">
        <v>46</v>
      </c>
      <c r="F158" s="2">
        <v>43009.868055555555</v>
      </c>
      <c r="G158" s="3">
        <v>266</v>
      </c>
      <c r="H158" s="0" t="s">
        <v>13</v>
      </c>
      <c r="I158" s="3">
        <f>Table1[[#This Row],[OrderValue]]*110%</f>
        <v>292.6</v>
      </c>
      <c r="K158" s="0" t="s">
        <v>69</v>
      </c>
      <c r="L158" s="0" t="s">
        <v>30</v>
      </c>
      <c r="M158" s="0" t="s">
        <v>31</v>
      </c>
      <c r="N158" s="0" t="s">
        <v>70</v>
      </c>
      <c r="O158" s="0">
        <v>46</v>
      </c>
      <c r="P158" s="2">
        <v>43009.868055555555</v>
      </c>
      <c r="Q158" s="3">
        <v>266</v>
      </c>
      <c r="R158" s="0" t="s">
        <v>13</v>
      </c>
      <c r="S158" s="0">
        <v>292.6</v>
      </c>
    </row>
    <row r="159">
      <c r="A159" s="0" t="s">
        <v>69</v>
      </c>
      <c r="B159" s="0" t="s">
        <v>32</v>
      </c>
      <c r="C159" s="0" t="s">
        <v>33</v>
      </c>
      <c r="D159" s="0" t="s">
        <v>70</v>
      </c>
      <c r="E159" s="0">
        <v>205</v>
      </c>
      <c r="F159" s="2">
        <v>43043.09652777778</v>
      </c>
      <c r="G159" s="3">
        <v>1714</v>
      </c>
      <c r="H159" s="0" t="s">
        <v>29</v>
      </c>
      <c r="I159" s="3">
        <f>Table1[[#This Row],[OrderValue]]*110%</f>
        <v>1885.4</v>
      </c>
      <c r="K159" s="0" t="s">
        <v>69</v>
      </c>
      <c r="L159" s="0" t="s">
        <v>32</v>
      </c>
      <c r="M159" s="0" t="s">
        <v>33</v>
      </c>
      <c r="N159" s="0" t="s">
        <v>70</v>
      </c>
      <c r="O159" s="0">
        <v>205</v>
      </c>
      <c r="P159" s="2">
        <v>43043.09652777778</v>
      </c>
      <c r="Q159" s="3">
        <v>1714</v>
      </c>
      <c r="R159" s="0" t="s">
        <v>29</v>
      </c>
      <c r="S159" s="0">
        <v>1885.4</v>
      </c>
    </row>
    <row r="160">
      <c r="A160" s="0" t="s">
        <v>71</v>
      </c>
      <c r="B160" s="0" t="s">
        <v>48</v>
      </c>
      <c r="C160" s="0" t="s">
        <v>49</v>
      </c>
      <c r="D160" s="0" t="s">
        <v>72</v>
      </c>
      <c r="E160" s="0">
        <v>115</v>
      </c>
      <c r="F160" s="2">
        <v>42990.444444444445</v>
      </c>
      <c r="G160" s="3">
        <v>1956</v>
      </c>
      <c r="H160" s="0" t="s">
        <v>22</v>
      </c>
      <c r="I160" s="3">
        <f>Table1[[#This Row],[OrderValue]]*110%</f>
        <v>2151.6000000000004</v>
      </c>
      <c r="K160" s="0" t="s">
        <v>71</v>
      </c>
      <c r="L160" s="0" t="s">
        <v>48</v>
      </c>
      <c r="M160" s="0" t="s">
        <v>49</v>
      </c>
      <c r="N160" s="0" t="s">
        <v>72</v>
      </c>
      <c r="O160" s="0">
        <v>115</v>
      </c>
      <c r="P160" s="2">
        <v>42990.444444444445</v>
      </c>
      <c r="Q160" s="3">
        <v>1956</v>
      </c>
      <c r="R160" s="0" t="s">
        <v>22</v>
      </c>
      <c r="S160" s="0">
        <v>2151.6000000000004</v>
      </c>
    </row>
    <row r="161">
      <c r="A161" s="0" t="s">
        <v>71</v>
      </c>
      <c r="B161" s="0" t="s">
        <v>48</v>
      </c>
      <c r="C161" s="0" t="s">
        <v>49</v>
      </c>
      <c r="D161" s="0" t="s">
        <v>72</v>
      </c>
      <c r="E161" s="0">
        <v>134</v>
      </c>
      <c r="F161" s="2">
        <v>42923.65277777778</v>
      </c>
      <c r="G161" s="3">
        <v>1951</v>
      </c>
      <c r="H161" s="0" t="s">
        <v>13</v>
      </c>
      <c r="I161" s="3">
        <f>Table1[[#This Row],[OrderValue]]*110%</f>
        <v>2146.1000000000004</v>
      </c>
      <c r="K161" s="0" t="s">
        <v>71</v>
      </c>
      <c r="L161" s="0" t="s">
        <v>48</v>
      </c>
      <c r="M161" s="0" t="s">
        <v>49</v>
      </c>
      <c r="N161" s="0" t="s">
        <v>72</v>
      </c>
      <c r="O161" s="0">
        <v>134</v>
      </c>
      <c r="P161" s="2">
        <v>42923.65277777778</v>
      </c>
      <c r="Q161" s="3">
        <v>1951</v>
      </c>
      <c r="R161" s="0" t="s">
        <v>13</v>
      </c>
      <c r="S161" s="0">
        <v>2146.1000000000004</v>
      </c>
    </row>
    <row r="162">
      <c r="A162" s="0" t="s">
        <v>71</v>
      </c>
      <c r="B162" s="0" t="s">
        <v>10</v>
      </c>
      <c r="C162" s="0" t="s">
        <v>11</v>
      </c>
      <c r="D162" s="0" t="s">
        <v>72</v>
      </c>
      <c r="E162" s="0">
        <v>85</v>
      </c>
      <c r="F162" s="2">
        <v>42974.88333333333</v>
      </c>
      <c r="G162" s="3">
        <v>1743</v>
      </c>
      <c r="H162" s="0" t="s">
        <v>29</v>
      </c>
      <c r="I162" s="3">
        <f>Table1[[#This Row],[OrderValue]]*110%</f>
        <v>1917.3000000000002</v>
      </c>
      <c r="K162" s="0" t="s">
        <v>71</v>
      </c>
      <c r="L162" s="0" t="s">
        <v>10</v>
      </c>
      <c r="M162" s="0" t="s">
        <v>11</v>
      </c>
      <c r="N162" s="0" t="s">
        <v>72</v>
      </c>
      <c r="O162" s="0">
        <v>85</v>
      </c>
      <c r="P162" s="2">
        <v>42974.88333333333</v>
      </c>
      <c r="Q162" s="3">
        <v>1743</v>
      </c>
      <c r="R162" s="0" t="s">
        <v>29</v>
      </c>
      <c r="S162" s="0">
        <v>1917.3000000000002</v>
      </c>
    </row>
    <row r="163">
      <c r="A163" s="0" t="s">
        <v>71</v>
      </c>
      <c r="B163" s="0" t="s">
        <v>10</v>
      </c>
      <c r="C163" s="0" t="s">
        <v>11</v>
      </c>
      <c r="D163" s="0" t="s">
        <v>72</v>
      </c>
      <c r="E163" s="0">
        <v>220</v>
      </c>
      <c r="F163" s="2">
        <v>42976.2375</v>
      </c>
      <c r="G163" s="3">
        <v>1709</v>
      </c>
      <c r="H163" s="0" t="s">
        <v>13</v>
      </c>
      <c r="I163" s="3">
        <f>Table1[[#This Row],[OrderValue]]*110%</f>
        <v>1879.9</v>
      </c>
      <c r="K163" s="0" t="s">
        <v>71</v>
      </c>
      <c r="L163" s="0" t="s">
        <v>10</v>
      </c>
      <c r="M163" s="0" t="s">
        <v>11</v>
      </c>
      <c r="N163" s="0" t="s">
        <v>72</v>
      </c>
      <c r="O163" s="0">
        <v>220</v>
      </c>
      <c r="P163" s="2">
        <v>42976.2375</v>
      </c>
      <c r="Q163" s="3">
        <v>1709</v>
      </c>
      <c r="R163" s="0" t="s">
        <v>13</v>
      </c>
      <c r="S163" s="0">
        <v>1879.9</v>
      </c>
    </row>
    <row r="164">
      <c r="A164" s="0" t="s">
        <v>71</v>
      </c>
      <c r="B164" s="0" t="s">
        <v>14</v>
      </c>
      <c r="C164" s="0" t="s">
        <v>15</v>
      </c>
      <c r="D164" s="0" t="s">
        <v>72</v>
      </c>
      <c r="E164" s="0">
        <v>58</v>
      </c>
      <c r="F164" s="2">
        <v>42892.34166666667</v>
      </c>
      <c r="G164" s="3">
        <v>451</v>
      </c>
      <c r="H164" s="0" t="s">
        <v>22</v>
      </c>
      <c r="I164" s="3">
        <f>Table1[[#This Row],[OrderValue]]*110%</f>
        <v>496.1</v>
      </c>
      <c r="K164" s="0" t="s">
        <v>71</v>
      </c>
      <c r="L164" s="0" t="s">
        <v>14</v>
      </c>
      <c r="M164" s="0" t="s">
        <v>15</v>
      </c>
      <c r="N164" s="0" t="s">
        <v>72</v>
      </c>
      <c r="O164" s="0">
        <v>58</v>
      </c>
      <c r="P164" s="2">
        <v>42892.34166666667</v>
      </c>
      <c r="Q164" s="3">
        <v>451</v>
      </c>
      <c r="R164" s="0" t="s">
        <v>22</v>
      </c>
      <c r="S164" s="0">
        <v>496.1</v>
      </c>
    </row>
    <row r="165">
      <c r="A165" s="0" t="s">
        <v>71</v>
      </c>
      <c r="B165" s="0" t="s">
        <v>38</v>
      </c>
      <c r="C165" s="0" t="s">
        <v>39</v>
      </c>
      <c r="D165" s="0" t="s">
        <v>72</v>
      </c>
      <c r="E165" s="0">
        <v>215</v>
      </c>
      <c r="F165" s="2">
        <v>42922.00833333333</v>
      </c>
      <c r="G165" s="3">
        <v>1726</v>
      </c>
      <c r="H165" s="0" t="s">
        <v>16</v>
      </c>
      <c r="I165" s="3">
        <f>Table1[[#This Row],[OrderValue]]*110%</f>
        <v>1898.6000000000001</v>
      </c>
      <c r="K165" s="0" t="s">
        <v>71</v>
      </c>
      <c r="L165" s="0" t="s">
        <v>38</v>
      </c>
      <c r="M165" s="0" t="s">
        <v>39</v>
      </c>
      <c r="N165" s="0" t="s">
        <v>72</v>
      </c>
      <c r="O165" s="0">
        <v>215</v>
      </c>
      <c r="P165" s="2">
        <v>42922.00833333333</v>
      </c>
      <c r="Q165" s="3">
        <v>1726</v>
      </c>
      <c r="R165" s="0" t="s">
        <v>16</v>
      </c>
      <c r="S165" s="0">
        <v>1898.6000000000001</v>
      </c>
    </row>
    <row r="166">
      <c r="A166" s="0" t="s">
        <v>71</v>
      </c>
      <c r="B166" s="0" t="s">
        <v>27</v>
      </c>
      <c r="C166" s="0" t="s">
        <v>28</v>
      </c>
      <c r="D166" s="0" t="s">
        <v>72</v>
      </c>
      <c r="E166" s="0">
        <v>35</v>
      </c>
      <c r="F166" s="2">
        <v>42937.025</v>
      </c>
      <c r="G166" s="3">
        <v>1900</v>
      </c>
      <c r="H166" s="0" t="s">
        <v>13</v>
      </c>
      <c r="I166" s="3">
        <f>Table1[[#This Row],[OrderValue]]*110%</f>
        <v>2090</v>
      </c>
      <c r="K166" s="0" t="s">
        <v>71</v>
      </c>
      <c r="L166" s="0" t="s">
        <v>27</v>
      </c>
      <c r="M166" s="0" t="s">
        <v>28</v>
      </c>
      <c r="N166" s="0" t="s">
        <v>72</v>
      </c>
      <c r="O166" s="0">
        <v>35</v>
      </c>
      <c r="P166" s="2">
        <v>42937.025</v>
      </c>
      <c r="Q166" s="3">
        <v>1900</v>
      </c>
      <c r="R166" s="0" t="s">
        <v>13</v>
      </c>
      <c r="S166" s="0">
        <v>2090</v>
      </c>
    </row>
    <row r="167">
      <c r="A167" s="0" t="s">
        <v>71</v>
      </c>
      <c r="B167" s="0" t="s">
        <v>32</v>
      </c>
      <c r="C167" s="0" t="s">
        <v>33</v>
      </c>
      <c r="D167" s="0" t="s">
        <v>72</v>
      </c>
      <c r="E167" s="0">
        <v>154</v>
      </c>
      <c r="F167" s="2">
        <v>42986.30763888889</v>
      </c>
      <c r="G167" s="3">
        <v>1262</v>
      </c>
      <c r="H167" s="0" t="s">
        <v>22</v>
      </c>
      <c r="I167" s="3">
        <f>Table1[[#This Row],[OrderValue]]*110%</f>
        <v>1388.2</v>
      </c>
      <c r="K167" s="0" t="s">
        <v>71</v>
      </c>
      <c r="L167" s="0" t="s">
        <v>32</v>
      </c>
      <c r="M167" s="0" t="s">
        <v>33</v>
      </c>
      <c r="N167" s="0" t="s">
        <v>72</v>
      </c>
      <c r="O167" s="0">
        <v>154</v>
      </c>
      <c r="P167" s="2">
        <v>42986.30763888889</v>
      </c>
      <c r="Q167" s="3">
        <v>1262</v>
      </c>
      <c r="R167" s="0" t="s">
        <v>22</v>
      </c>
      <c r="S167" s="0">
        <v>1388.2</v>
      </c>
    </row>
    <row r="168">
      <c r="A168" s="0" t="s">
        <v>71</v>
      </c>
      <c r="B168" s="0" t="s">
        <v>32</v>
      </c>
      <c r="C168" s="0" t="s">
        <v>33</v>
      </c>
      <c r="D168" s="0" t="s">
        <v>72</v>
      </c>
      <c r="E168" s="0">
        <v>209</v>
      </c>
      <c r="F168" s="2">
        <v>42950.32708333333</v>
      </c>
      <c r="G168" s="3">
        <v>1092</v>
      </c>
      <c r="H168" s="0" t="s">
        <v>29</v>
      </c>
      <c r="I168" s="3">
        <f>Table1[[#This Row],[OrderValue]]*110%</f>
        <v>1201.2</v>
      </c>
      <c r="K168" s="0" t="s">
        <v>71</v>
      </c>
      <c r="L168" s="0" t="s">
        <v>32</v>
      </c>
      <c r="M168" s="0" t="s">
        <v>33</v>
      </c>
      <c r="N168" s="0" t="s">
        <v>72</v>
      </c>
      <c r="O168" s="0">
        <v>209</v>
      </c>
      <c r="P168" s="2">
        <v>42950.32708333333</v>
      </c>
      <c r="Q168" s="3">
        <v>1092</v>
      </c>
      <c r="R168" s="0" t="s">
        <v>29</v>
      </c>
      <c r="S168" s="0">
        <v>1201.2</v>
      </c>
    </row>
    <row r="169">
      <c r="A169" s="0" t="s">
        <v>73</v>
      </c>
      <c r="B169" s="0" t="s">
        <v>35</v>
      </c>
      <c r="C169" s="0" t="s">
        <v>36</v>
      </c>
      <c r="D169" s="0" t="s">
        <v>74</v>
      </c>
      <c r="E169" s="0">
        <v>37</v>
      </c>
      <c r="F169" s="2">
        <v>43002.69027777778</v>
      </c>
      <c r="G169" s="3">
        <v>742</v>
      </c>
      <c r="H169" s="0" t="s">
        <v>16</v>
      </c>
      <c r="I169" s="3">
        <f>Table1[[#This Row],[OrderValue]]*110%</f>
        <v>816.2</v>
      </c>
      <c r="K169" s="0" t="s">
        <v>73</v>
      </c>
      <c r="L169" s="0" t="s">
        <v>35</v>
      </c>
      <c r="M169" s="0" t="s">
        <v>36</v>
      </c>
      <c r="N169" s="0" t="s">
        <v>74</v>
      </c>
      <c r="O169" s="0">
        <v>37</v>
      </c>
      <c r="P169" s="2">
        <v>43002.69027777778</v>
      </c>
      <c r="Q169" s="3">
        <v>742</v>
      </c>
      <c r="R169" s="0" t="s">
        <v>16</v>
      </c>
      <c r="S169" s="0">
        <v>816.2</v>
      </c>
    </row>
    <row r="170">
      <c r="A170" s="0" t="s">
        <v>73</v>
      </c>
      <c r="B170" s="0" t="s">
        <v>35</v>
      </c>
      <c r="C170" s="0" t="s">
        <v>36</v>
      </c>
      <c r="D170" s="0" t="s">
        <v>74</v>
      </c>
      <c r="E170" s="0">
        <v>231</v>
      </c>
      <c r="F170" s="2">
        <v>42955.79583333333</v>
      </c>
      <c r="G170" s="3">
        <v>1908</v>
      </c>
      <c r="H170" s="0" t="s">
        <v>29</v>
      </c>
      <c r="I170" s="3">
        <f>Table1[[#This Row],[OrderValue]]*110%</f>
        <v>2098.8</v>
      </c>
      <c r="K170" s="0" t="s">
        <v>73</v>
      </c>
      <c r="L170" s="0" t="s">
        <v>35</v>
      </c>
      <c r="M170" s="0" t="s">
        <v>36</v>
      </c>
      <c r="N170" s="0" t="s">
        <v>74</v>
      </c>
      <c r="O170" s="0">
        <v>231</v>
      </c>
      <c r="P170" s="2">
        <v>42955.79583333333</v>
      </c>
      <c r="Q170" s="3">
        <v>1908</v>
      </c>
      <c r="R170" s="0" t="s">
        <v>29</v>
      </c>
      <c r="S170" s="0">
        <v>2098.8</v>
      </c>
    </row>
    <row r="171">
      <c r="A171" s="0" t="s">
        <v>73</v>
      </c>
      <c r="B171" s="0" t="s">
        <v>48</v>
      </c>
      <c r="C171" s="0" t="s">
        <v>49</v>
      </c>
      <c r="D171" s="0" t="s">
        <v>74</v>
      </c>
      <c r="E171" s="0">
        <v>43</v>
      </c>
      <c r="F171" s="2">
        <v>42922.816666666666</v>
      </c>
      <c r="G171" s="3">
        <v>421</v>
      </c>
      <c r="H171" s="0" t="s">
        <v>17</v>
      </c>
      <c r="I171" s="3">
        <f>Table1[[#This Row],[OrderValue]]*110%</f>
        <v>463.1</v>
      </c>
      <c r="K171" s="0" t="s">
        <v>73</v>
      </c>
      <c r="L171" s="0" t="s">
        <v>48</v>
      </c>
      <c r="M171" s="0" t="s">
        <v>49</v>
      </c>
      <c r="N171" s="0" t="s">
        <v>74</v>
      </c>
      <c r="O171" s="0">
        <v>43</v>
      </c>
      <c r="P171" s="2">
        <v>42922.816666666666</v>
      </c>
      <c r="Q171" s="3">
        <v>421</v>
      </c>
      <c r="R171" s="0" t="s">
        <v>17</v>
      </c>
      <c r="S171" s="0">
        <v>463.1</v>
      </c>
    </row>
    <row r="172">
      <c r="A172" s="0" t="s">
        <v>73</v>
      </c>
      <c r="B172" s="0" t="s">
        <v>14</v>
      </c>
      <c r="C172" s="0" t="s">
        <v>15</v>
      </c>
      <c r="D172" s="0" t="s">
        <v>74</v>
      </c>
      <c r="E172" s="0">
        <v>149</v>
      </c>
      <c r="F172" s="2">
        <v>42941.57152777778</v>
      </c>
      <c r="G172" s="3">
        <v>1266</v>
      </c>
      <c r="H172" s="0" t="s">
        <v>13</v>
      </c>
      <c r="I172" s="3">
        <f>Table1[[#This Row],[OrderValue]]*110%</f>
        <v>1392.6000000000001</v>
      </c>
      <c r="K172" s="0" t="s">
        <v>73</v>
      </c>
      <c r="L172" s="0" t="s">
        <v>14</v>
      </c>
      <c r="M172" s="0" t="s">
        <v>15</v>
      </c>
      <c r="N172" s="0" t="s">
        <v>74</v>
      </c>
      <c r="O172" s="0">
        <v>149</v>
      </c>
      <c r="P172" s="2">
        <v>42941.57152777778</v>
      </c>
      <c r="Q172" s="3">
        <v>1266</v>
      </c>
      <c r="R172" s="0" t="s">
        <v>13</v>
      </c>
      <c r="S172" s="0">
        <v>1392.6000000000001</v>
      </c>
    </row>
    <row r="173">
      <c r="A173" s="0" t="s">
        <v>73</v>
      </c>
      <c r="B173" s="0" t="s">
        <v>25</v>
      </c>
      <c r="C173" s="0" t="s">
        <v>26</v>
      </c>
      <c r="D173" s="0" t="s">
        <v>74</v>
      </c>
      <c r="E173" s="0">
        <v>116</v>
      </c>
      <c r="F173" s="2">
        <v>43043.51111111111</v>
      </c>
      <c r="G173" s="3">
        <v>905</v>
      </c>
      <c r="H173" s="0" t="s">
        <v>17</v>
      </c>
      <c r="I173" s="3">
        <f>Table1[[#This Row],[OrderValue]]*110%</f>
        <v>995.5000000000001</v>
      </c>
      <c r="K173" s="0" t="s">
        <v>73</v>
      </c>
      <c r="L173" s="0" t="s">
        <v>25</v>
      </c>
      <c r="M173" s="0" t="s">
        <v>26</v>
      </c>
      <c r="N173" s="0" t="s">
        <v>74</v>
      </c>
      <c r="O173" s="0">
        <v>116</v>
      </c>
      <c r="P173" s="2">
        <v>43043.51111111111</v>
      </c>
      <c r="Q173" s="3">
        <v>905</v>
      </c>
      <c r="R173" s="0" t="s">
        <v>17</v>
      </c>
      <c r="S173" s="0">
        <v>995.5000000000001</v>
      </c>
    </row>
    <row r="174">
      <c r="A174" s="0" t="s">
        <v>73</v>
      </c>
      <c r="B174" s="0" t="s">
        <v>50</v>
      </c>
      <c r="C174" s="0" t="s">
        <v>51</v>
      </c>
      <c r="D174" s="0" t="s">
        <v>74</v>
      </c>
      <c r="E174" s="0">
        <v>235</v>
      </c>
      <c r="F174" s="2">
        <v>42882.06527777778</v>
      </c>
      <c r="G174" s="3">
        <v>1194</v>
      </c>
      <c r="H174" s="0" t="s">
        <v>13</v>
      </c>
      <c r="I174" s="3">
        <f>Table1[[#This Row],[OrderValue]]*110%</f>
        <v>1313.4</v>
      </c>
      <c r="K174" s="0" t="s">
        <v>73</v>
      </c>
      <c r="L174" s="0" t="s">
        <v>50</v>
      </c>
      <c r="M174" s="0" t="s">
        <v>51</v>
      </c>
      <c r="N174" s="0" t="s">
        <v>74</v>
      </c>
      <c r="O174" s="0">
        <v>235</v>
      </c>
      <c r="P174" s="2">
        <v>42882.06527777778</v>
      </c>
      <c r="Q174" s="3">
        <v>1194</v>
      </c>
      <c r="R174" s="0" t="s">
        <v>13</v>
      </c>
      <c r="S174" s="0">
        <v>1313.4</v>
      </c>
    </row>
    <row r="175">
      <c r="A175" s="0" t="s">
        <v>73</v>
      </c>
      <c r="B175" s="0" t="s">
        <v>27</v>
      </c>
      <c r="C175" s="0" t="s">
        <v>28</v>
      </c>
      <c r="D175" s="0" t="s">
        <v>74</v>
      </c>
      <c r="E175" s="0">
        <v>199</v>
      </c>
      <c r="F175" s="2">
        <v>42979.06736111111</v>
      </c>
      <c r="G175" s="3">
        <v>1076</v>
      </c>
      <c r="H175" s="0" t="s">
        <v>22</v>
      </c>
      <c r="I175" s="3">
        <f>Table1[[#This Row],[OrderValue]]*110%</f>
        <v>1183.6000000000001</v>
      </c>
      <c r="K175" s="0" t="s">
        <v>73</v>
      </c>
      <c r="L175" s="0" t="s">
        <v>27</v>
      </c>
      <c r="M175" s="0" t="s">
        <v>28</v>
      </c>
      <c r="N175" s="0" t="s">
        <v>74</v>
      </c>
      <c r="O175" s="0">
        <v>199</v>
      </c>
      <c r="P175" s="2">
        <v>42979.06736111111</v>
      </c>
      <c r="Q175" s="3">
        <v>1076</v>
      </c>
      <c r="R175" s="0" t="s">
        <v>22</v>
      </c>
      <c r="S175" s="0">
        <v>1183.6000000000001</v>
      </c>
    </row>
    <row r="176">
      <c r="A176" s="0" t="s">
        <v>73</v>
      </c>
      <c r="B176" s="0" t="s">
        <v>40</v>
      </c>
      <c r="C176" s="0" t="s">
        <v>41</v>
      </c>
      <c r="D176" s="0" t="s">
        <v>74</v>
      </c>
      <c r="E176" s="0">
        <v>16</v>
      </c>
      <c r="F176" s="2">
        <v>42875.839583333334</v>
      </c>
      <c r="G176" s="3">
        <v>1692</v>
      </c>
      <c r="H176" s="0" t="s">
        <v>13</v>
      </c>
      <c r="I176" s="3">
        <f>Table1[[#This Row],[OrderValue]]*110%</f>
        <v>1861.2</v>
      </c>
      <c r="K176" s="0" t="s">
        <v>73</v>
      </c>
      <c r="L176" s="0" t="s">
        <v>40</v>
      </c>
      <c r="M176" s="0" t="s">
        <v>41</v>
      </c>
      <c r="N176" s="0" t="s">
        <v>74</v>
      </c>
      <c r="O176" s="0">
        <v>16</v>
      </c>
      <c r="P176" s="2">
        <v>42875.839583333334</v>
      </c>
      <c r="Q176" s="3">
        <v>1692</v>
      </c>
      <c r="R176" s="0" t="s">
        <v>13</v>
      </c>
      <c r="S176" s="0">
        <v>1861.2</v>
      </c>
    </row>
    <row r="177">
      <c r="A177" s="0" t="s">
        <v>73</v>
      </c>
      <c r="B177" s="0" t="s">
        <v>30</v>
      </c>
      <c r="C177" s="0" t="s">
        <v>31</v>
      </c>
      <c r="D177" s="0" t="s">
        <v>74</v>
      </c>
      <c r="E177" s="0">
        <v>81</v>
      </c>
      <c r="F177" s="2">
        <v>43016.10138888889</v>
      </c>
      <c r="G177" s="3">
        <v>147</v>
      </c>
      <c r="H177" s="0" t="s">
        <v>29</v>
      </c>
      <c r="I177" s="3">
        <f>Table1[[#This Row],[OrderValue]]*110%</f>
        <v>161.70000000000002</v>
      </c>
      <c r="K177" s="0" t="s">
        <v>73</v>
      </c>
      <c r="L177" s="0" t="s">
        <v>30</v>
      </c>
      <c r="M177" s="0" t="s">
        <v>31</v>
      </c>
      <c r="N177" s="0" t="s">
        <v>74</v>
      </c>
      <c r="O177" s="0">
        <v>81</v>
      </c>
      <c r="P177" s="2">
        <v>43016.10138888889</v>
      </c>
      <c r="Q177" s="3">
        <v>147</v>
      </c>
      <c r="R177" s="0" t="s">
        <v>29</v>
      </c>
      <c r="S177" s="0">
        <v>161.70000000000002</v>
      </c>
    </row>
    <row r="178">
      <c r="A178" s="0" t="s">
        <v>75</v>
      </c>
      <c r="B178" s="0" t="s">
        <v>35</v>
      </c>
      <c r="C178" s="0" t="s">
        <v>36</v>
      </c>
      <c r="D178" s="0" t="s">
        <v>76</v>
      </c>
      <c r="E178" s="0">
        <v>53</v>
      </c>
      <c r="F178" s="2">
        <v>42991.308333333334</v>
      </c>
      <c r="G178" s="3">
        <v>1995</v>
      </c>
      <c r="H178" s="0" t="s">
        <v>22</v>
      </c>
      <c r="I178" s="3">
        <f>Table1[[#This Row],[OrderValue]]*110%</f>
        <v>2194.5</v>
      </c>
      <c r="K178" s="0" t="s">
        <v>75</v>
      </c>
      <c r="L178" s="0" t="s">
        <v>35</v>
      </c>
      <c r="M178" s="0" t="s">
        <v>36</v>
      </c>
      <c r="N178" s="0" t="s">
        <v>76</v>
      </c>
      <c r="O178" s="0">
        <v>53</v>
      </c>
      <c r="P178" s="2">
        <v>42991.308333333334</v>
      </c>
      <c r="Q178" s="3">
        <v>1995</v>
      </c>
      <c r="R178" s="0" t="s">
        <v>22</v>
      </c>
      <c r="S178" s="0">
        <v>2194.5</v>
      </c>
    </row>
    <row r="179">
      <c r="A179" s="0" t="s">
        <v>75</v>
      </c>
      <c r="B179" s="0" t="s">
        <v>38</v>
      </c>
      <c r="C179" s="0" t="s">
        <v>39</v>
      </c>
      <c r="D179" s="0" t="s">
        <v>76</v>
      </c>
      <c r="E179" s="0">
        <v>73</v>
      </c>
      <c r="F179" s="2">
        <v>42950.24236111111</v>
      </c>
      <c r="G179" s="3">
        <v>558</v>
      </c>
      <c r="H179" s="0" t="s">
        <v>29</v>
      </c>
      <c r="I179" s="3">
        <f>Table1[[#This Row],[OrderValue]]*110%</f>
        <v>613.8000000000001</v>
      </c>
      <c r="K179" s="0" t="s">
        <v>75</v>
      </c>
      <c r="L179" s="0" t="s">
        <v>38</v>
      </c>
      <c r="M179" s="0" t="s">
        <v>39</v>
      </c>
      <c r="N179" s="0" t="s">
        <v>76</v>
      </c>
      <c r="O179" s="0">
        <v>73</v>
      </c>
      <c r="P179" s="2">
        <v>42950.24236111111</v>
      </c>
      <c r="Q179" s="3">
        <v>558</v>
      </c>
      <c r="R179" s="0" t="s">
        <v>29</v>
      </c>
      <c r="S179" s="0">
        <v>613.8000000000001</v>
      </c>
    </row>
    <row r="180">
      <c r="A180" s="0" t="s">
        <v>77</v>
      </c>
      <c r="B180" s="0" t="s">
        <v>35</v>
      </c>
      <c r="C180" s="0" t="s">
        <v>36</v>
      </c>
      <c r="D180" s="0" t="s">
        <v>78</v>
      </c>
      <c r="E180" s="0">
        <v>34</v>
      </c>
      <c r="F180" s="2">
        <v>43047.65972222222</v>
      </c>
      <c r="G180" s="3">
        <v>802</v>
      </c>
      <c r="H180" s="0" t="s">
        <v>16</v>
      </c>
      <c r="I180" s="3">
        <f>Table1[[#This Row],[OrderValue]]*110%</f>
        <v>882.2</v>
      </c>
      <c r="K180" s="0" t="s">
        <v>77</v>
      </c>
      <c r="L180" s="0" t="s">
        <v>35</v>
      </c>
      <c r="M180" s="0" t="s">
        <v>36</v>
      </c>
      <c r="N180" s="0" t="s">
        <v>78</v>
      </c>
      <c r="O180" s="0">
        <v>34</v>
      </c>
      <c r="P180" s="2">
        <v>43047.65972222222</v>
      </c>
      <c r="Q180" s="3">
        <v>802</v>
      </c>
      <c r="R180" s="0" t="s">
        <v>16</v>
      </c>
      <c r="S180" s="0">
        <v>882.2</v>
      </c>
    </row>
    <row r="181">
      <c r="A181" s="0" t="s">
        <v>77</v>
      </c>
      <c r="B181" s="0" t="s">
        <v>35</v>
      </c>
      <c r="C181" s="0" t="s">
        <v>36</v>
      </c>
      <c r="D181" s="0" t="s">
        <v>78</v>
      </c>
      <c r="E181" s="0">
        <v>217</v>
      </c>
      <c r="F181" s="2">
        <v>42996.775</v>
      </c>
      <c r="G181" s="3">
        <v>1966</v>
      </c>
      <c r="H181" s="0" t="s">
        <v>17</v>
      </c>
      <c r="I181" s="3">
        <f>Table1[[#This Row],[OrderValue]]*110%</f>
        <v>2162.6000000000004</v>
      </c>
      <c r="K181" s="0" t="s">
        <v>77</v>
      </c>
      <c r="L181" s="0" t="s">
        <v>35</v>
      </c>
      <c r="M181" s="0" t="s">
        <v>36</v>
      </c>
      <c r="N181" s="0" t="s">
        <v>78</v>
      </c>
      <c r="O181" s="0">
        <v>217</v>
      </c>
      <c r="P181" s="2">
        <v>42996.775</v>
      </c>
      <c r="Q181" s="3">
        <v>1966</v>
      </c>
      <c r="R181" s="0" t="s">
        <v>17</v>
      </c>
      <c r="S181" s="0">
        <v>2162.6000000000004</v>
      </c>
    </row>
    <row r="182">
      <c r="A182" s="0" t="s">
        <v>77</v>
      </c>
      <c r="B182" s="0" t="s">
        <v>35</v>
      </c>
      <c r="C182" s="0" t="s">
        <v>36</v>
      </c>
      <c r="D182" s="0" t="s">
        <v>78</v>
      </c>
      <c r="E182" s="0">
        <v>246</v>
      </c>
      <c r="F182" s="2">
        <v>43006.674305555556</v>
      </c>
      <c r="G182" s="3">
        <v>921</v>
      </c>
      <c r="H182" s="0" t="s">
        <v>13</v>
      </c>
      <c r="I182" s="3">
        <f>Table1[[#This Row],[OrderValue]]*110%</f>
        <v>1013.1000000000001</v>
      </c>
      <c r="K182" s="0" t="s">
        <v>77</v>
      </c>
      <c r="L182" s="0" t="s">
        <v>35</v>
      </c>
      <c r="M182" s="0" t="s">
        <v>36</v>
      </c>
      <c r="N182" s="0" t="s">
        <v>78</v>
      </c>
      <c r="O182" s="0">
        <v>246</v>
      </c>
      <c r="P182" s="2">
        <v>43006.674305555556</v>
      </c>
      <c r="Q182" s="3">
        <v>921</v>
      </c>
      <c r="R182" s="0" t="s">
        <v>13</v>
      </c>
      <c r="S182" s="0">
        <v>1013.1000000000001</v>
      </c>
    </row>
    <row r="183">
      <c r="A183" s="0" t="s">
        <v>77</v>
      </c>
      <c r="B183" s="0" t="s">
        <v>48</v>
      </c>
      <c r="C183" s="0" t="s">
        <v>49</v>
      </c>
      <c r="D183" s="0" t="s">
        <v>78</v>
      </c>
      <c r="E183" s="0">
        <v>135</v>
      </c>
      <c r="F183" s="2">
        <v>42933.322222222225</v>
      </c>
      <c r="G183" s="3">
        <v>1916</v>
      </c>
      <c r="H183" s="0" t="s">
        <v>16</v>
      </c>
      <c r="I183" s="3">
        <f>Table1[[#This Row],[OrderValue]]*110%</f>
        <v>2107.6000000000004</v>
      </c>
      <c r="K183" s="0" t="s">
        <v>77</v>
      </c>
      <c r="L183" s="0" t="s">
        <v>48</v>
      </c>
      <c r="M183" s="0" t="s">
        <v>49</v>
      </c>
      <c r="N183" s="0" t="s">
        <v>78</v>
      </c>
      <c r="O183" s="0">
        <v>135</v>
      </c>
      <c r="P183" s="2">
        <v>42933.322222222225</v>
      </c>
      <c r="Q183" s="3">
        <v>1916</v>
      </c>
      <c r="R183" s="0" t="s">
        <v>16</v>
      </c>
      <c r="S183" s="0">
        <v>2107.6000000000004</v>
      </c>
    </row>
    <row r="184">
      <c r="A184" s="0" t="s">
        <v>77</v>
      </c>
      <c r="B184" s="0" t="s">
        <v>48</v>
      </c>
      <c r="C184" s="0" t="s">
        <v>49</v>
      </c>
      <c r="D184" s="0" t="s">
        <v>78</v>
      </c>
      <c r="E184" s="0">
        <v>214</v>
      </c>
      <c r="F184" s="2">
        <v>42983.27916666667</v>
      </c>
      <c r="G184" s="3">
        <v>1867</v>
      </c>
      <c r="H184" s="0" t="s">
        <v>22</v>
      </c>
      <c r="I184" s="3">
        <f>Table1[[#This Row],[OrderValue]]*110%</f>
        <v>2053.7000000000003</v>
      </c>
      <c r="K184" s="0" t="s">
        <v>77</v>
      </c>
      <c r="L184" s="0" t="s">
        <v>48</v>
      </c>
      <c r="M184" s="0" t="s">
        <v>49</v>
      </c>
      <c r="N184" s="0" t="s">
        <v>78</v>
      </c>
      <c r="O184" s="0">
        <v>214</v>
      </c>
      <c r="P184" s="2">
        <v>42983.27916666667</v>
      </c>
      <c r="Q184" s="3">
        <v>1867</v>
      </c>
      <c r="R184" s="0" t="s">
        <v>22</v>
      </c>
      <c r="S184" s="0">
        <v>2053.7000000000003</v>
      </c>
    </row>
    <row r="185">
      <c r="A185" s="0" t="s">
        <v>77</v>
      </c>
      <c r="B185" s="0" t="s">
        <v>10</v>
      </c>
      <c r="C185" s="0" t="s">
        <v>11</v>
      </c>
      <c r="D185" s="0" t="s">
        <v>78</v>
      </c>
      <c r="E185" s="0">
        <v>249</v>
      </c>
      <c r="F185" s="2">
        <v>43013.26111111111</v>
      </c>
      <c r="G185" s="3">
        <v>1325</v>
      </c>
      <c r="H185" s="0" t="s">
        <v>22</v>
      </c>
      <c r="I185" s="3">
        <f>Table1[[#This Row],[OrderValue]]*110%</f>
        <v>1457.5000000000002</v>
      </c>
      <c r="K185" s="0" t="s">
        <v>77</v>
      </c>
      <c r="L185" s="0" t="s">
        <v>10</v>
      </c>
      <c r="M185" s="0" t="s">
        <v>11</v>
      </c>
      <c r="N185" s="0" t="s">
        <v>78</v>
      </c>
      <c r="O185" s="0">
        <v>249</v>
      </c>
      <c r="P185" s="2">
        <v>43013.26111111111</v>
      </c>
      <c r="Q185" s="3">
        <v>1325</v>
      </c>
      <c r="R185" s="0" t="s">
        <v>22</v>
      </c>
      <c r="S185" s="0">
        <v>1457.5000000000002</v>
      </c>
    </row>
    <row r="186">
      <c r="A186" s="0" t="s">
        <v>77</v>
      </c>
      <c r="B186" s="0" t="s">
        <v>38</v>
      </c>
      <c r="C186" s="0" t="s">
        <v>39</v>
      </c>
      <c r="D186" s="0" t="s">
        <v>78</v>
      </c>
      <c r="E186" s="0">
        <v>111</v>
      </c>
      <c r="F186" s="2">
        <v>42944.66736111111</v>
      </c>
      <c r="G186" s="3">
        <v>1658</v>
      </c>
      <c r="H186" s="0" t="s">
        <v>22</v>
      </c>
      <c r="I186" s="3">
        <f>Table1[[#This Row],[OrderValue]]*110%</f>
        <v>1823.8000000000002</v>
      </c>
      <c r="K186" s="0" t="s">
        <v>77</v>
      </c>
      <c r="L186" s="0" t="s">
        <v>38</v>
      </c>
      <c r="M186" s="0" t="s">
        <v>39</v>
      </c>
      <c r="N186" s="0" t="s">
        <v>78</v>
      </c>
      <c r="O186" s="0">
        <v>111</v>
      </c>
      <c r="P186" s="2">
        <v>42944.66736111111</v>
      </c>
      <c r="Q186" s="3">
        <v>1658</v>
      </c>
      <c r="R186" s="0" t="s">
        <v>22</v>
      </c>
      <c r="S186" s="0">
        <v>1823.8000000000002</v>
      </c>
    </row>
    <row r="187">
      <c r="A187" s="0" t="s">
        <v>77</v>
      </c>
      <c r="B187" s="0" t="s">
        <v>25</v>
      </c>
      <c r="C187" s="0" t="s">
        <v>26</v>
      </c>
      <c r="D187" s="0" t="s">
        <v>78</v>
      </c>
      <c r="E187" s="0">
        <v>48</v>
      </c>
      <c r="F187" s="2">
        <v>42957.834027777775</v>
      </c>
      <c r="G187" s="3">
        <v>202</v>
      </c>
      <c r="H187" s="0" t="s">
        <v>16</v>
      </c>
      <c r="I187" s="3">
        <f>Table1[[#This Row],[OrderValue]]*110%</f>
        <v>222.20000000000002</v>
      </c>
      <c r="K187" s="0" t="s">
        <v>77</v>
      </c>
      <c r="L187" s="0" t="s">
        <v>25</v>
      </c>
      <c r="M187" s="0" t="s">
        <v>26</v>
      </c>
      <c r="N187" s="0" t="s">
        <v>78</v>
      </c>
      <c r="O187" s="0">
        <v>48</v>
      </c>
      <c r="P187" s="2">
        <v>42957.834027777775</v>
      </c>
      <c r="Q187" s="3">
        <v>202</v>
      </c>
      <c r="R187" s="0" t="s">
        <v>16</v>
      </c>
      <c r="S187" s="0">
        <v>222.20000000000002</v>
      </c>
    </row>
    <row r="188">
      <c r="A188" s="0" t="s">
        <v>77</v>
      </c>
      <c r="B188" s="0" t="s">
        <v>25</v>
      </c>
      <c r="C188" s="0" t="s">
        <v>26</v>
      </c>
      <c r="D188" s="0" t="s">
        <v>78</v>
      </c>
      <c r="E188" s="0">
        <v>108</v>
      </c>
      <c r="F188" s="2">
        <v>42872.47083333333</v>
      </c>
      <c r="G188" s="3">
        <v>667</v>
      </c>
      <c r="H188" s="0" t="s">
        <v>16</v>
      </c>
      <c r="I188" s="3">
        <f>Table1[[#This Row],[OrderValue]]*110%</f>
        <v>733.7</v>
      </c>
      <c r="K188" s="0" t="s">
        <v>77</v>
      </c>
      <c r="L188" s="0" t="s">
        <v>25</v>
      </c>
      <c r="M188" s="0" t="s">
        <v>26</v>
      </c>
      <c r="N188" s="0" t="s">
        <v>78</v>
      </c>
      <c r="O188" s="0">
        <v>108</v>
      </c>
      <c r="P188" s="2">
        <v>42872.47083333333</v>
      </c>
      <c r="Q188" s="3">
        <v>667</v>
      </c>
      <c r="R188" s="0" t="s">
        <v>16</v>
      </c>
      <c r="S188" s="0">
        <v>733.7</v>
      </c>
    </row>
    <row r="189">
      <c r="A189" s="0" t="s">
        <v>77</v>
      </c>
      <c r="B189" s="0" t="s">
        <v>27</v>
      </c>
      <c r="C189" s="0" t="s">
        <v>28</v>
      </c>
      <c r="D189" s="0" t="s">
        <v>78</v>
      </c>
      <c r="E189" s="0">
        <v>197</v>
      </c>
      <c r="F189" s="2">
        <v>42950.65902777778</v>
      </c>
      <c r="G189" s="3">
        <v>1010</v>
      </c>
      <c r="H189" s="0" t="s">
        <v>17</v>
      </c>
      <c r="I189" s="3">
        <f>Table1[[#This Row],[OrderValue]]*110%</f>
        <v>1111</v>
      </c>
      <c r="K189" s="0" t="s">
        <v>77</v>
      </c>
      <c r="L189" s="0" t="s">
        <v>27</v>
      </c>
      <c r="M189" s="0" t="s">
        <v>28</v>
      </c>
      <c r="N189" s="0" t="s">
        <v>78</v>
      </c>
      <c r="O189" s="0">
        <v>197</v>
      </c>
      <c r="P189" s="2">
        <v>42950.65902777778</v>
      </c>
      <c r="Q189" s="3">
        <v>1010</v>
      </c>
      <c r="R189" s="0" t="s">
        <v>17</v>
      </c>
      <c r="S189" s="0">
        <v>1111</v>
      </c>
    </row>
    <row r="190">
      <c r="A190" s="0" t="s">
        <v>79</v>
      </c>
      <c r="B190" s="0" t="s">
        <v>10</v>
      </c>
      <c r="C190" s="0" t="s">
        <v>11</v>
      </c>
      <c r="D190" s="0" t="s">
        <v>80</v>
      </c>
      <c r="E190" s="0">
        <v>66</v>
      </c>
      <c r="F190" s="2">
        <v>42914.35</v>
      </c>
      <c r="G190" s="3">
        <v>1734</v>
      </c>
      <c r="H190" s="0" t="s">
        <v>17</v>
      </c>
      <c r="I190" s="3">
        <f>Table1[[#This Row],[OrderValue]]*110%</f>
        <v>1907.4</v>
      </c>
      <c r="K190" s="0" t="s">
        <v>79</v>
      </c>
      <c r="L190" s="0" t="s">
        <v>10</v>
      </c>
      <c r="M190" s="0" t="s">
        <v>11</v>
      </c>
      <c r="N190" s="0" t="s">
        <v>80</v>
      </c>
      <c r="O190" s="0">
        <v>66</v>
      </c>
      <c r="P190" s="2">
        <v>42914.35</v>
      </c>
      <c r="Q190" s="3">
        <v>1734</v>
      </c>
      <c r="R190" s="0" t="s">
        <v>17</v>
      </c>
      <c r="S190" s="0">
        <v>1907.4</v>
      </c>
    </row>
    <row r="191">
      <c r="A191" s="0" t="s">
        <v>79</v>
      </c>
      <c r="B191" s="0" t="s">
        <v>10</v>
      </c>
      <c r="C191" s="0" t="s">
        <v>11</v>
      </c>
      <c r="D191" s="0" t="s">
        <v>80</v>
      </c>
      <c r="E191" s="0">
        <v>71</v>
      </c>
      <c r="F191" s="2">
        <v>43032.54305555556</v>
      </c>
      <c r="G191" s="3">
        <v>1671</v>
      </c>
      <c r="H191" s="0" t="s">
        <v>13</v>
      </c>
      <c r="I191" s="3">
        <f>Table1[[#This Row],[OrderValue]]*110%</f>
        <v>1838.1000000000001</v>
      </c>
      <c r="K191" s="0" t="s">
        <v>79</v>
      </c>
      <c r="L191" s="0" t="s">
        <v>10</v>
      </c>
      <c r="M191" s="0" t="s">
        <v>11</v>
      </c>
      <c r="N191" s="0" t="s">
        <v>80</v>
      </c>
      <c r="O191" s="0">
        <v>71</v>
      </c>
      <c r="P191" s="2">
        <v>43032.54305555556</v>
      </c>
      <c r="Q191" s="3">
        <v>1671</v>
      </c>
      <c r="R191" s="0" t="s">
        <v>13</v>
      </c>
      <c r="S191" s="0">
        <v>1838.1000000000001</v>
      </c>
    </row>
    <row r="192">
      <c r="A192" s="0" t="s">
        <v>79</v>
      </c>
      <c r="B192" s="0" t="s">
        <v>10</v>
      </c>
      <c r="C192" s="0" t="s">
        <v>11</v>
      </c>
      <c r="D192" s="0" t="s">
        <v>80</v>
      </c>
      <c r="E192" s="0">
        <v>96</v>
      </c>
      <c r="F192" s="2">
        <v>42882.925</v>
      </c>
      <c r="G192" s="3">
        <v>1151</v>
      </c>
      <c r="H192" s="0" t="s">
        <v>22</v>
      </c>
      <c r="I192" s="3">
        <f>Table1[[#This Row],[OrderValue]]*110%</f>
        <v>1266.1000000000001</v>
      </c>
      <c r="K192" s="0" t="s">
        <v>79</v>
      </c>
      <c r="L192" s="0" t="s">
        <v>10</v>
      </c>
      <c r="M192" s="0" t="s">
        <v>11</v>
      </c>
      <c r="N192" s="0" t="s">
        <v>80</v>
      </c>
      <c r="O192" s="0">
        <v>96</v>
      </c>
      <c r="P192" s="2">
        <v>42882.925</v>
      </c>
      <c r="Q192" s="3">
        <v>1151</v>
      </c>
      <c r="R192" s="0" t="s">
        <v>22</v>
      </c>
      <c r="S192" s="0">
        <v>1266.1000000000001</v>
      </c>
    </row>
    <row r="193">
      <c r="A193" s="0" t="s">
        <v>79</v>
      </c>
      <c r="B193" s="0" t="s">
        <v>38</v>
      </c>
      <c r="C193" s="0" t="s">
        <v>39</v>
      </c>
      <c r="D193" s="0" t="s">
        <v>80</v>
      </c>
      <c r="E193" s="0">
        <v>5</v>
      </c>
      <c r="F193" s="2">
        <v>43058.07013888889</v>
      </c>
      <c r="G193" s="3">
        <v>917</v>
      </c>
      <c r="H193" s="0" t="s">
        <v>22</v>
      </c>
      <c r="I193" s="3">
        <f>Table1[[#This Row],[OrderValue]]*110%</f>
        <v>1008.7</v>
      </c>
      <c r="K193" s="0" t="s">
        <v>79</v>
      </c>
      <c r="L193" s="0" t="s">
        <v>38</v>
      </c>
      <c r="M193" s="0" t="s">
        <v>39</v>
      </c>
      <c r="N193" s="0" t="s">
        <v>80</v>
      </c>
      <c r="O193" s="0">
        <v>5</v>
      </c>
      <c r="P193" s="2">
        <v>43058.07013888889</v>
      </c>
      <c r="Q193" s="3">
        <v>917</v>
      </c>
      <c r="R193" s="0" t="s">
        <v>22</v>
      </c>
      <c r="S193" s="0">
        <v>1008.7</v>
      </c>
    </row>
    <row r="194">
      <c r="A194" s="0" t="s">
        <v>79</v>
      </c>
      <c r="B194" s="0" t="s">
        <v>38</v>
      </c>
      <c r="C194" s="0" t="s">
        <v>39</v>
      </c>
      <c r="D194" s="0" t="s">
        <v>80</v>
      </c>
      <c r="E194" s="0">
        <v>222</v>
      </c>
      <c r="F194" s="2">
        <v>42923.43819444445</v>
      </c>
      <c r="G194" s="3">
        <v>1964</v>
      </c>
      <c r="H194" s="0" t="s">
        <v>13</v>
      </c>
      <c r="I194" s="3">
        <f>Table1[[#This Row],[OrderValue]]*110%</f>
        <v>2160.4</v>
      </c>
      <c r="K194" s="0" t="s">
        <v>79</v>
      </c>
      <c r="L194" s="0" t="s">
        <v>38</v>
      </c>
      <c r="M194" s="0" t="s">
        <v>39</v>
      </c>
      <c r="N194" s="0" t="s">
        <v>80</v>
      </c>
      <c r="O194" s="0">
        <v>222</v>
      </c>
      <c r="P194" s="2">
        <v>42923.43819444445</v>
      </c>
      <c r="Q194" s="3">
        <v>1964</v>
      </c>
      <c r="R194" s="0" t="s">
        <v>13</v>
      </c>
      <c r="S194" s="0">
        <v>2160.4</v>
      </c>
    </row>
    <row r="195">
      <c r="A195" s="0" t="s">
        <v>79</v>
      </c>
      <c r="B195" s="0" t="s">
        <v>18</v>
      </c>
      <c r="C195" s="0" t="s">
        <v>19</v>
      </c>
      <c r="D195" s="0" t="s">
        <v>80</v>
      </c>
      <c r="E195" s="0">
        <v>194</v>
      </c>
      <c r="F195" s="2">
        <v>42875.44375</v>
      </c>
      <c r="G195" s="3">
        <v>1898</v>
      </c>
      <c r="H195" s="0" t="s">
        <v>16</v>
      </c>
      <c r="I195" s="3">
        <f>Table1[[#This Row],[OrderValue]]*110%</f>
        <v>2087.8</v>
      </c>
      <c r="K195" s="0" t="s">
        <v>79</v>
      </c>
      <c r="L195" s="0" t="s">
        <v>18</v>
      </c>
      <c r="M195" s="0" t="s">
        <v>19</v>
      </c>
      <c r="N195" s="0" t="s">
        <v>80</v>
      </c>
      <c r="O195" s="0">
        <v>194</v>
      </c>
      <c r="P195" s="2">
        <v>42875.44375</v>
      </c>
      <c r="Q195" s="3">
        <v>1898</v>
      </c>
      <c r="R195" s="0" t="s">
        <v>16</v>
      </c>
      <c r="S195" s="0">
        <v>2087.8</v>
      </c>
    </row>
    <row r="196">
      <c r="A196" s="0" t="s">
        <v>79</v>
      </c>
      <c r="B196" s="0" t="s">
        <v>20</v>
      </c>
      <c r="C196" s="0" t="s">
        <v>21</v>
      </c>
      <c r="D196" s="0" t="s">
        <v>80</v>
      </c>
      <c r="E196" s="0">
        <v>202</v>
      </c>
      <c r="F196" s="2">
        <v>42947.18680555555</v>
      </c>
      <c r="G196" s="3">
        <v>1918</v>
      </c>
      <c r="H196" s="0" t="s">
        <v>16</v>
      </c>
      <c r="I196" s="3">
        <f>Table1[[#This Row],[OrderValue]]*110%</f>
        <v>2109.8</v>
      </c>
      <c r="K196" s="0" t="s">
        <v>79</v>
      </c>
      <c r="L196" s="0" t="s">
        <v>20</v>
      </c>
      <c r="M196" s="0" t="s">
        <v>21</v>
      </c>
      <c r="N196" s="0" t="s">
        <v>80</v>
      </c>
      <c r="O196" s="0">
        <v>202</v>
      </c>
      <c r="P196" s="2">
        <v>42947.18680555555</v>
      </c>
      <c r="Q196" s="3">
        <v>1918</v>
      </c>
      <c r="R196" s="0" t="s">
        <v>16</v>
      </c>
      <c r="S196" s="0">
        <v>2109.8</v>
      </c>
    </row>
    <row r="197">
      <c r="A197" s="0" t="s">
        <v>79</v>
      </c>
      <c r="B197" s="0" t="s">
        <v>20</v>
      </c>
      <c r="C197" s="0" t="s">
        <v>21</v>
      </c>
      <c r="D197" s="0" t="s">
        <v>80</v>
      </c>
      <c r="E197" s="0">
        <v>241</v>
      </c>
      <c r="F197" s="2">
        <v>42917.311111111114</v>
      </c>
      <c r="G197" s="3">
        <v>343</v>
      </c>
      <c r="H197" s="0" t="s">
        <v>22</v>
      </c>
      <c r="I197" s="3">
        <f>Table1[[#This Row],[OrderValue]]*110%</f>
        <v>377.3</v>
      </c>
      <c r="K197" s="0" t="s">
        <v>79</v>
      </c>
      <c r="L197" s="0" t="s">
        <v>20</v>
      </c>
      <c r="M197" s="0" t="s">
        <v>21</v>
      </c>
      <c r="N197" s="0" t="s">
        <v>80</v>
      </c>
      <c r="O197" s="0">
        <v>241</v>
      </c>
      <c r="P197" s="2">
        <v>42917.311111111114</v>
      </c>
      <c r="Q197" s="3">
        <v>343</v>
      </c>
      <c r="R197" s="0" t="s">
        <v>22</v>
      </c>
      <c r="S197" s="0">
        <v>377.3</v>
      </c>
    </row>
    <row r="198">
      <c r="A198" s="0" t="s">
        <v>79</v>
      </c>
      <c r="B198" s="0" t="s">
        <v>23</v>
      </c>
      <c r="C198" s="0" t="s">
        <v>24</v>
      </c>
      <c r="D198" s="0" t="s">
        <v>80</v>
      </c>
      <c r="E198" s="0">
        <v>68</v>
      </c>
      <c r="F198" s="2">
        <v>42907.11111111111</v>
      </c>
      <c r="G198" s="3">
        <v>1402</v>
      </c>
      <c r="H198" s="0" t="s">
        <v>17</v>
      </c>
      <c r="I198" s="3">
        <f>Table1[[#This Row],[OrderValue]]*110%</f>
        <v>1542.2</v>
      </c>
      <c r="K198" s="0" t="s">
        <v>79</v>
      </c>
      <c r="L198" s="0" t="s">
        <v>23</v>
      </c>
      <c r="M198" s="0" t="s">
        <v>24</v>
      </c>
      <c r="N198" s="0" t="s">
        <v>80</v>
      </c>
      <c r="O198" s="0">
        <v>68</v>
      </c>
      <c r="P198" s="2">
        <v>42907.11111111111</v>
      </c>
      <c r="Q198" s="3">
        <v>1402</v>
      </c>
      <c r="R198" s="0" t="s">
        <v>17</v>
      </c>
      <c r="S198" s="0">
        <v>1542.2</v>
      </c>
    </row>
    <row r="199">
      <c r="A199" s="0" t="s">
        <v>79</v>
      </c>
      <c r="B199" s="0" t="s">
        <v>25</v>
      </c>
      <c r="C199" s="0" t="s">
        <v>26</v>
      </c>
      <c r="D199" s="0" t="s">
        <v>80</v>
      </c>
      <c r="E199" s="0">
        <v>172</v>
      </c>
      <c r="F199" s="2">
        <v>42937.93541666667</v>
      </c>
      <c r="G199" s="3">
        <v>380</v>
      </c>
      <c r="H199" s="0" t="s">
        <v>16</v>
      </c>
      <c r="I199" s="3">
        <f>Table1[[#This Row],[OrderValue]]*110%</f>
        <v>418.00000000000006</v>
      </c>
      <c r="K199" s="0" t="s">
        <v>79</v>
      </c>
      <c r="L199" s="0" t="s">
        <v>25</v>
      </c>
      <c r="M199" s="0" t="s">
        <v>26</v>
      </c>
      <c r="N199" s="0" t="s">
        <v>80</v>
      </c>
      <c r="O199" s="0">
        <v>172</v>
      </c>
      <c r="P199" s="2">
        <v>42937.93541666667</v>
      </c>
      <c r="Q199" s="3">
        <v>380</v>
      </c>
      <c r="R199" s="0" t="s">
        <v>16</v>
      </c>
      <c r="S199" s="0">
        <v>418.00000000000006</v>
      </c>
    </row>
    <row r="200">
      <c r="A200" s="0" t="s">
        <v>79</v>
      </c>
      <c r="B200" s="0" t="s">
        <v>50</v>
      </c>
      <c r="C200" s="0" t="s">
        <v>51</v>
      </c>
      <c r="D200" s="0" t="s">
        <v>80</v>
      </c>
      <c r="E200" s="0">
        <v>79</v>
      </c>
      <c r="F200" s="2">
        <v>42937.03055555555</v>
      </c>
      <c r="G200" s="3">
        <v>1646</v>
      </c>
      <c r="H200" s="0" t="s">
        <v>16</v>
      </c>
      <c r="I200" s="3">
        <f>Table1[[#This Row],[OrderValue]]*110%</f>
        <v>1810.6000000000001</v>
      </c>
      <c r="K200" s="0" t="s">
        <v>79</v>
      </c>
      <c r="L200" s="0" t="s">
        <v>50</v>
      </c>
      <c r="M200" s="0" t="s">
        <v>51</v>
      </c>
      <c r="N200" s="0" t="s">
        <v>80</v>
      </c>
      <c r="O200" s="0">
        <v>79</v>
      </c>
      <c r="P200" s="2">
        <v>42937.03055555555</v>
      </c>
      <c r="Q200" s="3">
        <v>1646</v>
      </c>
      <c r="R200" s="0" t="s">
        <v>16</v>
      </c>
      <c r="S200" s="0">
        <v>1810.6000000000001</v>
      </c>
    </row>
    <row r="201">
      <c r="A201" s="0" t="s">
        <v>79</v>
      </c>
      <c r="B201" s="0" t="s">
        <v>27</v>
      </c>
      <c r="C201" s="0" t="s">
        <v>28</v>
      </c>
      <c r="D201" s="0" t="s">
        <v>80</v>
      </c>
      <c r="E201" s="0">
        <v>219</v>
      </c>
      <c r="F201" s="2">
        <v>42920.46111111111</v>
      </c>
      <c r="G201" s="3">
        <v>367</v>
      </c>
      <c r="H201" s="0" t="s">
        <v>22</v>
      </c>
      <c r="I201" s="3">
        <f>Table1[[#This Row],[OrderValue]]*110%</f>
        <v>403.70000000000005</v>
      </c>
      <c r="K201" s="0" t="s">
        <v>79</v>
      </c>
      <c r="L201" s="0" t="s">
        <v>27</v>
      </c>
      <c r="M201" s="0" t="s">
        <v>28</v>
      </c>
      <c r="N201" s="0" t="s">
        <v>80</v>
      </c>
      <c r="O201" s="0">
        <v>219</v>
      </c>
      <c r="P201" s="2">
        <v>42920.46111111111</v>
      </c>
      <c r="Q201" s="3">
        <v>367</v>
      </c>
      <c r="R201" s="0" t="s">
        <v>22</v>
      </c>
      <c r="S201" s="0">
        <v>403.70000000000005</v>
      </c>
    </row>
    <row r="202">
      <c r="A202" s="0" t="s">
        <v>79</v>
      </c>
      <c r="B202" s="0" t="s">
        <v>40</v>
      </c>
      <c r="C202" s="0" t="s">
        <v>41</v>
      </c>
      <c r="D202" s="0" t="s">
        <v>80</v>
      </c>
      <c r="E202" s="0">
        <v>62</v>
      </c>
      <c r="F202" s="2">
        <v>42980.51597222222</v>
      </c>
      <c r="G202" s="3">
        <v>1534</v>
      </c>
      <c r="H202" s="0" t="s">
        <v>29</v>
      </c>
      <c r="I202" s="3">
        <f>Table1[[#This Row],[OrderValue]]*110%</f>
        <v>1687.4</v>
      </c>
      <c r="K202" s="0" t="s">
        <v>79</v>
      </c>
      <c r="L202" s="0" t="s">
        <v>40</v>
      </c>
      <c r="M202" s="0" t="s">
        <v>41</v>
      </c>
      <c r="N202" s="0" t="s">
        <v>80</v>
      </c>
      <c r="O202" s="0">
        <v>62</v>
      </c>
      <c r="P202" s="2">
        <v>42980.51597222222</v>
      </c>
      <c r="Q202" s="3">
        <v>1534</v>
      </c>
      <c r="R202" s="0" t="s">
        <v>29</v>
      </c>
      <c r="S202" s="0">
        <v>1687.4</v>
      </c>
    </row>
    <row r="203">
      <c r="A203" s="0" t="s">
        <v>79</v>
      </c>
      <c r="B203" s="0" t="s">
        <v>40</v>
      </c>
      <c r="C203" s="0" t="s">
        <v>41</v>
      </c>
      <c r="D203" s="0" t="s">
        <v>80</v>
      </c>
      <c r="E203" s="0">
        <v>95</v>
      </c>
      <c r="F203" s="2">
        <v>42887.66805555556</v>
      </c>
      <c r="G203" s="3">
        <v>456</v>
      </c>
      <c r="H203" s="0" t="s">
        <v>22</v>
      </c>
      <c r="I203" s="3">
        <f>Table1[[#This Row],[OrderValue]]*110%</f>
        <v>501.6</v>
      </c>
      <c r="K203" s="0" t="s">
        <v>79</v>
      </c>
      <c r="L203" s="0" t="s">
        <v>40</v>
      </c>
      <c r="M203" s="0" t="s">
        <v>41</v>
      </c>
      <c r="N203" s="0" t="s">
        <v>80</v>
      </c>
      <c r="O203" s="0">
        <v>95</v>
      </c>
      <c r="P203" s="2">
        <v>42887.66805555556</v>
      </c>
      <c r="Q203" s="3">
        <v>456</v>
      </c>
      <c r="R203" s="0" t="s">
        <v>22</v>
      </c>
      <c r="S203" s="0">
        <v>501.6</v>
      </c>
    </row>
    <row r="204">
      <c r="A204" s="0" t="s">
        <v>81</v>
      </c>
      <c r="B204" s="0" t="s">
        <v>35</v>
      </c>
      <c r="C204" s="0" t="s">
        <v>36</v>
      </c>
      <c r="D204" s="0" t="s">
        <v>82</v>
      </c>
      <c r="E204" s="0">
        <v>100</v>
      </c>
      <c r="F204" s="2">
        <v>43024.09097222222</v>
      </c>
      <c r="G204" s="3">
        <v>822</v>
      </c>
      <c r="H204" s="0" t="s">
        <v>16</v>
      </c>
      <c r="I204" s="3">
        <f>Table1[[#This Row],[OrderValue]]*110%</f>
        <v>904.2</v>
      </c>
      <c r="K204" s="0" t="s">
        <v>81</v>
      </c>
      <c r="L204" s="0" t="s">
        <v>35</v>
      </c>
      <c r="M204" s="0" t="s">
        <v>36</v>
      </c>
      <c r="N204" s="0" t="s">
        <v>82</v>
      </c>
      <c r="O204" s="0">
        <v>100</v>
      </c>
      <c r="P204" s="2">
        <v>43024.09097222222</v>
      </c>
      <c r="Q204" s="3">
        <v>822</v>
      </c>
      <c r="R204" s="0" t="s">
        <v>16</v>
      </c>
      <c r="S204" s="0">
        <v>904.2</v>
      </c>
    </row>
    <row r="205">
      <c r="A205" s="0" t="s">
        <v>81</v>
      </c>
      <c r="B205" s="0" t="s">
        <v>35</v>
      </c>
      <c r="C205" s="0" t="s">
        <v>36</v>
      </c>
      <c r="D205" s="0" t="s">
        <v>82</v>
      </c>
      <c r="E205" s="0">
        <v>161</v>
      </c>
      <c r="F205" s="2">
        <v>42966.02222222222</v>
      </c>
      <c r="G205" s="3">
        <v>491</v>
      </c>
      <c r="H205" s="0" t="s">
        <v>29</v>
      </c>
      <c r="I205" s="3">
        <f>Table1[[#This Row],[OrderValue]]*110%</f>
        <v>540.1</v>
      </c>
      <c r="K205" s="0" t="s">
        <v>81</v>
      </c>
      <c r="L205" s="0" t="s">
        <v>35</v>
      </c>
      <c r="M205" s="0" t="s">
        <v>36</v>
      </c>
      <c r="N205" s="0" t="s">
        <v>82</v>
      </c>
      <c r="O205" s="0">
        <v>161</v>
      </c>
      <c r="P205" s="2">
        <v>42966.02222222222</v>
      </c>
      <c r="Q205" s="3">
        <v>491</v>
      </c>
      <c r="R205" s="0" t="s">
        <v>29</v>
      </c>
      <c r="S205" s="0">
        <v>540.1</v>
      </c>
    </row>
    <row r="206">
      <c r="A206" s="0" t="s">
        <v>81</v>
      </c>
      <c r="B206" s="0" t="s">
        <v>48</v>
      </c>
      <c r="C206" s="0" t="s">
        <v>49</v>
      </c>
      <c r="D206" s="0" t="s">
        <v>82</v>
      </c>
      <c r="E206" s="0">
        <v>143</v>
      </c>
      <c r="F206" s="2">
        <v>43031.70347222222</v>
      </c>
      <c r="G206" s="3">
        <v>953</v>
      </c>
      <c r="H206" s="0" t="s">
        <v>16</v>
      </c>
      <c r="I206" s="3">
        <f>Table1[[#This Row],[OrderValue]]*110%</f>
        <v>1048.3000000000002</v>
      </c>
      <c r="K206" s="0" t="s">
        <v>81</v>
      </c>
      <c r="L206" s="0" t="s">
        <v>48</v>
      </c>
      <c r="M206" s="0" t="s">
        <v>49</v>
      </c>
      <c r="N206" s="0" t="s">
        <v>82</v>
      </c>
      <c r="O206" s="0">
        <v>143</v>
      </c>
      <c r="P206" s="2">
        <v>43031.70347222222</v>
      </c>
      <c r="Q206" s="3">
        <v>953</v>
      </c>
      <c r="R206" s="0" t="s">
        <v>16</v>
      </c>
      <c r="S206" s="0">
        <v>1048.3000000000002</v>
      </c>
    </row>
    <row r="207">
      <c r="A207" s="0" t="s">
        <v>81</v>
      </c>
      <c r="B207" s="0" t="s">
        <v>10</v>
      </c>
      <c r="C207" s="0" t="s">
        <v>11</v>
      </c>
      <c r="D207" s="0" t="s">
        <v>82</v>
      </c>
      <c r="E207" s="0">
        <v>133</v>
      </c>
      <c r="F207" s="2">
        <v>42935.825</v>
      </c>
      <c r="G207" s="3">
        <v>1853</v>
      </c>
      <c r="H207" s="0" t="s">
        <v>16</v>
      </c>
      <c r="I207" s="3">
        <f>Table1[[#This Row],[OrderValue]]*110%</f>
        <v>2038.3000000000002</v>
      </c>
      <c r="K207" s="0" t="s">
        <v>81</v>
      </c>
      <c r="L207" s="0" t="s">
        <v>10</v>
      </c>
      <c r="M207" s="0" t="s">
        <v>11</v>
      </c>
      <c r="N207" s="0" t="s">
        <v>82</v>
      </c>
      <c r="O207" s="0">
        <v>133</v>
      </c>
      <c r="P207" s="2">
        <v>42935.825</v>
      </c>
      <c r="Q207" s="3">
        <v>1853</v>
      </c>
      <c r="R207" s="0" t="s">
        <v>16</v>
      </c>
      <c r="S207" s="0">
        <v>2038.3000000000002</v>
      </c>
    </row>
    <row r="208">
      <c r="A208" s="0" t="s">
        <v>81</v>
      </c>
      <c r="B208" s="0" t="s">
        <v>38</v>
      </c>
      <c r="C208" s="0" t="s">
        <v>39</v>
      </c>
      <c r="D208" s="0" t="s">
        <v>82</v>
      </c>
      <c r="E208" s="0">
        <v>212</v>
      </c>
      <c r="F208" s="2">
        <v>42956.63680555556</v>
      </c>
      <c r="G208" s="3">
        <v>1626</v>
      </c>
      <c r="H208" s="0" t="s">
        <v>29</v>
      </c>
      <c r="I208" s="3">
        <f>Table1[[#This Row],[OrderValue]]*110%</f>
        <v>1788.6000000000001</v>
      </c>
      <c r="K208" s="0" t="s">
        <v>81</v>
      </c>
      <c r="L208" s="0" t="s">
        <v>38</v>
      </c>
      <c r="M208" s="0" t="s">
        <v>39</v>
      </c>
      <c r="N208" s="0" t="s">
        <v>82</v>
      </c>
      <c r="O208" s="0">
        <v>212</v>
      </c>
      <c r="P208" s="2">
        <v>42956.63680555556</v>
      </c>
      <c r="Q208" s="3">
        <v>1626</v>
      </c>
      <c r="R208" s="0" t="s">
        <v>29</v>
      </c>
      <c r="S208" s="0">
        <v>1788.6000000000001</v>
      </c>
    </row>
    <row r="209">
      <c r="A209" s="0" t="s">
        <v>81</v>
      </c>
      <c r="B209" s="0" t="s">
        <v>18</v>
      </c>
      <c r="C209" s="0" t="s">
        <v>19</v>
      </c>
      <c r="D209" s="0" t="s">
        <v>82</v>
      </c>
      <c r="E209" s="0">
        <v>29</v>
      </c>
      <c r="F209" s="2">
        <v>42903.74375</v>
      </c>
      <c r="G209" s="3">
        <v>756</v>
      </c>
      <c r="H209" s="0" t="s">
        <v>17</v>
      </c>
      <c r="I209" s="3">
        <f>Table1[[#This Row],[OrderValue]]*110%</f>
        <v>831.6</v>
      </c>
      <c r="K209" s="0" t="s">
        <v>81</v>
      </c>
      <c r="L209" s="0" t="s">
        <v>18</v>
      </c>
      <c r="M209" s="0" t="s">
        <v>19</v>
      </c>
      <c r="N209" s="0" t="s">
        <v>82</v>
      </c>
      <c r="O209" s="0">
        <v>29</v>
      </c>
      <c r="P209" s="2">
        <v>42903.74375</v>
      </c>
      <c r="Q209" s="3">
        <v>756</v>
      </c>
      <c r="R209" s="0" t="s">
        <v>17</v>
      </c>
      <c r="S209" s="0">
        <v>831.6</v>
      </c>
    </row>
    <row r="210">
      <c r="A210" s="0" t="s">
        <v>81</v>
      </c>
      <c r="B210" s="0" t="s">
        <v>20</v>
      </c>
      <c r="C210" s="0" t="s">
        <v>21</v>
      </c>
      <c r="D210" s="0" t="s">
        <v>82</v>
      </c>
      <c r="E210" s="0">
        <v>158</v>
      </c>
      <c r="F210" s="2">
        <v>42938.39861111111</v>
      </c>
      <c r="G210" s="3">
        <v>1902</v>
      </c>
      <c r="H210" s="0" t="s">
        <v>29</v>
      </c>
      <c r="I210" s="3">
        <f>Table1[[#This Row],[OrderValue]]*110%</f>
        <v>2092.2000000000003</v>
      </c>
      <c r="K210" s="0" t="s">
        <v>81</v>
      </c>
      <c r="L210" s="0" t="s">
        <v>20</v>
      </c>
      <c r="M210" s="0" t="s">
        <v>21</v>
      </c>
      <c r="N210" s="0" t="s">
        <v>82</v>
      </c>
      <c r="O210" s="0">
        <v>158</v>
      </c>
      <c r="P210" s="2">
        <v>42938.39861111111</v>
      </c>
      <c r="Q210" s="3">
        <v>1902</v>
      </c>
      <c r="R210" s="0" t="s">
        <v>29</v>
      </c>
      <c r="S210" s="0">
        <v>2092.2000000000003</v>
      </c>
    </row>
    <row r="211">
      <c r="A211" s="0" t="s">
        <v>81</v>
      </c>
      <c r="B211" s="0" t="s">
        <v>25</v>
      </c>
      <c r="C211" s="0" t="s">
        <v>26</v>
      </c>
      <c r="D211" s="0" t="s">
        <v>82</v>
      </c>
      <c r="E211" s="0">
        <v>14</v>
      </c>
      <c r="F211" s="2">
        <v>42938.254166666666</v>
      </c>
      <c r="G211" s="3">
        <v>804</v>
      </c>
      <c r="H211" s="0" t="s">
        <v>22</v>
      </c>
      <c r="I211" s="3">
        <f>Table1[[#This Row],[OrderValue]]*110%</f>
        <v>884.4000000000001</v>
      </c>
      <c r="K211" s="0" t="s">
        <v>81</v>
      </c>
      <c r="L211" s="0" t="s">
        <v>25</v>
      </c>
      <c r="M211" s="0" t="s">
        <v>26</v>
      </c>
      <c r="N211" s="0" t="s">
        <v>82</v>
      </c>
      <c r="O211" s="0">
        <v>14</v>
      </c>
      <c r="P211" s="2">
        <v>42938.254166666666</v>
      </c>
      <c r="Q211" s="3">
        <v>804</v>
      </c>
      <c r="R211" s="0" t="s">
        <v>22</v>
      </c>
      <c r="S211" s="0">
        <v>884.4000000000001</v>
      </c>
    </row>
    <row r="212">
      <c r="A212" s="0" t="s">
        <v>81</v>
      </c>
      <c r="B212" s="0" t="s">
        <v>25</v>
      </c>
      <c r="C212" s="0" t="s">
        <v>26</v>
      </c>
      <c r="D212" s="0" t="s">
        <v>82</v>
      </c>
      <c r="E212" s="0">
        <v>206</v>
      </c>
      <c r="F212" s="2">
        <v>42899.82847222222</v>
      </c>
      <c r="G212" s="3">
        <v>1599</v>
      </c>
      <c r="H212" s="0" t="s">
        <v>13</v>
      </c>
      <c r="I212" s="3">
        <f>Table1[[#This Row],[OrderValue]]*110%</f>
        <v>1758.9</v>
      </c>
      <c r="K212" s="0" t="s">
        <v>81</v>
      </c>
      <c r="L212" s="0" t="s">
        <v>25</v>
      </c>
      <c r="M212" s="0" t="s">
        <v>26</v>
      </c>
      <c r="N212" s="0" t="s">
        <v>82</v>
      </c>
      <c r="O212" s="0">
        <v>206</v>
      </c>
      <c r="P212" s="2">
        <v>42899.82847222222</v>
      </c>
      <c r="Q212" s="3">
        <v>1599</v>
      </c>
      <c r="R212" s="0" t="s">
        <v>13</v>
      </c>
      <c r="S212" s="0">
        <v>1758.9</v>
      </c>
    </row>
    <row r="213">
      <c r="A213" s="0" t="s">
        <v>81</v>
      </c>
      <c r="B213" s="0" t="s">
        <v>50</v>
      </c>
      <c r="C213" s="0" t="s">
        <v>51</v>
      </c>
      <c r="D213" s="0" t="s">
        <v>82</v>
      </c>
      <c r="E213" s="0">
        <v>132</v>
      </c>
      <c r="F213" s="2">
        <v>43021.774305555555</v>
      </c>
      <c r="G213" s="3">
        <v>1955</v>
      </c>
      <c r="H213" s="0" t="s">
        <v>22</v>
      </c>
      <c r="I213" s="3">
        <f>Table1[[#This Row],[OrderValue]]*110%</f>
        <v>2150.5</v>
      </c>
      <c r="K213" s="0" t="s">
        <v>81</v>
      </c>
      <c r="L213" s="0" t="s">
        <v>50</v>
      </c>
      <c r="M213" s="0" t="s">
        <v>51</v>
      </c>
      <c r="N213" s="0" t="s">
        <v>82</v>
      </c>
      <c r="O213" s="0">
        <v>132</v>
      </c>
      <c r="P213" s="2">
        <v>43021.774305555555</v>
      </c>
      <c r="Q213" s="3">
        <v>1955</v>
      </c>
      <c r="R213" s="0" t="s">
        <v>22</v>
      </c>
      <c r="S213" s="0">
        <v>2150.5</v>
      </c>
    </row>
    <row r="214">
      <c r="A214" s="0" t="s">
        <v>81</v>
      </c>
      <c r="B214" s="0" t="s">
        <v>27</v>
      </c>
      <c r="C214" s="0" t="s">
        <v>28</v>
      </c>
      <c r="D214" s="0" t="s">
        <v>82</v>
      </c>
      <c r="E214" s="0">
        <v>50</v>
      </c>
      <c r="F214" s="2">
        <v>43025.03611111111</v>
      </c>
      <c r="G214" s="3">
        <v>165</v>
      </c>
      <c r="H214" s="0" t="s">
        <v>29</v>
      </c>
      <c r="I214" s="3">
        <f>Table1[[#This Row],[OrderValue]]*110%</f>
        <v>181.50000000000003</v>
      </c>
      <c r="K214" s="0" t="s">
        <v>81</v>
      </c>
      <c r="L214" s="0" t="s">
        <v>27</v>
      </c>
      <c r="M214" s="0" t="s">
        <v>28</v>
      </c>
      <c r="N214" s="0" t="s">
        <v>82</v>
      </c>
      <c r="O214" s="0">
        <v>50</v>
      </c>
      <c r="P214" s="2">
        <v>43025.03611111111</v>
      </c>
      <c r="Q214" s="3">
        <v>165</v>
      </c>
      <c r="R214" s="0" t="s">
        <v>29</v>
      </c>
      <c r="S214" s="0">
        <v>181.50000000000003</v>
      </c>
    </row>
    <row r="215">
      <c r="A215" s="0" t="s">
        <v>81</v>
      </c>
      <c r="B215" s="0" t="s">
        <v>27</v>
      </c>
      <c r="C215" s="0" t="s">
        <v>28</v>
      </c>
      <c r="D215" s="0" t="s">
        <v>82</v>
      </c>
      <c r="E215" s="0">
        <v>98</v>
      </c>
      <c r="F215" s="2">
        <v>43055.11597222222</v>
      </c>
      <c r="G215" s="3">
        <v>972</v>
      </c>
      <c r="H215" s="0" t="s">
        <v>13</v>
      </c>
      <c r="I215" s="3">
        <f>Table1[[#This Row],[OrderValue]]*110%</f>
        <v>1069.2</v>
      </c>
      <c r="K215" s="0" t="s">
        <v>81</v>
      </c>
      <c r="L215" s="0" t="s">
        <v>27</v>
      </c>
      <c r="M215" s="0" t="s">
        <v>28</v>
      </c>
      <c r="N215" s="0" t="s">
        <v>82</v>
      </c>
      <c r="O215" s="0">
        <v>98</v>
      </c>
      <c r="P215" s="2">
        <v>43055.11597222222</v>
      </c>
      <c r="Q215" s="3">
        <v>972</v>
      </c>
      <c r="R215" s="0" t="s">
        <v>13</v>
      </c>
      <c r="S215" s="0">
        <v>1069.2</v>
      </c>
    </row>
    <row r="216">
      <c r="A216" s="0" t="s">
        <v>83</v>
      </c>
      <c r="B216" s="0" t="s">
        <v>35</v>
      </c>
      <c r="C216" s="0" t="s">
        <v>36</v>
      </c>
      <c r="D216" s="0" t="s">
        <v>84</v>
      </c>
      <c r="E216" s="0">
        <v>47</v>
      </c>
      <c r="F216" s="2">
        <v>42931.63611111111</v>
      </c>
      <c r="G216" s="3">
        <v>1574</v>
      </c>
      <c r="H216" s="0" t="s">
        <v>17</v>
      </c>
      <c r="I216" s="3">
        <f>Table1[[#This Row],[OrderValue]]*110%</f>
        <v>1731.4</v>
      </c>
      <c r="K216" s="0" t="s">
        <v>83</v>
      </c>
      <c r="L216" s="0" t="s">
        <v>35</v>
      </c>
      <c r="M216" s="0" t="s">
        <v>36</v>
      </c>
      <c r="N216" s="0" t="s">
        <v>84</v>
      </c>
      <c r="O216" s="0">
        <v>47</v>
      </c>
      <c r="P216" s="2">
        <v>42931.63611111111</v>
      </c>
      <c r="Q216" s="3">
        <v>1574</v>
      </c>
      <c r="R216" s="0" t="s">
        <v>17</v>
      </c>
      <c r="S216" s="0">
        <v>1731.4</v>
      </c>
    </row>
    <row r="217">
      <c r="A217" s="0" t="s">
        <v>83</v>
      </c>
      <c r="B217" s="0" t="s">
        <v>35</v>
      </c>
      <c r="C217" s="0" t="s">
        <v>36</v>
      </c>
      <c r="D217" s="0" t="s">
        <v>84</v>
      </c>
      <c r="E217" s="0">
        <v>82</v>
      </c>
      <c r="F217" s="2">
        <v>42994.71944444445</v>
      </c>
      <c r="G217" s="3">
        <v>1978</v>
      </c>
      <c r="H217" s="0" t="s">
        <v>17</v>
      </c>
      <c r="I217" s="3">
        <f>Table1[[#This Row],[OrderValue]]*110%</f>
        <v>2175.8</v>
      </c>
      <c r="K217" s="0" t="s">
        <v>83</v>
      </c>
      <c r="L217" s="0" t="s">
        <v>35</v>
      </c>
      <c r="M217" s="0" t="s">
        <v>36</v>
      </c>
      <c r="N217" s="0" t="s">
        <v>84</v>
      </c>
      <c r="O217" s="0">
        <v>82</v>
      </c>
      <c r="P217" s="2">
        <v>42994.71944444445</v>
      </c>
      <c r="Q217" s="3">
        <v>1978</v>
      </c>
      <c r="R217" s="0" t="s">
        <v>17</v>
      </c>
      <c r="S217" s="0">
        <v>2175.8</v>
      </c>
    </row>
    <row r="218">
      <c r="A218" s="0" t="s">
        <v>83</v>
      </c>
      <c r="B218" s="0" t="s">
        <v>35</v>
      </c>
      <c r="C218" s="0" t="s">
        <v>36</v>
      </c>
      <c r="D218" s="0" t="s">
        <v>84</v>
      </c>
      <c r="E218" s="0">
        <v>184</v>
      </c>
      <c r="F218" s="2">
        <v>42948.86597222222</v>
      </c>
      <c r="G218" s="3">
        <v>1125</v>
      </c>
      <c r="H218" s="0" t="s">
        <v>16</v>
      </c>
      <c r="I218" s="3">
        <f>Table1[[#This Row],[OrderValue]]*110%</f>
        <v>1237.5</v>
      </c>
      <c r="K218" s="0" t="s">
        <v>83</v>
      </c>
      <c r="L218" s="0" t="s">
        <v>35</v>
      </c>
      <c r="M218" s="0" t="s">
        <v>36</v>
      </c>
      <c r="N218" s="0" t="s">
        <v>84</v>
      </c>
      <c r="O218" s="0">
        <v>184</v>
      </c>
      <c r="P218" s="2">
        <v>42948.86597222222</v>
      </c>
      <c r="Q218" s="3">
        <v>1125</v>
      </c>
      <c r="R218" s="0" t="s">
        <v>16</v>
      </c>
      <c r="S218" s="0">
        <v>1237.5</v>
      </c>
    </row>
    <row r="219">
      <c r="A219" s="0" t="s">
        <v>83</v>
      </c>
      <c r="B219" s="0" t="s">
        <v>10</v>
      </c>
      <c r="C219" s="0" t="s">
        <v>11</v>
      </c>
      <c r="D219" s="0" t="s">
        <v>84</v>
      </c>
      <c r="E219" s="0">
        <v>109</v>
      </c>
      <c r="F219" s="2">
        <v>42979.60625</v>
      </c>
      <c r="G219" s="3">
        <v>559</v>
      </c>
      <c r="H219" s="0" t="s">
        <v>17</v>
      </c>
      <c r="I219" s="3">
        <f>Table1[[#This Row],[OrderValue]]*110%</f>
        <v>614.9000000000001</v>
      </c>
      <c r="K219" s="0" t="s">
        <v>83</v>
      </c>
      <c r="L219" s="0" t="s">
        <v>10</v>
      </c>
      <c r="M219" s="0" t="s">
        <v>11</v>
      </c>
      <c r="N219" s="0" t="s">
        <v>84</v>
      </c>
      <c r="O219" s="0">
        <v>109</v>
      </c>
      <c r="P219" s="2">
        <v>42979.60625</v>
      </c>
      <c r="Q219" s="3">
        <v>559</v>
      </c>
      <c r="R219" s="0" t="s">
        <v>17</v>
      </c>
      <c r="S219" s="0">
        <v>614.9000000000001</v>
      </c>
    </row>
    <row r="220">
      <c r="A220" s="0" t="s">
        <v>83</v>
      </c>
      <c r="B220" s="0" t="s">
        <v>18</v>
      </c>
      <c r="C220" s="0" t="s">
        <v>19</v>
      </c>
      <c r="D220" s="0" t="s">
        <v>84</v>
      </c>
      <c r="E220" s="0">
        <v>128</v>
      </c>
      <c r="F220" s="2">
        <v>42893.66805555556</v>
      </c>
      <c r="G220" s="3">
        <v>273</v>
      </c>
      <c r="H220" s="0" t="s">
        <v>22</v>
      </c>
      <c r="I220" s="3">
        <f>Table1[[#This Row],[OrderValue]]*110%</f>
        <v>300.3</v>
      </c>
      <c r="K220" s="0" t="s">
        <v>83</v>
      </c>
      <c r="L220" s="0" t="s">
        <v>18</v>
      </c>
      <c r="M220" s="0" t="s">
        <v>19</v>
      </c>
      <c r="N220" s="0" t="s">
        <v>84</v>
      </c>
      <c r="O220" s="0">
        <v>128</v>
      </c>
      <c r="P220" s="2">
        <v>42893.66805555556</v>
      </c>
      <c r="Q220" s="3">
        <v>273</v>
      </c>
      <c r="R220" s="0" t="s">
        <v>22</v>
      </c>
      <c r="S220" s="0">
        <v>300.3</v>
      </c>
    </row>
    <row r="221">
      <c r="A221" s="0" t="s">
        <v>83</v>
      </c>
      <c r="B221" s="0" t="s">
        <v>18</v>
      </c>
      <c r="C221" s="0" t="s">
        <v>19</v>
      </c>
      <c r="D221" s="0" t="s">
        <v>84</v>
      </c>
      <c r="E221" s="0">
        <v>176</v>
      </c>
      <c r="F221" s="2">
        <v>43018.52291666667</v>
      </c>
      <c r="G221" s="3">
        <v>261</v>
      </c>
      <c r="H221" s="0" t="s">
        <v>29</v>
      </c>
      <c r="I221" s="3">
        <f>Table1[[#This Row],[OrderValue]]*110%</f>
        <v>287.1</v>
      </c>
      <c r="K221" s="0" t="s">
        <v>83</v>
      </c>
      <c r="L221" s="0" t="s">
        <v>18</v>
      </c>
      <c r="M221" s="0" t="s">
        <v>19</v>
      </c>
      <c r="N221" s="0" t="s">
        <v>84</v>
      </c>
      <c r="O221" s="0">
        <v>176</v>
      </c>
      <c r="P221" s="2">
        <v>43018.52291666667</v>
      </c>
      <c r="Q221" s="3">
        <v>261</v>
      </c>
      <c r="R221" s="0" t="s">
        <v>29</v>
      </c>
      <c r="S221" s="0">
        <v>287.1</v>
      </c>
    </row>
    <row r="222">
      <c r="A222" s="0" t="s">
        <v>83</v>
      </c>
      <c r="B222" s="0" t="s">
        <v>20</v>
      </c>
      <c r="C222" s="0" t="s">
        <v>21</v>
      </c>
      <c r="D222" s="0" t="s">
        <v>84</v>
      </c>
      <c r="E222" s="0">
        <v>22</v>
      </c>
      <c r="F222" s="2">
        <v>42882.16805555556</v>
      </c>
      <c r="G222" s="3">
        <v>501</v>
      </c>
      <c r="H222" s="0" t="s">
        <v>17</v>
      </c>
      <c r="I222" s="3">
        <f>Table1[[#This Row],[OrderValue]]*110%</f>
        <v>551.1</v>
      </c>
      <c r="K222" s="0" t="s">
        <v>83</v>
      </c>
      <c r="L222" s="0" t="s">
        <v>20</v>
      </c>
      <c r="M222" s="0" t="s">
        <v>21</v>
      </c>
      <c r="N222" s="0" t="s">
        <v>84</v>
      </c>
      <c r="O222" s="0">
        <v>22</v>
      </c>
      <c r="P222" s="2">
        <v>42882.16805555556</v>
      </c>
      <c r="Q222" s="3">
        <v>501</v>
      </c>
      <c r="R222" s="0" t="s">
        <v>17</v>
      </c>
      <c r="S222" s="0">
        <v>551.1</v>
      </c>
    </row>
    <row r="223">
      <c r="A223" s="0" t="s">
        <v>83</v>
      </c>
      <c r="B223" s="0" t="s">
        <v>23</v>
      </c>
      <c r="C223" s="0" t="s">
        <v>24</v>
      </c>
      <c r="D223" s="0" t="s">
        <v>84</v>
      </c>
      <c r="E223" s="0">
        <v>152</v>
      </c>
      <c r="F223" s="2">
        <v>42978.01458333333</v>
      </c>
      <c r="G223" s="3">
        <v>439</v>
      </c>
      <c r="H223" s="0" t="s">
        <v>17</v>
      </c>
      <c r="I223" s="3">
        <f>Table1[[#This Row],[OrderValue]]*110%</f>
        <v>482.90000000000003</v>
      </c>
      <c r="K223" s="0" t="s">
        <v>83</v>
      </c>
      <c r="L223" s="0" t="s">
        <v>23</v>
      </c>
      <c r="M223" s="0" t="s">
        <v>24</v>
      </c>
      <c r="N223" s="0" t="s">
        <v>84</v>
      </c>
      <c r="O223" s="0">
        <v>152</v>
      </c>
      <c r="P223" s="2">
        <v>42978.01458333333</v>
      </c>
      <c r="Q223" s="3">
        <v>439</v>
      </c>
      <c r="R223" s="0" t="s">
        <v>17</v>
      </c>
      <c r="S223" s="0">
        <v>482.90000000000003</v>
      </c>
    </row>
    <row r="224">
      <c r="A224" s="0" t="s">
        <v>83</v>
      </c>
      <c r="B224" s="0" t="s">
        <v>50</v>
      </c>
      <c r="C224" s="0" t="s">
        <v>51</v>
      </c>
      <c r="D224" s="0" t="s">
        <v>84</v>
      </c>
      <c r="E224" s="0">
        <v>228</v>
      </c>
      <c r="F224" s="2">
        <v>43043.45486111111</v>
      </c>
      <c r="G224" s="3">
        <v>372</v>
      </c>
      <c r="H224" s="0" t="s">
        <v>17</v>
      </c>
      <c r="I224" s="3">
        <f>Table1[[#This Row],[OrderValue]]*110%</f>
        <v>409.20000000000005</v>
      </c>
      <c r="K224" s="0" t="s">
        <v>83</v>
      </c>
      <c r="L224" s="0" t="s">
        <v>50</v>
      </c>
      <c r="M224" s="0" t="s">
        <v>51</v>
      </c>
      <c r="N224" s="0" t="s">
        <v>84</v>
      </c>
      <c r="O224" s="0">
        <v>228</v>
      </c>
      <c r="P224" s="2">
        <v>43043.45486111111</v>
      </c>
      <c r="Q224" s="3">
        <v>372</v>
      </c>
      <c r="R224" s="0" t="s">
        <v>17</v>
      </c>
      <c r="S224" s="0">
        <v>409.20000000000005</v>
      </c>
    </row>
    <row r="225">
      <c r="A225" s="0" t="s">
        <v>83</v>
      </c>
      <c r="B225" s="0" t="s">
        <v>50</v>
      </c>
      <c r="C225" s="0" t="s">
        <v>51</v>
      </c>
      <c r="D225" s="0" t="s">
        <v>84</v>
      </c>
      <c r="E225" s="0">
        <v>247</v>
      </c>
      <c r="F225" s="2">
        <v>43005.14444444444</v>
      </c>
      <c r="G225" s="3">
        <v>1519</v>
      </c>
      <c r="H225" s="0" t="s">
        <v>22</v>
      </c>
      <c r="I225" s="3">
        <f>Table1[[#This Row],[OrderValue]]*110%</f>
        <v>1670.9</v>
      </c>
      <c r="K225" s="0" t="s">
        <v>83</v>
      </c>
      <c r="L225" s="0" t="s">
        <v>50</v>
      </c>
      <c r="M225" s="0" t="s">
        <v>51</v>
      </c>
      <c r="N225" s="0" t="s">
        <v>84</v>
      </c>
      <c r="O225" s="0">
        <v>247</v>
      </c>
      <c r="P225" s="2">
        <v>43005.14444444444</v>
      </c>
      <c r="Q225" s="3">
        <v>1519</v>
      </c>
      <c r="R225" s="0" t="s">
        <v>22</v>
      </c>
      <c r="S225" s="0">
        <v>1670.9</v>
      </c>
    </row>
    <row r="226">
      <c r="A226" s="0" t="s">
        <v>83</v>
      </c>
      <c r="B226" s="0" t="s">
        <v>27</v>
      </c>
      <c r="C226" s="0" t="s">
        <v>28</v>
      </c>
      <c r="D226" s="0" t="s">
        <v>84</v>
      </c>
      <c r="E226" s="0">
        <v>139</v>
      </c>
      <c r="F226" s="2">
        <v>42936.59583333333</v>
      </c>
      <c r="G226" s="3">
        <v>406</v>
      </c>
      <c r="H226" s="0" t="s">
        <v>17</v>
      </c>
      <c r="I226" s="3">
        <f>Table1[[#This Row],[OrderValue]]*110%</f>
        <v>446.6</v>
      </c>
      <c r="K226" s="0" t="s">
        <v>83</v>
      </c>
      <c r="L226" s="0" t="s">
        <v>27</v>
      </c>
      <c r="M226" s="0" t="s">
        <v>28</v>
      </c>
      <c r="N226" s="0" t="s">
        <v>84</v>
      </c>
      <c r="O226" s="0">
        <v>139</v>
      </c>
      <c r="P226" s="2">
        <v>42936.59583333333</v>
      </c>
      <c r="Q226" s="3">
        <v>406</v>
      </c>
      <c r="R226" s="0" t="s">
        <v>17</v>
      </c>
      <c r="S226" s="0">
        <v>446.6</v>
      </c>
    </row>
    <row r="227">
      <c r="A227" s="0" t="s">
        <v>83</v>
      </c>
      <c r="B227" s="0" t="s">
        <v>40</v>
      </c>
      <c r="C227" s="0" t="s">
        <v>41</v>
      </c>
      <c r="D227" s="0" t="s">
        <v>84</v>
      </c>
      <c r="E227" s="0">
        <v>207</v>
      </c>
      <c r="F227" s="2">
        <v>42999.44027777778</v>
      </c>
      <c r="G227" s="3">
        <v>1999</v>
      </c>
      <c r="H227" s="0" t="s">
        <v>29</v>
      </c>
      <c r="I227" s="3">
        <f>Table1[[#This Row],[OrderValue]]*110%</f>
        <v>2198.9</v>
      </c>
      <c r="K227" s="0" t="s">
        <v>83</v>
      </c>
      <c r="L227" s="0" t="s">
        <v>40</v>
      </c>
      <c r="M227" s="0" t="s">
        <v>41</v>
      </c>
      <c r="N227" s="0" t="s">
        <v>84</v>
      </c>
      <c r="O227" s="0">
        <v>207</v>
      </c>
      <c r="P227" s="2">
        <v>42999.44027777778</v>
      </c>
      <c r="Q227" s="3">
        <v>1999</v>
      </c>
      <c r="R227" s="0" t="s">
        <v>29</v>
      </c>
      <c r="S227" s="0">
        <v>2198.9</v>
      </c>
    </row>
    <row r="228">
      <c r="A228" s="0" t="s">
        <v>85</v>
      </c>
      <c r="B228" s="0" t="s">
        <v>38</v>
      </c>
      <c r="C228" s="0" t="s">
        <v>39</v>
      </c>
      <c r="D228" s="0" t="s">
        <v>86</v>
      </c>
      <c r="E228" s="0">
        <v>175</v>
      </c>
      <c r="F228" s="2">
        <v>43055.39097222222</v>
      </c>
      <c r="G228" s="3">
        <v>705</v>
      </c>
      <c r="H228" s="0" t="s">
        <v>13</v>
      </c>
      <c r="I228" s="3">
        <f>Table1[[#This Row],[OrderValue]]*110%</f>
        <v>775.5000000000001</v>
      </c>
      <c r="K228" s="0" t="s">
        <v>85</v>
      </c>
      <c r="L228" s="0" t="s">
        <v>38</v>
      </c>
      <c r="M228" s="0" t="s">
        <v>39</v>
      </c>
      <c r="N228" s="0" t="s">
        <v>86</v>
      </c>
      <c r="O228" s="0">
        <v>175</v>
      </c>
      <c r="P228" s="2">
        <v>43055.39097222222</v>
      </c>
      <c r="Q228" s="3">
        <v>705</v>
      </c>
      <c r="R228" s="0" t="s">
        <v>13</v>
      </c>
      <c r="S228" s="0">
        <v>775.5000000000001</v>
      </c>
    </row>
    <row r="229">
      <c r="A229" s="0" t="s">
        <v>85</v>
      </c>
      <c r="B229" s="0" t="s">
        <v>38</v>
      </c>
      <c r="C229" s="0" t="s">
        <v>39</v>
      </c>
      <c r="D229" s="0" t="s">
        <v>86</v>
      </c>
      <c r="E229" s="0">
        <v>226</v>
      </c>
      <c r="F229" s="2">
        <v>43008.225</v>
      </c>
      <c r="G229" s="3">
        <v>1472</v>
      </c>
      <c r="H229" s="0" t="s">
        <v>17</v>
      </c>
      <c r="I229" s="3">
        <f>Table1[[#This Row],[OrderValue]]*110%</f>
        <v>1619.2</v>
      </c>
      <c r="K229" s="0" t="s">
        <v>85</v>
      </c>
      <c r="L229" s="0" t="s">
        <v>38</v>
      </c>
      <c r="M229" s="0" t="s">
        <v>39</v>
      </c>
      <c r="N229" s="0" t="s">
        <v>86</v>
      </c>
      <c r="O229" s="0">
        <v>226</v>
      </c>
      <c r="P229" s="2">
        <v>43008.225</v>
      </c>
      <c r="Q229" s="3">
        <v>1472</v>
      </c>
      <c r="R229" s="0" t="s">
        <v>17</v>
      </c>
      <c r="S229" s="0">
        <v>1619.2</v>
      </c>
    </row>
    <row r="230">
      <c r="A230" s="0" t="s">
        <v>85</v>
      </c>
      <c r="B230" s="0" t="s">
        <v>23</v>
      </c>
      <c r="C230" s="0" t="s">
        <v>24</v>
      </c>
      <c r="D230" s="0" t="s">
        <v>86</v>
      </c>
      <c r="E230" s="0">
        <v>93</v>
      </c>
      <c r="F230" s="2">
        <v>43051.39236111111</v>
      </c>
      <c r="G230" s="3">
        <v>369</v>
      </c>
      <c r="H230" s="0" t="s">
        <v>13</v>
      </c>
      <c r="I230" s="3">
        <f>Table1[[#This Row],[OrderValue]]*110%</f>
        <v>405.90000000000003</v>
      </c>
      <c r="K230" s="0" t="s">
        <v>85</v>
      </c>
      <c r="L230" s="0" t="s">
        <v>23</v>
      </c>
      <c r="M230" s="0" t="s">
        <v>24</v>
      </c>
      <c r="N230" s="0" t="s">
        <v>86</v>
      </c>
      <c r="O230" s="0">
        <v>93</v>
      </c>
      <c r="P230" s="2">
        <v>43051.39236111111</v>
      </c>
      <c r="Q230" s="3">
        <v>369</v>
      </c>
      <c r="R230" s="0" t="s">
        <v>13</v>
      </c>
      <c r="S230" s="0">
        <v>405.90000000000003</v>
      </c>
    </row>
    <row r="231">
      <c r="A231" s="0" t="s">
        <v>85</v>
      </c>
      <c r="B231" s="0" t="s">
        <v>23</v>
      </c>
      <c r="C231" s="0" t="s">
        <v>24</v>
      </c>
      <c r="D231" s="0" t="s">
        <v>86</v>
      </c>
      <c r="E231" s="0">
        <v>177</v>
      </c>
      <c r="F231" s="2">
        <v>42898.9</v>
      </c>
      <c r="G231" s="3">
        <v>326</v>
      </c>
      <c r="H231" s="0" t="s">
        <v>17</v>
      </c>
      <c r="I231" s="3">
        <f>Table1[[#This Row],[OrderValue]]*110%</f>
        <v>358.6</v>
      </c>
      <c r="K231" s="0" t="s">
        <v>85</v>
      </c>
      <c r="L231" s="0" t="s">
        <v>23</v>
      </c>
      <c r="M231" s="0" t="s">
        <v>24</v>
      </c>
      <c r="N231" s="0" t="s">
        <v>86</v>
      </c>
      <c r="O231" s="0">
        <v>177</v>
      </c>
      <c r="P231" s="2">
        <v>42898.9</v>
      </c>
      <c r="Q231" s="3">
        <v>326</v>
      </c>
      <c r="R231" s="0" t="s">
        <v>17</v>
      </c>
      <c r="S231" s="0">
        <v>358.6</v>
      </c>
    </row>
    <row r="232">
      <c r="A232" s="0" t="s">
        <v>85</v>
      </c>
      <c r="B232" s="0" t="s">
        <v>30</v>
      </c>
      <c r="C232" s="0" t="s">
        <v>31</v>
      </c>
      <c r="D232" s="0" t="s">
        <v>86</v>
      </c>
      <c r="E232" s="0">
        <v>126</v>
      </c>
      <c r="F232" s="2">
        <v>42996.11041666667</v>
      </c>
      <c r="G232" s="3">
        <v>1879</v>
      </c>
      <c r="H232" s="0" t="s">
        <v>16</v>
      </c>
      <c r="I232" s="3">
        <f>Table1[[#This Row],[OrderValue]]*110%</f>
        <v>2066.9</v>
      </c>
      <c r="K232" s="0" t="s">
        <v>85</v>
      </c>
      <c r="L232" s="0" t="s">
        <v>30</v>
      </c>
      <c r="M232" s="0" t="s">
        <v>31</v>
      </c>
      <c r="N232" s="0" t="s">
        <v>86</v>
      </c>
      <c r="O232" s="0">
        <v>126</v>
      </c>
      <c r="P232" s="2">
        <v>42996.11041666667</v>
      </c>
      <c r="Q232" s="3">
        <v>1879</v>
      </c>
      <c r="R232" s="0" t="s">
        <v>16</v>
      </c>
      <c r="S232" s="0">
        <v>2066.9</v>
      </c>
    </row>
    <row r="233">
      <c r="A233" s="0" t="s">
        <v>85</v>
      </c>
      <c r="B233" s="0" t="s">
        <v>32</v>
      </c>
      <c r="C233" s="0" t="s">
        <v>33</v>
      </c>
      <c r="D233" s="0" t="s">
        <v>86</v>
      </c>
      <c r="E233" s="0">
        <v>196</v>
      </c>
      <c r="F233" s="2">
        <v>42944.10902777778</v>
      </c>
      <c r="G233" s="3">
        <v>429</v>
      </c>
      <c r="H233" s="0" t="s">
        <v>22</v>
      </c>
      <c r="I233" s="3">
        <f>Table1[[#This Row],[OrderValue]]*110%</f>
        <v>471.90000000000003</v>
      </c>
      <c r="K233" s="0" t="s">
        <v>85</v>
      </c>
      <c r="L233" s="0" t="s">
        <v>32</v>
      </c>
      <c r="M233" s="0" t="s">
        <v>33</v>
      </c>
      <c r="N233" s="0" t="s">
        <v>86</v>
      </c>
      <c r="O233" s="0">
        <v>196</v>
      </c>
      <c r="P233" s="2">
        <v>42944.10902777778</v>
      </c>
      <c r="Q233" s="3">
        <v>429</v>
      </c>
      <c r="R233" s="0" t="s">
        <v>22</v>
      </c>
      <c r="S233" s="0">
        <v>471.90000000000003</v>
      </c>
    </row>
    <row r="234">
      <c r="A234" s="0" t="s">
        <v>87</v>
      </c>
      <c r="B234" s="0" t="s">
        <v>10</v>
      </c>
      <c r="C234" s="0" t="s">
        <v>11</v>
      </c>
      <c r="D234" s="0" t="s">
        <v>88</v>
      </c>
      <c r="E234" s="0">
        <v>19</v>
      </c>
      <c r="F234" s="2">
        <v>42948.33888888889</v>
      </c>
      <c r="G234" s="3">
        <v>1799</v>
      </c>
      <c r="H234" s="0" t="s">
        <v>13</v>
      </c>
      <c r="I234" s="3">
        <f>Table1[[#This Row],[OrderValue]]*110%</f>
        <v>1978.9</v>
      </c>
      <c r="K234" s="0" t="s">
        <v>87</v>
      </c>
      <c r="L234" s="0" t="s">
        <v>10</v>
      </c>
      <c r="M234" s="0" t="s">
        <v>11</v>
      </c>
      <c r="N234" s="0" t="s">
        <v>88</v>
      </c>
      <c r="O234" s="0">
        <v>19</v>
      </c>
      <c r="P234" s="2">
        <v>42948.33888888889</v>
      </c>
      <c r="Q234" s="3">
        <v>1799</v>
      </c>
      <c r="R234" s="0" t="s">
        <v>13</v>
      </c>
      <c r="S234" s="0">
        <v>1978.9</v>
      </c>
    </row>
    <row r="235">
      <c r="A235" s="0" t="s">
        <v>87</v>
      </c>
      <c r="B235" s="0" t="s">
        <v>38</v>
      </c>
      <c r="C235" s="0" t="s">
        <v>39</v>
      </c>
      <c r="D235" s="0" t="s">
        <v>88</v>
      </c>
      <c r="E235" s="0">
        <v>11</v>
      </c>
      <c r="F235" s="2">
        <v>42918.149305555555</v>
      </c>
      <c r="G235" s="3">
        <v>549</v>
      </c>
      <c r="H235" s="0" t="s">
        <v>29</v>
      </c>
      <c r="I235" s="3">
        <f>Table1[[#This Row],[OrderValue]]*110%</f>
        <v>603.9000000000001</v>
      </c>
      <c r="K235" s="0" t="s">
        <v>87</v>
      </c>
      <c r="L235" s="0" t="s">
        <v>38</v>
      </c>
      <c r="M235" s="0" t="s">
        <v>39</v>
      </c>
      <c r="N235" s="0" t="s">
        <v>88</v>
      </c>
      <c r="O235" s="0">
        <v>11</v>
      </c>
      <c r="P235" s="2">
        <v>42918.149305555555</v>
      </c>
      <c r="Q235" s="3">
        <v>549</v>
      </c>
      <c r="R235" s="0" t="s">
        <v>29</v>
      </c>
      <c r="S235" s="0">
        <v>603.9000000000001</v>
      </c>
    </row>
    <row r="236">
      <c r="A236" s="0" t="s">
        <v>87</v>
      </c>
      <c r="B236" s="0" t="s">
        <v>38</v>
      </c>
      <c r="C236" s="0" t="s">
        <v>39</v>
      </c>
      <c r="D236" s="0" t="s">
        <v>88</v>
      </c>
      <c r="E236" s="0">
        <v>114</v>
      </c>
      <c r="F236" s="2">
        <v>43009.07638888889</v>
      </c>
      <c r="G236" s="3">
        <v>1008</v>
      </c>
      <c r="H236" s="0" t="s">
        <v>29</v>
      </c>
      <c r="I236" s="3">
        <f>Table1[[#This Row],[OrderValue]]*110%</f>
        <v>1108.8000000000002</v>
      </c>
      <c r="K236" s="0" t="s">
        <v>87</v>
      </c>
      <c r="L236" s="0" t="s">
        <v>38</v>
      </c>
      <c r="M236" s="0" t="s">
        <v>39</v>
      </c>
      <c r="N236" s="0" t="s">
        <v>88</v>
      </c>
      <c r="O236" s="0">
        <v>114</v>
      </c>
      <c r="P236" s="2">
        <v>43009.07638888889</v>
      </c>
      <c r="Q236" s="3">
        <v>1008</v>
      </c>
      <c r="R236" s="0" t="s">
        <v>29</v>
      </c>
      <c r="S236" s="0">
        <v>1108.8000000000002</v>
      </c>
    </row>
    <row r="237">
      <c r="A237" s="0" t="s">
        <v>87</v>
      </c>
      <c r="B237" s="0" t="s">
        <v>44</v>
      </c>
      <c r="C237" s="0" t="s">
        <v>45</v>
      </c>
      <c r="D237" s="0" t="s">
        <v>88</v>
      </c>
      <c r="E237" s="0">
        <v>49</v>
      </c>
      <c r="F237" s="2">
        <v>42935.87152777778</v>
      </c>
      <c r="G237" s="3">
        <v>1648</v>
      </c>
      <c r="H237" s="0" t="s">
        <v>13</v>
      </c>
      <c r="I237" s="3">
        <f>Table1[[#This Row],[OrderValue]]*110%</f>
        <v>1812.8000000000002</v>
      </c>
      <c r="K237" s="0" t="s">
        <v>87</v>
      </c>
      <c r="L237" s="0" t="s">
        <v>44</v>
      </c>
      <c r="M237" s="0" t="s">
        <v>45</v>
      </c>
      <c r="N237" s="0" t="s">
        <v>88</v>
      </c>
      <c r="O237" s="0">
        <v>49</v>
      </c>
      <c r="P237" s="2">
        <v>42935.87152777778</v>
      </c>
      <c r="Q237" s="3">
        <v>1648</v>
      </c>
      <c r="R237" s="0" t="s">
        <v>13</v>
      </c>
      <c r="S237" s="0">
        <v>1812.8000000000002</v>
      </c>
    </row>
    <row r="238">
      <c r="A238" s="0" t="s">
        <v>87</v>
      </c>
      <c r="B238" s="0" t="s">
        <v>20</v>
      </c>
      <c r="C238" s="0" t="s">
        <v>21</v>
      </c>
      <c r="D238" s="0" t="s">
        <v>88</v>
      </c>
      <c r="E238" s="0">
        <v>65</v>
      </c>
      <c r="F238" s="2">
        <v>43057.02777777778</v>
      </c>
      <c r="G238" s="3">
        <v>700</v>
      </c>
      <c r="H238" s="0" t="s">
        <v>17</v>
      </c>
      <c r="I238" s="3">
        <f>Table1[[#This Row],[OrderValue]]*110%</f>
        <v>770.0000000000001</v>
      </c>
      <c r="K238" s="0" t="s">
        <v>87</v>
      </c>
      <c r="L238" s="0" t="s">
        <v>20</v>
      </c>
      <c r="M238" s="0" t="s">
        <v>21</v>
      </c>
      <c r="N238" s="0" t="s">
        <v>88</v>
      </c>
      <c r="O238" s="0">
        <v>65</v>
      </c>
      <c r="P238" s="2">
        <v>43057.02777777778</v>
      </c>
      <c r="Q238" s="3">
        <v>700</v>
      </c>
      <c r="R238" s="0" t="s">
        <v>17</v>
      </c>
      <c r="S238" s="0">
        <v>770.0000000000001</v>
      </c>
    </row>
    <row r="239">
      <c r="A239" s="0" t="s">
        <v>87</v>
      </c>
      <c r="B239" s="0" t="s">
        <v>23</v>
      </c>
      <c r="C239" s="0" t="s">
        <v>24</v>
      </c>
      <c r="D239" s="0" t="s">
        <v>88</v>
      </c>
      <c r="E239" s="0">
        <v>195</v>
      </c>
      <c r="F239" s="2">
        <v>42923.24652777778</v>
      </c>
      <c r="G239" s="3">
        <v>1478</v>
      </c>
      <c r="H239" s="0" t="s">
        <v>13</v>
      </c>
      <c r="I239" s="3">
        <f>Table1[[#This Row],[OrderValue]]*110%</f>
        <v>1625.8000000000002</v>
      </c>
      <c r="K239" s="0" t="s">
        <v>87</v>
      </c>
      <c r="L239" s="0" t="s">
        <v>23</v>
      </c>
      <c r="M239" s="0" t="s">
        <v>24</v>
      </c>
      <c r="N239" s="0" t="s">
        <v>88</v>
      </c>
      <c r="O239" s="0">
        <v>195</v>
      </c>
      <c r="P239" s="2">
        <v>42923.24652777778</v>
      </c>
      <c r="Q239" s="3">
        <v>1478</v>
      </c>
      <c r="R239" s="0" t="s">
        <v>13</v>
      </c>
      <c r="S239" s="0">
        <v>1625.8000000000002</v>
      </c>
    </row>
    <row r="240">
      <c r="A240" s="0" t="s">
        <v>87</v>
      </c>
      <c r="B240" s="0" t="s">
        <v>32</v>
      </c>
      <c r="C240" s="0" t="s">
        <v>33</v>
      </c>
      <c r="D240" s="0" t="s">
        <v>88</v>
      </c>
      <c r="E240" s="0">
        <v>117</v>
      </c>
      <c r="F240" s="2">
        <v>43044.95625</v>
      </c>
      <c r="G240" s="3">
        <v>210</v>
      </c>
      <c r="H240" s="0" t="s">
        <v>17</v>
      </c>
      <c r="I240" s="3">
        <f>Table1[[#This Row],[OrderValue]]*110%</f>
        <v>231.00000000000003</v>
      </c>
      <c r="K240" s="0" t="s">
        <v>87</v>
      </c>
      <c r="L240" s="0" t="s">
        <v>32</v>
      </c>
      <c r="M240" s="0" t="s">
        <v>33</v>
      </c>
      <c r="N240" s="0" t="s">
        <v>88</v>
      </c>
      <c r="O240" s="0">
        <v>117</v>
      </c>
      <c r="P240" s="2">
        <v>43044.95625</v>
      </c>
      <c r="Q240" s="3">
        <v>210</v>
      </c>
      <c r="R240" s="0" t="s">
        <v>17</v>
      </c>
      <c r="S240" s="0">
        <v>231.00000000000003</v>
      </c>
    </row>
    <row r="241">
      <c r="A241" s="0" t="s">
        <v>89</v>
      </c>
      <c r="B241" s="0" t="s">
        <v>48</v>
      </c>
      <c r="C241" s="0" t="s">
        <v>49</v>
      </c>
      <c r="D241" s="0" t="s">
        <v>74</v>
      </c>
      <c r="E241" s="0">
        <v>216</v>
      </c>
      <c r="F241" s="2">
        <v>42974.08125</v>
      </c>
      <c r="G241" s="3">
        <v>992</v>
      </c>
      <c r="H241" s="0" t="s">
        <v>29</v>
      </c>
      <c r="I241" s="3">
        <f>Table1[[#This Row],[OrderValue]]*110%</f>
        <v>1091.2</v>
      </c>
      <c r="K241" s="0" t="s">
        <v>89</v>
      </c>
      <c r="L241" s="0" t="s">
        <v>48</v>
      </c>
      <c r="M241" s="0" t="s">
        <v>49</v>
      </c>
      <c r="N241" s="0" t="s">
        <v>74</v>
      </c>
      <c r="O241" s="0">
        <v>216</v>
      </c>
      <c r="P241" s="2">
        <v>42974.08125</v>
      </c>
      <c r="Q241" s="3">
        <v>992</v>
      </c>
      <c r="R241" s="0" t="s">
        <v>29</v>
      </c>
      <c r="S241" s="0">
        <v>1091.2</v>
      </c>
    </row>
    <row r="242">
      <c r="A242" s="0" t="s">
        <v>89</v>
      </c>
      <c r="B242" s="0" t="s">
        <v>14</v>
      </c>
      <c r="C242" s="0" t="s">
        <v>15</v>
      </c>
      <c r="D242" s="0" t="s">
        <v>74</v>
      </c>
      <c r="E242" s="0">
        <v>51</v>
      </c>
      <c r="F242" s="2">
        <v>42900.677777777775</v>
      </c>
      <c r="G242" s="3">
        <v>177</v>
      </c>
      <c r="H242" s="0" t="s">
        <v>17</v>
      </c>
      <c r="I242" s="3">
        <f>Table1[[#This Row],[OrderValue]]*110%</f>
        <v>194.70000000000002</v>
      </c>
      <c r="K242" s="0" t="s">
        <v>89</v>
      </c>
      <c r="L242" s="0" t="s">
        <v>14</v>
      </c>
      <c r="M242" s="0" t="s">
        <v>15</v>
      </c>
      <c r="N242" s="0" t="s">
        <v>74</v>
      </c>
      <c r="O242" s="0">
        <v>51</v>
      </c>
      <c r="P242" s="2">
        <v>42900.677777777775</v>
      </c>
      <c r="Q242" s="3">
        <v>177</v>
      </c>
      <c r="R242" s="0" t="s">
        <v>17</v>
      </c>
      <c r="S242" s="0">
        <v>194.70000000000002</v>
      </c>
    </row>
    <row r="243">
      <c r="A243" s="0" t="s">
        <v>89</v>
      </c>
      <c r="B243" s="0" t="s">
        <v>38</v>
      </c>
      <c r="C243" s="0" t="s">
        <v>39</v>
      </c>
      <c r="D243" s="0" t="s">
        <v>74</v>
      </c>
      <c r="E243" s="0">
        <v>102</v>
      </c>
      <c r="F243" s="2">
        <v>42901.46388888889</v>
      </c>
      <c r="G243" s="3">
        <v>309</v>
      </c>
      <c r="H243" s="0" t="s">
        <v>13</v>
      </c>
      <c r="I243" s="3">
        <f>Table1[[#This Row],[OrderValue]]*110%</f>
        <v>339.90000000000003</v>
      </c>
      <c r="K243" s="0" t="s">
        <v>89</v>
      </c>
      <c r="L243" s="0" t="s">
        <v>38</v>
      </c>
      <c r="M243" s="0" t="s">
        <v>39</v>
      </c>
      <c r="N243" s="0" t="s">
        <v>74</v>
      </c>
      <c r="O243" s="0">
        <v>102</v>
      </c>
      <c r="P243" s="2">
        <v>42901.46388888889</v>
      </c>
      <c r="Q243" s="3">
        <v>309</v>
      </c>
      <c r="R243" s="0" t="s">
        <v>13</v>
      </c>
      <c r="S243" s="0">
        <v>339.90000000000003</v>
      </c>
    </row>
    <row r="244">
      <c r="A244" s="0" t="s">
        <v>89</v>
      </c>
      <c r="B244" s="0" t="s">
        <v>18</v>
      </c>
      <c r="C244" s="0" t="s">
        <v>19</v>
      </c>
      <c r="D244" s="0" t="s">
        <v>74</v>
      </c>
      <c r="E244" s="0">
        <v>144</v>
      </c>
      <c r="F244" s="2">
        <v>42885.47430555556</v>
      </c>
      <c r="G244" s="3">
        <v>861</v>
      </c>
      <c r="H244" s="0" t="s">
        <v>29</v>
      </c>
      <c r="I244" s="3">
        <f>Table1[[#This Row],[OrderValue]]*110%</f>
        <v>947.1</v>
      </c>
      <c r="K244" s="0" t="s">
        <v>89</v>
      </c>
      <c r="L244" s="0" t="s">
        <v>18</v>
      </c>
      <c r="M244" s="0" t="s">
        <v>19</v>
      </c>
      <c r="N244" s="0" t="s">
        <v>74</v>
      </c>
      <c r="O244" s="0">
        <v>144</v>
      </c>
      <c r="P244" s="2">
        <v>42885.47430555556</v>
      </c>
      <c r="Q244" s="3">
        <v>861</v>
      </c>
      <c r="R244" s="0" t="s">
        <v>29</v>
      </c>
      <c r="S244" s="0">
        <v>947.1</v>
      </c>
    </row>
    <row r="245">
      <c r="A245" s="0" t="s">
        <v>89</v>
      </c>
      <c r="B245" s="0" t="s">
        <v>20</v>
      </c>
      <c r="C245" s="0" t="s">
        <v>21</v>
      </c>
      <c r="D245" s="0" t="s">
        <v>74</v>
      </c>
      <c r="E245" s="0">
        <v>180</v>
      </c>
      <c r="F245" s="2">
        <v>43001.479166666664</v>
      </c>
      <c r="G245" s="3">
        <v>549</v>
      </c>
      <c r="H245" s="0" t="s">
        <v>16</v>
      </c>
      <c r="I245" s="3">
        <f>Table1[[#This Row],[OrderValue]]*110%</f>
        <v>603.9000000000001</v>
      </c>
      <c r="K245" s="0" t="s">
        <v>89</v>
      </c>
      <c r="L245" s="0" t="s">
        <v>20</v>
      </c>
      <c r="M245" s="0" t="s">
        <v>21</v>
      </c>
      <c r="N245" s="0" t="s">
        <v>74</v>
      </c>
      <c r="O245" s="0">
        <v>180</v>
      </c>
      <c r="P245" s="2">
        <v>43001.479166666664</v>
      </c>
      <c r="Q245" s="3">
        <v>549</v>
      </c>
      <c r="R245" s="0" t="s">
        <v>16</v>
      </c>
      <c r="S245" s="0">
        <v>603.9000000000001</v>
      </c>
    </row>
    <row r="246">
      <c r="A246" s="0" t="s">
        <v>89</v>
      </c>
      <c r="B246" s="0" t="s">
        <v>25</v>
      </c>
      <c r="C246" s="0" t="s">
        <v>26</v>
      </c>
      <c r="D246" s="0" t="s">
        <v>74</v>
      </c>
      <c r="E246" s="0">
        <v>159</v>
      </c>
      <c r="F246" s="2">
        <v>42875.57083333333</v>
      </c>
      <c r="G246" s="3">
        <v>1634</v>
      </c>
      <c r="H246" s="0" t="s">
        <v>22</v>
      </c>
      <c r="I246" s="3">
        <f>Table1[[#This Row],[OrderValue]]*110%</f>
        <v>1797.4</v>
      </c>
      <c r="K246" s="0" t="s">
        <v>89</v>
      </c>
      <c r="L246" s="0" t="s">
        <v>25</v>
      </c>
      <c r="M246" s="0" t="s">
        <v>26</v>
      </c>
      <c r="N246" s="0" t="s">
        <v>74</v>
      </c>
      <c r="O246" s="0">
        <v>159</v>
      </c>
      <c r="P246" s="2">
        <v>42875.57083333333</v>
      </c>
      <c r="Q246" s="3">
        <v>1634</v>
      </c>
      <c r="R246" s="0" t="s">
        <v>22</v>
      </c>
      <c r="S246" s="0">
        <v>1797.4</v>
      </c>
    </row>
    <row r="247">
      <c r="A247" s="0" t="s">
        <v>89</v>
      </c>
      <c r="B247" s="0" t="s">
        <v>50</v>
      </c>
      <c r="C247" s="0" t="s">
        <v>51</v>
      </c>
      <c r="D247" s="0" t="s">
        <v>74</v>
      </c>
      <c r="E247" s="0">
        <v>27</v>
      </c>
      <c r="F247" s="2">
        <v>42902.825694444444</v>
      </c>
      <c r="G247" s="3">
        <v>1583</v>
      </c>
      <c r="H247" s="0" t="s">
        <v>13</v>
      </c>
      <c r="I247" s="3">
        <f>Table1[[#This Row],[OrderValue]]*110%</f>
        <v>1741.3000000000002</v>
      </c>
      <c r="K247" s="0" t="s">
        <v>89</v>
      </c>
      <c r="L247" s="0" t="s">
        <v>50</v>
      </c>
      <c r="M247" s="0" t="s">
        <v>51</v>
      </c>
      <c r="N247" s="0" t="s">
        <v>74</v>
      </c>
      <c r="O247" s="0">
        <v>27</v>
      </c>
      <c r="P247" s="2">
        <v>42902.825694444444</v>
      </c>
      <c r="Q247" s="3">
        <v>1583</v>
      </c>
      <c r="R247" s="0" t="s">
        <v>13</v>
      </c>
      <c r="S247" s="0">
        <v>1741.3000000000002</v>
      </c>
    </row>
    <row r="248">
      <c r="A248" s="0" t="s">
        <v>89</v>
      </c>
      <c r="B248" s="0" t="s">
        <v>50</v>
      </c>
      <c r="C248" s="0" t="s">
        <v>51</v>
      </c>
      <c r="D248" s="0" t="s">
        <v>74</v>
      </c>
      <c r="E248" s="0">
        <v>106</v>
      </c>
      <c r="F248" s="2">
        <v>42911.73888888889</v>
      </c>
      <c r="G248" s="3">
        <v>1281</v>
      </c>
      <c r="H248" s="0" t="s">
        <v>13</v>
      </c>
      <c r="I248" s="3">
        <f>Table1[[#This Row],[OrderValue]]*110%</f>
        <v>1409.1000000000001</v>
      </c>
      <c r="K248" s="0" t="s">
        <v>89</v>
      </c>
      <c r="L248" s="0" t="s">
        <v>50</v>
      </c>
      <c r="M248" s="0" t="s">
        <v>51</v>
      </c>
      <c r="N248" s="0" t="s">
        <v>74</v>
      </c>
      <c r="O248" s="0">
        <v>106</v>
      </c>
      <c r="P248" s="2">
        <v>42911.73888888889</v>
      </c>
      <c r="Q248" s="3">
        <v>1281</v>
      </c>
      <c r="R248" s="0" t="s">
        <v>13</v>
      </c>
      <c r="S248" s="0">
        <v>1409.1000000000001</v>
      </c>
    </row>
    <row r="249">
      <c r="A249" s="0" t="s">
        <v>89</v>
      </c>
      <c r="B249" s="0" t="s">
        <v>40</v>
      </c>
      <c r="C249" s="0" t="s">
        <v>41</v>
      </c>
      <c r="D249" s="0" t="s">
        <v>74</v>
      </c>
      <c r="E249" s="0">
        <v>130</v>
      </c>
      <c r="F249" s="2">
        <v>42944.24375</v>
      </c>
      <c r="G249" s="3">
        <v>643</v>
      </c>
      <c r="H249" s="0" t="s">
        <v>17</v>
      </c>
      <c r="I249" s="3">
        <f>Table1[[#This Row],[OrderValue]]*110%</f>
        <v>707.3000000000001</v>
      </c>
      <c r="K249" s="0" t="s">
        <v>89</v>
      </c>
      <c r="L249" s="0" t="s">
        <v>40</v>
      </c>
      <c r="M249" s="0" t="s">
        <v>41</v>
      </c>
      <c r="N249" s="0" t="s">
        <v>74</v>
      </c>
      <c r="O249" s="0">
        <v>130</v>
      </c>
      <c r="P249" s="2">
        <v>42944.24375</v>
      </c>
      <c r="Q249" s="3">
        <v>643</v>
      </c>
      <c r="R249" s="0" t="s">
        <v>17</v>
      </c>
      <c r="S249" s="0">
        <v>707.3000000000001</v>
      </c>
    </row>
    <row r="250">
      <c r="A250" s="0" t="s">
        <v>89</v>
      </c>
      <c r="B250" s="0" t="s">
        <v>30</v>
      </c>
      <c r="C250" s="0" t="s">
        <v>31</v>
      </c>
      <c r="D250" s="0" t="s">
        <v>74</v>
      </c>
      <c r="E250" s="0">
        <v>57</v>
      </c>
      <c r="F250" s="2">
        <v>42980.027083333334</v>
      </c>
      <c r="G250" s="3">
        <v>1390</v>
      </c>
      <c r="H250" s="0" t="s">
        <v>29</v>
      </c>
      <c r="I250" s="3">
        <f>Table1[[#This Row],[OrderValue]]*110%</f>
        <v>1529.0000000000002</v>
      </c>
      <c r="K250" s="0" t="s">
        <v>89</v>
      </c>
      <c r="L250" s="0" t="s">
        <v>30</v>
      </c>
      <c r="M250" s="0" t="s">
        <v>31</v>
      </c>
      <c r="N250" s="0" t="s">
        <v>74</v>
      </c>
      <c r="O250" s="0">
        <v>57</v>
      </c>
      <c r="P250" s="2">
        <v>42980.027083333334</v>
      </c>
      <c r="Q250" s="3">
        <v>1390</v>
      </c>
      <c r="R250" s="0" t="s">
        <v>29</v>
      </c>
      <c r="S250" s="0">
        <v>1529.0000000000002</v>
      </c>
    </row>
    <row r="251">
      <c r="A251" s="0" t="s">
        <v>89</v>
      </c>
      <c r="B251" s="0" t="s">
        <v>32</v>
      </c>
      <c r="C251" s="0" t="s">
        <v>33</v>
      </c>
      <c r="D251" s="0" t="s">
        <v>74</v>
      </c>
      <c r="E251" s="0">
        <v>103</v>
      </c>
      <c r="F251" s="2">
        <v>42910.43958333333</v>
      </c>
      <c r="G251" s="3">
        <v>203</v>
      </c>
      <c r="H251" s="0" t="s">
        <v>22</v>
      </c>
      <c r="I251" s="3">
        <f>Table1[[#This Row],[OrderValue]]*110%</f>
        <v>223.3</v>
      </c>
    </row>
    <row r="252">
      <c r="A252" s="1"/>
      <c r="B252" s="1"/>
      <c r="C252" s="1"/>
      <c r="D252" s="1"/>
      <c r="E252" s="1"/>
      <c r="F252" s="3">
        <f>SUBTOTAL(102,Table1[OrderDate])</f>
        <v>250</v>
      </c>
      <c r="G252" s="3">
        <f>SUBTOTAL(109,Table1[OrderValue])</f>
        <v>262969</v>
      </c>
      <c r="H252" s="1"/>
      <c r="I252" s="3">
        <f>SUBTOTAL(109,Table1[OrderValue with Tax])</f>
        <v>289265.9000000002</v>
      </c>
    </row>
  </sheetData>
  <headerFooter/>
  <tableParts>
    <tablePart r:id="rId1"/>
    <tablePart r:id="rId2"/>
  </tableParts>
</worksheet>
</file>

<file path=xl/worksheets/sheet2.xml><?xml version="1.0" encoding="utf-8"?>
<worksheet xmlns:r="http://schemas.openxmlformats.org/officeDocument/2006/relationships" xmlns="http://schemas.openxmlformats.org/spreadsheetml/2006/main">
  <dimension ref="A1:R254"/>
  <sheetViews>
    <sheetView workbookViewId="0"/>
  </sheetViews>
  <sheetFormatPr defaultRowHeight="15"/>
  <cols>
    <col min="1" max="1" width="34.00358963012695" customWidth="1"/>
    <col min="2" max="2" width="18.295818328857422" customWidth="1"/>
    <col min="3" max="3" width="35.22568893432617" customWidth="1"/>
    <col min="4" max="4" width="31.713781356811523" customWidth="1"/>
    <col min="5" max="5" width="10.26332950592041" customWidth="1"/>
    <col min="6" max="6" width="16.453371047973633" customWidth="1"/>
    <col min="7" max="7" width="13.983194351196289" customWidth="1"/>
    <col min="8" max="8" width="11.701759338378906" customWidth="1"/>
    <col min="11" max="11" width="34.252906799316406" customWidth="1"/>
    <col min="12" max="12" width="17.857263565063477" customWidth="1"/>
    <col min="13" max="13" width="35.38237380981445" customWidth="1"/>
    <col min="14" max="14" width="31.517230987548828" customWidth="1"/>
    <col min="15" max="15" width="9.766119480133057" customWidth="1"/>
    <col min="16" max="16" width="16.547740936279297" customWidth="1"/>
    <col min="17" max="17" width="13.050158500671387" customWidth="1"/>
    <col min="18" max="18" width="10.834199905395508" customWidth="1"/>
  </cols>
  <sheetData>
    <row r="1">
      <c r="A1" s="4" t="s">
        <v>0</v>
      </c>
      <c r="B1" s="4" t="s">
        <v>1</v>
      </c>
      <c r="C1" s="4" t="s">
        <v>2</v>
      </c>
      <c r="D1" s="4" t="s">
        <v>3</v>
      </c>
      <c r="E1" s="4" t="s">
        <v>4</v>
      </c>
      <c r="F1" s="4" t="s">
        <v>5</v>
      </c>
      <c r="G1" s="4" t="s">
        <v>6</v>
      </c>
      <c r="H1" s="4" t="s">
        <v>7</v>
      </c>
      <c r="K1" s="0" t="s">
        <v>0</v>
      </c>
      <c r="L1" s="0" t="s">
        <v>1</v>
      </c>
      <c r="M1" s="0" t="s">
        <v>2</v>
      </c>
      <c r="N1" s="0" t="s">
        <v>3</v>
      </c>
      <c r="O1" s="0" t="s">
        <v>4</v>
      </c>
      <c r="P1" s="0" t="s">
        <v>5</v>
      </c>
      <c r="Q1" s="0" t="s">
        <v>6</v>
      </c>
      <c r="R1" s="0" t="s">
        <v>7</v>
      </c>
    </row>
    <row r="2">
      <c r="A2" s="5" t="s">
        <v>9</v>
      </c>
      <c r="B2" s="5" t="s">
        <v>10</v>
      </c>
      <c r="C2" s="6" t="s">
        <v>11</v>
      </c>
      <c r="D2" s="5" t="s">
        <v>12</v>
      </c>
      <c r="E2" s="5">
        <v>210</v>
      </c>
      <c r="F2" s="5">
        <v>43008.361805555556</v>
      </c>
      <c r="G2" s="5">
        <v>1107</v>
      </c>
      <c r="H2" s="5" t="s">
        <v>13</v>
      </c>
      <c r="K2" s="0" t="s">
        <v>9</v>
      </c>
      <c r="L2" s="0" t="s">
        <v>10</v>
      </c>
      <c r="M2" s="0" t="s">
        <v>11</v>
      </c>
      <c r="N2" s="0" t="s">
        <v>12</v>
      </c>
      <c r="O2" s="0">
        <v>210</v>
      </c>
      <c r="P2" s="0">
        <v>43008.361805555556</v>
      </c>
      <c r="Q2" s="0">
        <v>1107</v>
      </c>
      <c r="R2" s="0" t="s">
        <v>13</v>
      </c>
    </row>
    <row r="3">
      <c r="A3" s="5" t="s">
        <v>9</v>
      </c>
      <c r="B3" s="5" t="s">
        <v>14</v>
      </c>
      <c r="C3" s="6" t="s">
        <v>15</v>
      </c>
      <c r="D3" s="5" t="s">
        <v>12</v>
      </c>
      <c r="E3" s="5">
        <v>94</v>
      </c>
      <c r="F3" s="5">
        <v>42902.35208333333</v>
      </c>
      <c r="G3" s="5">
        <v>607</v>
      </c>
      <c r="H3" s="5" t="s">
        <v>16</v>
      </c>
      <c r="K3" s="0" t="s">
        <v>9</v>
      </c>
      <c r="L3" s="0" t="s">
        <v>14</v>
      </c>
      <c r="M3" s="0" t="s">
        <v>15</v>
      </c>
      <c r="N3" s="0" t="s">
        <v>12</v>
      </c>
      <c r="O3" s="0">
        <v>94</v>
      </c>
      <c r="P3" s="0">
        <v>42902.35208333333</v>
      </c>
      <c r="Q3" s="0">
        <v>607</v>
      </c>
      <c r="R3" s="0" t="s">
        <v>16</v>
      </c>
    </row>
    <row r="4">
      <c r="A4" s="5" t="s">
        <v>9</v>
      </c>
      <c r="B4" s="5" t="s">
        <v>14</v>
      </c>
      <c r="C4" s="6" t="s">
        <v>15</v>
      </c>
      <c r="D4" s="5" t="s">
        <v>12</v>
      </c>
      <c r="E4" s="5">
        <v>131</v>
      </c>
      <c r="F4" s="5">
        <v>42999.76527777778</v>
      </c>
      <c r="G4" s="5">
        <v>1794</v>
      </c>
      <c r="H4" s="5" t="s">
        <v>17</v>
      </c>
      <c r="K4" s="0" t="s">
        <v>9</v>
      </c>
      <c r="L4" s="0" t="s">
        <v>14</v>
      </c>
      <c r="M4" s="0" t="s">
        <v>15</v>
      </c>
      <c r="N4" s="0" t="s">
        <v>12</v>
      </c>
      <c r="O4" s="0">
        <v>131</v>
      </c>
      <c r="P4" s="0">
        <v>42999.76527777778</v>
      </c>
      <c r="Q4" s="0">
        <v>1794</v>
      </c>
      <c r="R4" s="0" t="s">
        <v>17</v>
      </c>
    </row>
    <row r="5">
      <c r="A5" s="5" t="s">
        <v>9</v>
      </c>
      <c r="B5" s="5" t="s">
        <v>18</v>
      </c>
      <c r="C5" s="6" t="s">
        <v>19</v>
      </c>
      <c r="D5" s="5" t="s">
        <v>12</v>
      </c>
      <c r="E5" s="5">
        <v>168</v>
      </c>
      <c r="F5" s="5">
        <v>42900.663194444445</v>
      </c>
      <c r="G5" s="5">
        <v>1665</v>
      </c>
      <c r="H5" s="5" t="s">
        <v>13</v>
      </c>
      <c r="K5" s="0" t="s">
        <v>9</v>
      </c>
      <c r="L5" s="0" t="s">
        <v>18</v>
      </c>
      <c r="M5" s="0" t="s">
        <v>19</v>
      </c>
      <c r="N5" s="0" t="s">
        <v>12</v>
      </c>
      <c r="O5" s="0">
        <v>168</v>
      </c>
      <c r="P5" s="0">
        <v>42900.663194444445</v>
      </c>
      <c r="Q5" s="0">
        <v>1665</v>
      </c>
      <c r="R5" s="0" t="s">
        <v>13</v>
      </c>
    </row>
    <row r="6">
      <c r="A6" s="5" t="s">
        <v>9</v>
      </c>
      <c r="B6" s="5" t="s">
        <v>20</v>
      </c>
      <c r="C6" s="6" t="s">
        <v>21</v>
      </c>
      <c r="D6" s="5" t="s">
        <v>12</v>
      </c>
      <c r="E6" s="5">
        <v>78</v>
      </c>
      <c r="F6" s="5">
        <v>42888.896527777775</v>
      </c>
      <c r="G6" s="5">
        <v>965</v>
      </c>
      <c r="H6" s="5" t="s">
        <v>22</v>
      </c>
      <c r="K6" s="0" t="s">
        <v>9</v>
      </c>
      <c r="L6" s="0" t="s">
        <v>20</v>
      </c>
      <c r="M6" s="0" t="s">
        <v>21</v>
      </c>
      <c r="N6" s="0" t="s">
        <v>12</v>
      </c>
      <c r="O6" s="0">
        <v>78</v>
      </c>
      <c r="P6" s="0">
        <v>42888.896527777775</v>
      </c>
      <c r="Q6" s="0">
        <v>965</v>
      </c>
      <c r="R6" s="0" t="s">
        <v>22</v>
      </c>
    </row>
    <row r="7">
      <c r="A7" s="5" t="s">
        <v>9</v>
      </c>
      <c r="B7" s="5" t="s">
        <v>20</v>
      </c>
      <c r="C7" s="6" t="s">
        <v>21</v>
      </c>
      <c r="D7" s="5" t="s">
        <v>12</v>
      </c>
      <c r="E7" s="5">
        <v>155</v>
      </c>
      <c r="F7" s="5">
        <v>42973.07152777778</v>
      </c>
      <c r="G7" s="5">
        <v>1297</v>
      </c>
      <c r="H7" s="5" t="s">
        <v>16</v>
      </c>
      <c r="K7" s="0" t="s">
        <v>9</v>
      </c>
      <c r="L7" s="0" t="s">
        <v>20</v>
      </c>
      <c r="M7" s="0" t="s">
        <v>21</v>
      </c>
      <c r="N7" s="0" t="s">
        <v>12</v>
      </c>
      <c r="O7" s="0">
        <v>155</v>
      </c>
      <c r="P7" s="0">
        <v>42973.07152777778</v>
      </c>
      <c r="Q7" s="0">
        <v>1297</v>
      </c>
      <c r="R7" s="0" t="s">
        <v>16</v>
      </c>
    </row>
    <row r="8">
      <c r="A8" s="5" t="s">
        <v>9</v>
      </c>
      <c r="B8" s="5" t="s">
        <v>23</v>
      </c>
      <c r="C8" s="6" t="s">
        <v>24</v>
      </c>
      <c r="D8" s="5" t="s">
        <v>12</v>
      </c>
      <c r="E8" s="5">
        <v>33</v>
      </c>
      <c r="F8" s="5">
        <v>42962.475</v>
      </c>
      <c r="G8" s="5">
        <v>1752</v>
      </c>
      <c r="H8" s="5" t="s">
        <v>17</v>
      </c>
      <c r="K8" s="0" t="s">
        <v>9</v>
      </c>
      <c r="L8" s="0" t="s">
        <v>23</v>
      </c>
      <c r="M8" s="0" t="s">
        <v>24</v>
      </c>
      <c r="N8" s="0" t="s">
        <v>12</v>
      </c>
      <c r="O8" s="0">
        <v>33</v>
      </c>
      <c r="P8" s="0">
        <v>42962.475</v>
      </c>
      <c r="Q8" s="0">
        <v>1752</v>
      </c>
      <c r="R8" s="0" t="s">
        <v>17</v>
      </c>
    </row>
    <row r="9">
      <c r="A9" s="5" t="s">
        <v>9</v>
      </c>
      <c r="B9" s="5" t="s">
        <v>23</v>
      </c>
      <c r="C9" s="6" t="s">
        <v>24</v>
      </c>
      <c r="D9" s="5" t="s">
        <v>12</v>
      </c>
      <c r="E9" s="5">
        <v>41</v>
      </c>
      <c r="F9" s="5">
        <v>43020.91875</v>
      </c>
      <c r="G9" s="5">
        <v>730</v>
      </c>
      <c r="H9" s="5" t="s">
        <v>13</v>
      </c>
      <c r="K9" s="0" t="s">
        <v>9</v>
      </c>
      <c r="L9" s="0" t="s">
        <v>23</v>
      </c>
      <c r="M9" s="0" t="s">
        <v>24</v>
      </c>
      <c r="N9" s="0" t="s">
        <v>12</v>
      </c>
      <c r="O9" s="0">
        <v>41</v>
      </c>
      <c r="P9" s="0">
        <v>43020.91875</v>
      </c>
      <c r="Q9" s="0">
        <v>730</v>
      </c>
      <c r="R9" s="0" t="s">
        <v>13</v>
      </c>
    </row>
    <row r="10">
      <c r="A10" s="5" t="s">
        <v>9</v>
      </c>
      <c r="B10" s="5" t="s">
        <v>25</v>
      </c>
      <c r="C10" s="6" t="s">
        <v>26</v>
      </c>
      <c r="D10" s="5" t="s">
        <v>12</v>
      </c>
      <c r="E10" s="5">
        <v>122</v>
      </c>
      <c r="F10" s="5">
        <v>42904.365277777775</v>
      </c>
      <c r="G10" s="5">
        <v>611</v>
      </c>
      <c r="H10" s="5" t="s">
        <v>13</v>
      </c>
      <c r="K10" s="0" t="s">
        <v>9</v>
      </c>
      <c r="L10" s="0" t="s">
        <v>25</v>
      </c>
      <c r="M10" s="0" t="s">
        <v>26</v>
      </c>
      <c r="N10" s="0" t="s">
        <v>12</v>
      </c>
      <c r="O10" s="0">
        <v>122</v>
      </c>
      <c r="P10" s="0">
        <v>42904.365277777775</v>
      </c>
      <c r="Q10" s="0">
        <v>611</v>
      </c>
      <c r="R10" s="0" t="s">
        <v>13</v>
      </c>
    </row>
    <row r="11">
      <c r="A11" s="5" t="s">
        <v>9</v>
      </c>
      <c r="B11" s="5" t="s">
        <v>27</v>
      </c>
      <c r="C11" s="6" t="s">
        <v>28</v>
      </c>
      <c r="D11" s="5" t="s">
        <v>12</v>
      </c>
      <c r="E11" s="5">
        <v>92</v>
      </c>
      <c r="F11" s="5">
        <v>43005.17916666667</v>
      </c>
      <c r="G11" s="5">
        <v>1109</v>
      </c>
      <c r="H11" s="5" t="s">
        <v>22</v>
      </c>
      <c r="K11" s="0" t="s">
        <v>9</v>
      </c>
      <c r="L11" s="0" t="s">
        <v>27</v>
      </c>
      <c r="M11" s="0" t="s">
        <v>28</v>
      </c>
      <c r="N11" s="0" t="s">
        <v>12</v>
      </c>
      <c r="O11" s="0">
        <v>92</v>
      </c>
      <c r="P11" s="0">
        <v>43005.17916666667</v>
      </c>
      <c r="Q11" s="0">
        <v>1109</v>
      </c>
      <c r="R11" s="0" t="s">
        <v>22</v>
      </c>
    </row>
    <row r="12">
      <c r="A12" s="5" t="s">
        <v>9</v>
      </c>
      <c r="B12" s="5" t="s">
        <v>27</v>
      </c>
      <c r="C12" s="6" t="s">
        <v>28</v>
      </c>
      <c r="D12" s="5" t="s">
        <v>12</v>
      </c>
      <c r="E12" s="5">
        <v>105</v>
      </c>
      <c r="F12" s="5">
        <v>42959.11875</v>
      </c>
      <c r="G12" s="5">
        <v>761</v>
      </c>
      <c r="H12" s="5" t="s">
        <v>29</v>
      </c>
      <c r="K12" s="0" t="s">
        <v>9</v>
      </c>
      <c r="L12" s="0" t="s">
        <v>27</v>
      </c>
      <c r="M12" s="0" t="s">
        <v>28</v>
      </c>
      <c r="N12" s="0" t="s">
        <v>12</v>
      </c>
      <c r="O12" s="0">
        <v>105</v>
      </c>
      <c r="P12" s="0">
        <v>42959.11875</v>
      </c>
      <c r="Q12" s="0">
        <v>761</v>
      </c>
      <c r="R12" s="0" t="s">
        <v>29</v>
      </c>
    </row>
    <row r="13">
      <c r="A13" s="5" t="s">
        <v>9</v>
      </c>
      <c r="B13" s="5" t="s">
        <v>27</v>
      </c>
      <c r="C13" s="6" t="s">
        <v>28</v>
      </c>
      <c r="D13" s="5" t="s">
        <v>12</v>
      </c>
      <c r="E13" s="5">
        <v>223</v>
      </c>
      <c r="F13" s="5">
        <v>42905.44583333333</v>
      </c>
      <c r="G13" s="5">
        <v>1170</v>
      </c>
      <c r="H13" s="5" t="s">
        <v>22</v>
      </c>
      <c r="K13" s="0" t="s">
        <v>9</v>
      </c>
      <c r="L13" s="0" t="s">
        <v>27</v>
      </c>
      <c r="M13" s="0" t="s">
        <v>28</v>
      </c>
      <c r="N13" s="0" t="s">
        <v>12</v>
      </c>
      <c r="O13" s="0">
        <v>223</v>
      </c>
      <c r="P13" s="0">
        <v>42905.44583333333</v>
      </c>
      <c r="Q13" s="0">
        <v>1170</v>
      </c>
      <c r="R13" s="0" t="s">
        <v>22</v>
      </c>
    </row>
    <row r="14">
      <c r="A14" s="5" t="s">
        <v>9</v>
      </c>
      <c r="B14" s="5" t="s">
        <v>30</v>
      </c>
      <c r="C14" s="6" t="s">
        <v>31</v>
      </c>
      <c r="D14" s="5" t="s">
        <v>12</v>
      </c>
      <c r="E14" s="5">
        <v>77</v>
      </c>
      <c r="F14" s="5">
        <v>42922.916666666664</v>
      </c>
      <c r="G14" s="5">
        <v>1565</v>
      </c>
      <c r="H14" s="5" t="s">
        <v>17</v>
      </c>
      <c r="K14" s="0" t="s">
        <v>9</v>
      </c>
      <c r="L14" s="0" t="s">
        <v>30</v>
      </c>
      <c r="M14" s="0" t="s">
        <v>31</v>
      </c>
      <c r="N14" s="0" t="s">
        <v>12</v>
      </c>
      <c r="O14" s="0">
        <v>77</v>
      </c>
      <c r="P14" s="0">
        <v>42922.916666666664</v>
      </c>
      <c r="Q14" s="0">
        <v>1565</v>
      </c>
      <c r="R14" s="0" t="s">
        <v>17</v>
      </c>
    </row>
    <row r="15">
      <c r="A15" s="5" t="s">
        <v>9</v>
      </c>
      <c r="B15" s="5" t="s">
        <v>32</v>
      </c>
      <c r="C15" s="6" t="s">
        <v>33</v>
      </c>
      <c r="D15" s="5" t="s">
        <v>12</v>
      </c>
      <c r="E15" s="5">
        <v>211</v>
      </c>
      <c r="F15" s="5">
        <v>43015.455555555556</v>
      </c>
      <c r="G15" s="5">
        <v>810</v>
      </c>
      <c r="H15" s="5" t="s">
        <v>13</v>
      </c>
      <c r="K15" s="0" t="s">
        <v>9</v>
      </c>
      <c r="L15" s="0" t="s">
        <v>32</v>
      </c>
      <c r="M15" s="0" t="s">
        <v>33</v>
      </c>
      <c r="N15" s="0" t="s">
        <v>12</v>
      </c>
      <c r="O15" s="0">
        <v>211</v>
      </c>
      <c r="P15" s="0">
        <v>43015.455555555556</v>
      </c>
      <c r="Q15" s="0">
        <v>810</v>
      </c>
      <c r="R15" s="0" t="s">
        <v>13</v>
      </c>
    </row>
    <row r="16">
      <c r="A16" s="5" t="s">
        <v>34</v>
      </c>
      <c r="B16" s="5" t="s">
        <v>35</v>
      </c>
      <c r="C16" s="6" t="s">
        <v>36</v>
      </c>
      <c r="D16" s="5" t="s">
        <v>37</v>
      </c>
      <c r="E16" s="5">
        <v>156</v>
      </c>
      <c r="F16" s="5">
        <v>42945.67361111111</v>
      </c>
      <c r="G16" s="5">
        <v>1661</v>
      </c>
      <c r="H16" s="5" t="s">
        <v>16</v>
      </c>
      <c r="K16" s="0" t="s">
        <v>34</v>
      </c>
      <c r="L16" s="0" t="s">
        <v>35</v>
      </c>
      <c r="M16" s="0" t="s">
        <v>36</v>
      </c>
      <c r="N16" s="0" t="s">
        <v>37</v>
      </c>
      <c r="O16" s="0">
        <v>156</v>
      </c>
      <c r="P16" s="0">
        <v>42945.67361111111</v>
      </c>
      <c r="Q16" s="0">
        <v>1661</v>
      </c>
      <c r="R16" s="0" t="s">
        <v>16</v>
      </c>
    </row>
    <row r="17">
      <c r="A17" s="5" t="s">
        <v>34</v>
      </c>
      <c r="B17" s="5" t="s">
        <v>10</v>
      </c>
      <c r="C17" s="6" t="s">
        <v>11</v>
      </c>
      <c r="D17" s="5" t="s">
        <v>37</v>
      </c>
      <c r="E17" s="5">
        <v>2</v>
      </c>
      <c r="F17" s="5">
        <v>42931.69305555556</v>
      </c>
      <c r="G17" s="5">
        <v>1501</v>
      </c>
      <c r="H17" s="5" t="s">
        <v>17</v>
      </c>
      <c r="K17" s="0" t="s">
        <v>34</v>
      </c>
      <c r="L17" s="0" t="s">
        <v>10</v>
      </c>
      <c r="M17" s="0" t="s">
        <v>11</v>
      </c>
      <c r="N17" s="0" t="s">
        <v>37</v>
      </c>
      <c r="O17" s="0">
        <v>2</v>
      </c>
      <c r="P17" s="0">
        <v>42931.69305555556</v>
      </c>
      <c r="Q17" s="0">
        <v>1501</v>
      </c>
      <c r="R17" s="0" t="s">
        <v>17</v>
      </c>
    </row>
    <row r="18">
      <c r="A18" s="5" t="s">
        <v>34</v>
      </c>
      <c r="B18" s="5" t="s">
        <v>10</v>
      </c>
      <c r="C18" s="6" t="s">
        <v>11</v>
      </c>
      <c r="D18" s="5" t="s">
        <v>37</v>
      </c>
      <c r="E18" s="5">
        <v>76</v>
      </c>
      <c r="F18" s="5">
        <v>42983.478472222225</v>
      </c>
      <c r="G18" s="5">
        <v>181</v>
      </c>
      <c r="H18" s="5" t="s">
        <v>13</v>
      </c>
      <c r="K18" s="0" t="s">
        <v>34</v>
      </c>
      <c r="L18" s="0" t="s">
        <v>10</v>
      </c>
      <c r="M18" s="0" t="s">
        <v>11</v>
      </c>
      <c r="N18" s="0" t="s">
        <v>37</v>
      </c>
      <c r="O18" s="0">
        <v>76</v>
      </c>
      <c r="P18" s="0">
        <v>42983.478472222225</v>
      </c>
      <c r="Q18" s="0">
        <v>181</v>
      </c>
      <c r="R18" s="0" t="s">
        <v>13</v>
      </c>
    </row>
    <row r="19">
      <c r="A19" s="5" t="s">
        <v>34</v>
      </c>
      <c r="B19" s="5" t="s">
        <v>10</v>
      </c>
      <c r="C19" s="6" t="s">
        <v>11</v>
      </c>
      <c r="D19" s="5" t="s">
        <v>37</v>
      </c>
      <c r="E19" s="5">
        <v>248</v>
      </c>
      <c r="F19" s="5">
        <v>43002.73819444444</v>
      </c>
      <c r="G19" s="5">
        <v>188</v>
      </c>
      <c r="H19" s="5" t="s">
        <v>17</v>
      </c>
      <c r="K19" s="0" t="s">
        <v>34</v>
      </c>
      <c r="L19" s="0" t="s">
        <v>10</v>
      </c>
      <c r="M19" s="0" t="s">
        <v>11</v>
      </c>
      <c r="N19" s="0" t="s">
        <v>37</v>
      </c>
      <c r="O19" s="0">
        <v>248</v>
      </c>
      <c r="P19" s="0">
        <v>43002.73819444444</v>
      </c>
      <c r="Q19" s="0">
        <v>188</v>
      </c>
      <c r="R19" s="0" t="s">
        <v>17</v>
      </c>
    </row>
    <row r="20">
      <c r="A20" s="5" t="s">
        <v>34</v>
      </c>
      <c r="B20" s="5" t="s">
        <v>38</v>
      </c>
      <c r="C20" s="6" t="s">
        <v>39</v>
      </c>
      <c r="D20" s="5" t="s">
        <v>37</v>
      </c>
      <c r="E20" s="5">
        <v>129</v>
      </c>
      <c r="F20" s="5">
        <v>43038.67569444444</v>
      </c>
      <c r="G20" s="5">
        <v>928</v>
      </c>
      <c r="H20" s="5" t="s">
        <v>13</v>
      </c>
      <c r="K20" s="0" t="s">
        <v>34</v>
      </c>
      <c r="L20" s="0" t="s">
        <v>38</v>
      </c>
      <c r="M20" s="0" t="s">
        <v>39</v>
      </c>
      <c r="N20" s="0" t="s">
        <v>37</v>
      </c>
      <c r="O20" s="0">
        <v>129</v>
      </c>
      <c r="P20" s="0">
        <v>43038.67569444444</v>
      </c>
      <c r="Q20" s="0">
        <v>928</v>
      </c>
      <c r="R20" s="0" t="s">
        <v>13</v>
      </c>
    </row>
    <row r="21">
      <c r="A21" s="5" t="s">
        <v>34</v>
      </c>
      <c r="B21" s="5" t="s">
        <v>23</v>
      </c>
      <c r="C21" s="6" t="s">
        <v>24</v>
      </c>
      <c r="D21" s="5" t="s">
        <v>37</v>
      </c>
      <c r="E21" s="5">
        <v>146</v>
      </c>
      <c r="F21" s="5">
        <v>42924.71666666667</v>
      </c>
      <c r="G21" s="5">
        <v>601</v>
      </c>
      <c r="H21" s="5" t="s">
        <v>16</v>
      </c>
      <c r="K21" s="0" t="s">
        <v>34</v>
      </c>
      <c r="L21" s="0" t="s">
        <v>23</v>
      </c>
      <c r="M21" s="0" t="s">
        <v>24</v>
      </c>
      <c r="N21" s="0" t="s">
        <v>37</v>
      </c>
      <c r="O21" s="0">
        <v>146</v>
      </c>
      <c r="P21" s="0">
        <v>42924.71666666667</v>
      </c>
      <c r="Q21" s="0">
        <v>601</v>
      </c>
      <c r="R21" s="0" t="s">
        <v>16</v>
      </c>
    </row>
    <row r="22">
      <c r="A22" s="5" t="s">
        <v>34</v>
      </c>
      <c r="B22" s="5" t="s">
        <v>25</v>
      </c>
      <c r="C22" s="6" t="s">
        <v>26</v>
      </c>
      <c r="D22" s="5" t="s">
        <v>37</v>
      </c>
      <c r="E22" s="5">
        <v>86</v>
      </c>
      <c r="F22" s="5">
        <v>43049.81041666667</v>
      </c>
      <c r="G22" s="5">
        <v>583</v>
      </c>
      <c r="H22" s="5" t="s">
        <v>17</v>
      </c>
      <c r="K22" s="0" t="s">
        <v>34</v>
      </c>
      <c r="L22" s="0" t="s">
        <v>25</v>
      </c>
      <c r="M22" s="0" t="s">
        <v>26</v>
      </c>
      <c r="N22" s="0" t="s">
        <v>37</v>
      </c>
      <c r="O22" s="0">
        <v>86</v>
      </c>
      <c r="P22" s="0">
        <v>43049.81041666667</v>
      </c>
      <c r="Q22" s="0">
        <v>583</v>
      </c>
      <c r="R22" s="0" t="s">
        <v>17</v>
      </c>
    </row>
    <row r="23">
      <c r="A23" s="5" t="s">
        <v>34</v>
      </c>
      <c r="B23" s="5" t="s">
        <v>40</v>
      </c>
      <c r="C23" s="6" t="s">
        <v>41</v>
      </c>
      <c r="D23" s="5" t="s">
        <v>37</v>
      </c>
      <c r="E23" s="5">
        <v>234</v>
      </c>
      <c r="F23" s="5">
        <v>43055.61111111111</v>
      </c>
      <c r="G23" s="5">
        <v>146</v>
      </c>
      <c r="H23" s="5" t="s">
        <v>22</v>
      </c>
      <c r="K23" s="0" t="s">
        <v>34</v>
      </c>
      <c r="L23" s="0" t="s">
        <v>40</v>
      </c>
      <c r="M23" s="0" t="s">
        <v>41</v>
      </c>
      <c r="N23" s="0" t="s">
        <v>37</v>
      </c>
      <c r="O23" s="0">
        <v>234</v>
      </c>
      <c r="P23" s="0">
        <v>43055.61111111111</v>
      </c>
      <c r="Q23" s="0">
        <v>146</v>
      </c>
      <c r="R23" s="0" t="s">
        <v>22</v>
      </c>
    </row>
    <row r="24">
      <c r="A24" s="5" t="s">
        <v>34</v>
      </c>
      <c r="B24" s="5" t="s">
        <v>32</v>
      </c>
      <c r="C24" s="6" t="s">
        <v>33</v>
      </c>
      <c r="D24" s="5" t="s">
        <v>37</v>
      </c>
      <c r="E24" s="5">
        <v>44</v>
      </c>
      <c r="F24" s="5">
        <v>43002.816666666666</v>
      </c>
      <c r="G24" s="5">
        <v>1933</v>
      </c>
      <c r="H24" s="5" t="s">
        <v>29</v>
      </c>
      <c r="K24" s="0" t="s">
        <v>34</v>
      </c>
      <c r="L24" s="0" t="s">
        <v>32</v>
      </c>
      <c r="M24" s="0" t="s">
        <v>33</v>
      </c>
      <c r="N24" s="0" t="s">
        <v>37</v>
      </c>
      <c r="O24" s="0">
        <v>44</v>
      </c>
      <c r="P24" s="0">
        <v>43002.816666666666</v>
      </c>
      <c r="Q24" s="0">
        <v>1933</v>
      </c>
      <c r="R24" s="0" t="s">
        <v>29</v>
      </c>
    </row>
    <row r="25">
      <c r="A25" s="5" t="s">
        <v>34</v>
      </c>
      <c r="B25" s="5" t="s">
        <v>32</v>
      </c>
      <c r="C25" s="6" t="s">
        <v>33</v>
      </c>
      <c r="D25" s="5" t="s">
        <v>37</v>
      </c>
      <c r="E25" s="5">
        <v>63</v>
      </c>
      <c r="F25" s="5">
        <v>43031.31805555556</v>
      </c>
      <c r="G25" s="5">
        <v>1165</v>
      </c>
      <c r="H25" s="5" t="s">
        <v>16</v>
      </c>
      <c r="K25" s="0" t="s">
        <v>34</v>
      </c>
      <c r="L25" s="0" t="s">
        <v>32</v>
      </c>
      <c r="M25" s="0" t="s">
        <v>33</v>
      </c>
      <c r="N25" s="0" t="s">
        <v>37</v>
      </c>
      <c r="O25" s="0">
        <v>63</v>
      </c>
      <c r="P25" s="0">
        <v>43031.31805555556</v>
      </c>
      <c r="Q25" s="0">
        <v>1165</v>
      </c>
      <c r="R25" s="0" t="s">
        <v>16</v>
      </c>
    </row>
    <row r="26">
      <c r="A26" s="5" t="s">
        <v>42</v>
      </c>
      <c r="B26" s="5" t="s">
        <v>35</v>
      </c>
      <c r="C26" s="6" t="s">
        <v>36</v>
      </c>
      <c r="D26" s="5" t="s">
        <v>43</v>
      </c>
      <c r="E26" s="5">
        <v>236</v>
      </c>
      <c r="F26" s="5">
        <v>43029.16458333333</v>
      </c>
      <c r="G26" s="5">
        <v>1837</v>
      </c>
      <c r="H26" s="5" t="s">
        <v>29</v>
      </c>
      <c r="K26" s="0" t="s">
        <v>42</v>
      </c>
      <c r="L26" s="0" t="s">
        <v>35</v>
      </c>
      <c r="M26" s="0" t="s">
        <v>36</v>
      </c>
      <c r="N26" s="0" t="s">
        <v>43</v>
      </c>
      <c r="O26" s="0">
        <v>236</v>
      </c>
      <c r="P26" s="0">
        <v>43029.16458333333</v>
      </c>
      <c r="Q26" s="0">
        <v>1837</v>
      </c>
      <c r="R26" s="0" t="s">
        <v>29</v>
      </c>
    </row>
    <row r="27">
      <c r="A27" s="5" t="s">
        <v>42</v>
      </c>
      <c r="B27" s="5" t="s">
        <v>14</v>
      </c>
      <c r="C27" s="6" t="s">
        <v>15</v>
      </c>
      <c r="D27" s="5" t="s">
        <v>43</v>
      </c>
      <c r="E27" s="5">
        <v>59</v>
      </c>
      <c r="F27" s="5">
        <v>43055.02638888889</v>
      </c>
      <c r="G27" s="5">
        <v>1706</v>
      </c>
      <c r="H27" s="5" t="s">
        <v>29</v>
      </c>
      <c r="K27" s="0" t="s">
        <v>42</v>
      </c>
      <c r="L27" s="0" t="s">
        <v>14</v>
      </c>
      <c r="M27" s="0" t="s">
        <v>15</v>
      </c>
      <c r="N27" s="0" t="s">
        <v>43</v>
      </c>
      <c r="O27" s="0">
        <v>59</v>
      </c>
      <c r="P27" s="0">
        <v>43055.02638888889</v>
      </c>
      <c r="Q27" s="0">
        <v>1706</v>
      </c>
      <c r="R27" s="0" t="s">
        <v>29</v>
      </c>
    </row>
    <row r="28">
      <c r="A28" s="5" t="s">
        <v>42</v>
      </c>
      <c r="B28" s="5" t="s">
        <v>38</v>
      </c>
      <c r="C28" s="6" t="s">
        <v>39</v>
      </c>
      <c r="D28" s="5" t="s">
        <v>43</v>
      </c>
      <c r="E28" s="5">
        <v>26</v>
      </c>
      <c r="F28" s="5">
        <v>42984.37222222222</v>
      </c>
      <c r="G28" s="5">
        <v>568</v>
      </c>
      <c r="H28" s="5" t="s">
        <v>22</v>
      </c>
      <c r="K28" s="0" t="s">
        <v>42</v>
      </c>
      <c r="L28" s="0" t="s">
        <v>38</v>
      </c>
      <c r="M28" s="0" t="s">
        <v>39</v>
      </c>
      <c r="N28" s="0" t="s">
        <v>43</v>
      </c>
      <c r="O28" s="0">
        <v>26</v>
      </c>
      <c r="P28" s="0">
        <v>42984.37222222222</v>
      </c>
      <c r="Q28" s="0">
        <v>568</v>
      </c>
      <c r="R28" s="0" t="s">
        <v>22</v>
      </c>
    </row>
    <row r="29">
      <c r="A29" s="5" t="s">
        <v>42</v>
      </c>
      <c r="B29" s="5" t="s">
        <v>18</v>
      </c>
      <c r="C29" s="6" t="s">
        <v>19</v>
      </c>
      <c r="D29" s="5" t="s">
        <v>43</v>
      </c>
      <c r="E29" s="5">
        <v>3</v>
      </c>
      <c r="F29" s="5">
        <v>43007.41875</v>
      </c>
      <c r="G29" s="5">
        <v>1346</v>
      </c>
      <c r="H29" s="5" t="s">
        <v>16</v>
      </c>
      <c r="K29" s="0" t="s">
        <v>42</v>
      </c>
      <c r="L29" s="0" t="s">
        <v>18</v>
      </c>
      <c r="M29" s="0" t="s">
        <v>19</v>
      </c>
      <c r="N29" s="0" t="s">
        <v>43</v>
      </c>
      <c r="O29" s="0">
        <v>3</v>
      </c>
      <c r="P29" s="0">
        <v>43007.41875</v>
      </c>
      <c r="Q29" s="0">
        <v>1346</v>
      </c>
      <c r="R29" s="0" t="s">
        <v>16</v>
      </c>
    </row>
    <row r="30">
      <c r="A30" s="5" t="s">
        <v>42</v>
      </c>
      <c r="B30" s="5" t="s">
        <v>44</v>
      </c>
      <c r="C30" s="6" t="s">
        <v>45</v>
      </c>
      <c r="D30" s="5" t="s">
        <v>43</v>
      </c>
      <c r="E30" s="5">
        <v>12</v>
      </c>
      <c r="F30" s="5">
        <v>42969.37222222222</v>
      </c>
      <c r="G30" s="5">
        <v>396</v>
      </c>
      <c r="H30" s="5" t="s">
        <v>13</v>
      </c>
      <c r="K30" s="0" t="s">
        <v>42</v>
      </c>
      <c r="L30" s="0" t="s">
        <v>44</v>
      </c>
      <c r="M30" s="0" t="s">
        <v>45</v>
      </c>
      <c r="N30" s="0" t="s">
        <v>43</v>
      </c>
      <c r="O30" s="0">
        <v>12</v>
      </c>
      <c r="P30" s="0">
        <v>42969.37222222222</v>
      </c>
      <c r="Q30" s="0">
        <v>396</v>
      </c>
      <c r="R30" s="0" t="s">
        <v>13</v>
      </c>
    </row>
    <row r="31">
      <c r="A31" s="5" t="s">
        <v>42</v>
      </c>
      <c r="B31" s="5" t="s">
        <v>23</v>
      </c>
      <c r="C31" s="6" t="s">
        <v>24</v>
      </c>
      <c r="D31" s="5" t="s">
        <v>43</v>
      </c>
      <c r="E31" s="5">
        <v>21</v>
      </c>
      <c r="F31" s="5">
        <v>42948.825</v>
      </c>
      <c r="G31" s="5">
        <v>621</v>
      </c>
      <c r="H31" s="5" t="s">
        <v>13</v>
      </c>
      <c r="K31" s="0" t="s">
        <v>42</v>
      </c>
      <c r="L31" s="0" t="s">
        <v>23</v>
      </c>
      <c r="M31" s="0" t="s">
        <v>24</v>
      </c>
      <c r="N31" s="0" t="s">
        <v>43</v>
      </c>
      <c r="O31" s="0">
        <v>21</v>
      </c>
      <c r="P31" s="0">
        <v>42948.825</v>
      </c>
      <c r="Q31" s="0">
        <v>621</v>
      </c>
      <c r="R31" s="0" t="s">
        <v>13</v>
      </c>
    </row>
    <row r="32">
      <c r="A32" s="5" t="s">
        <v>42</v>
      </c>
      <c r="B32" s="5" t="s">
        <v>25</v>
      </c>
      <c r="C32" s="6" t="s">
        <v>26</v>
      </c>
      <c r="D32" s="5" t="s">
        <v>43</v>
      </c>
      <c r="E32" s="5">
        <v>141</v>
      </c>
      <c r="F32" s="5">
        <v>42877.106944444444</v>
      </c>
      <c r="G32" s="5">
        <v>1086</v>
      </c>
      <c r="H32" s="5" t="s">
        <v>13</v>
      </c>
      <c r="K32" s="0" t="s">
        <v>42</v>
      </c>
      <c r="L32" s="0" t="s">
        <v>25</v>
      </c>
      <c r="M32" s="0" t="s">
        <v>26</v>
      </c>
      <c r="N32" s="0" t="s">
        <v>43</v>
      </c>
      <c r="O32" s="0">
        <v>141</v>
      </c>
      <c r="P32" s="0">
        <v>42877.106944444444</v>
      </c>
      <c r="Q32" s="0">
        <v>1086</v>
      </c>
      <c r="R32" s="0" t="s">
        <v>13</v>
      </c>
    </row>
    <row r="33">
      <c r="A33" s="5" t="s">
        <v>42</v>
      </c>
      <c r="B33" s="5" t="s">
        <v>25</v>
      </c>
      <c r="C33" s="6" t="s">
        <v>26</v>
      </c>
      <c r="D33" s="5" t="s">
        <v>43</v>
      </c>
      <c r="E33" s="5">
        <v>237</v>
      </c>
      <c r="F33" s="5">
        <v>42959.89097222222</v>
      </c>
      <c r="G33" s="5">
        <v>1020</v>
      </c>
      <c r="H33" s="5" t="s">
        <v>13</v>
      </c>
      <c r="K33" s="0" t="s">
        <v>42</v>
      </c>
      <c r="L33" s="0" t="s">
        <v>25</v>
      </c>
      <c r="M33" s="0" t="s">
        <v>26</v>
      </c>
      <c r="N33" s="0" t="s">
        <v>43</v>
      </c>
      <c r="O33" s="0">
        <v>237</v>
      </c>
      <c r="P33" s="0">
        <v>42959.89097222222</v>
      </c>
      <c r="Q33" s="0">
        <v>1020</v>
      </c>
      <c r="R33" s="0" t="s">
        <v>13</v>
      </c>
    </row>
    <row r="34">
      <c r="A34" s="5" t="s">
        <v>42</v>
      </c>
      <c r="B34" s="5" t="s">
        <v>27</v>
      </c>
      <c r="C34" s="6" t="s">
        <v>28</v>
      </c>
      <c r="D34" s="5" t="s">
        <v>43</v>
      </c>
      <c r="E34" s="5">
        <v>142</v>
      </c>
      <c r="F34" s="5">
        <v>42881.00347222222</v>
      </c>
      <c r="G34" s="5">
        <v>574</v>
      </c>
      <c r="H34" s="5" t="s">
        <v>29</v>
      </c>
      <c r="K34" s="0" t="s">
        <v>42</v>
      </c>
      <c r="L34" s="0" t="s">
        <v>27</v>
      </c>
      <c r="M34" s="0" t="s">
        <v>28</v>
      </c>
      <c r="N34" s="0" t="s">
        <v>43</v>
      </c>
      <c r="O34" s="0">
        <v>142</v>
      </c>
      <c r="P34" s="0">
        <v>42881.00347222222</v>
      </c>
      <c r="Q34" s="0">
        <v>574</v>
      </c>
      <c r="R34" s="0" t="s">
        <v>29</v>
      </c>
    </row>
    <row r="35">
      <c r="A35" s="5" t="s">
        <v>42</v>
      </c>
      <c r="B35" s="5" t="s">
        <v>40</v>
      </c>
      <c r="C35" s="6" t="s">
        <v>41</v>
      </c>
      <c r="D35" s="5" t="s">
        <v>43</v>
      </c>
      <c r="E35" s="5">
        <v>192</v>
      </c>
      <c r="F35" s="5">
        <v>43055.92013888889</v>
      </c>
      <c r="G35" s="5">
        <v>797</v>
      </c>
      <c r="H35" s="5" t="s">
        <v>17</v>
      </c>
      <c r="K35" s="0" t="s">
        <v>42</v>
      </c>
      <c r="L35" s="0" t="s">
        <v>40</v>
      </c>
      <c r="M35" s="0" t="s">
        <v>41</v>
      </c>
      <c r="N35" s="0" t="s">
        <v>43</v>
      </c>
      <c r="O35" s="0">
        <v>192</v>
      </c>
      <c r="P35" s="0">
        <v>43055.92013888889</v>
      </c>
      <c r="Q35" s="0">
        <v>797</v>
      </c>
      <c r="R35" s="0" t="s">
        <v>17</v>
      </c>
    </row>
    <row r="36">
      <c r="A36" s="5" t="s">
        <v>42</v>
      </c>
      <c r="B36" s="5" t="s">
        <v>30</v>
      </c>
      <c r="C36" s="6" t="s">
        <v>31</v>
      </c>
      <c r="D36" s="5" t="s">
        <v>43</v>
      </c>
      <c r="E36" s="5">
        <v>80</v>
      </c>
      <c r="F36" s="5">
        <v>42904.49236111111</v>
      </c>
      <c r="G36" s="5">
        <v>1518</v>
      </c>
      <c r="H36" s="5" t="s">
        <v>13</v>
      </c>
      <c r="K36" s="0" t="s">
        <v>42</v>
      </c>
      <c r="L36" s="0" t="s">
        <v>30</v>
      </c>
      <c r="M36" s="0" t="s">
        <v>31</v>
      </c>
      <c r="N36" s="0" t="s">
        <v>43</v>
      </c>
      <c r="O36" s="0">
        <v>80</v>
      </c>
      <c r="P36" s="0">
        <v>42904.49236111111</v>
      </c>
      <c r="Q36" s="0">
        <v>1518</v>
      </c>
      <c r="R36" s="0" t="s">
        <v>13</v>
      </c>
    </row>
    <row r="37">
      <c r="A37" s="5" t="s">
        <v>42</v>
      </c>
      <c r="B37" s="5" t="s">
        <v>32</v>
      </c>
      <c r="C37" s="6" t="s">
        <v>33</v>
      </c>
      <c r="D37" s="5" t="s">
        <v>43</v>
      </c>
      <c r="E37" s="5">
        <v>221</v>
      </c>
      <c r="F37" s="5">
        <v>43038.77361111111</v>
      </c>
      <c r="G37" s="5">
        <v>1609</v>
      </c>
      <c r="H37" s="5" t="s">
        <v>17</v>
      </c>
      <c r="K37" s="0" t="s">
        <v>42</v>
      </c>
      <c r="L37" s="0" t="s">
        <v>32</v>
      </c>
      <c r="M37" s="0" t="s">
        <v>33</v>
      </c>
      <c r="N37" s="0" t="s">
        <v>43</v>
      </c>
      <c r="O37" s="0">
        <v>221</v>
      </c>
      <c r="P37" s="0">
        <v>43038.77361111111</v>
      </c>
      <c r="Q37" s="0">
        <v>1609</v>
      </c>
      <c r="R37" s="0" t="s">
        <v>17</v>
      </c>
    </row>
    <row r="38">
      <c r="A38" s="5" t="s">
        <v>46</v>
      </c>
      <c r="B38" s="5" t="s">
        <v>35</v>
      </c>
      <c r="C38" s="6" t="s">
        <v>36</v>
      </c>
      <c r="D38" s="5" t="s">
        <v>47</v>
      </c>
      <c r="E38" s="5">
        <v>52</v>
      </c>
      <c r="F38" s="5">
        <v>42909.34097222222</v>
      </c>
      <c r="G38" s="5">
        <v>571</v>
      </c>
      <c r="H38" s="5" t="s">
        <v>16</v>
      </c>
      <c r="K38" s="0" t="s">
        <v>46</v>
      </c>
      <c r="L38" s="0" t="s">
        <v>35</v>
      </c>
      <c r="M38" s="0" t="s">
        <v>36</v>
      </c>
      <c r="N38" s="0" t="s">
        <v>47</v>
      </c>
      <c r="O38" s="0">
        <v>52</v>
      </c>
      <c r="P38" s="0">
        <v>42909.34097222222</v>
      </c>
      <c r="Q38" s="0">
        <v>571</v>
      </c>
      <c r="R38" s="0" t="s">
        <v>16</v>
      </c>
    </row>
    <row r="39">
      <c r="A39" s="5" t="s">
        <v>46</v>
      </c>
      <c r="B39" s="5" t="s">
        <v>35</v>
      </c>
      <c r="C39" s="6" t="s">
        <v>36</v>
      </c>
      <c r="D39" s="5" t="s">
        <v>47</v>
      </c>
      <c r="E39" s="5">
        <v>104</v>
      </c>
      <c r="F39" s="5">
        <v>42947.13125</v>
      </c>
      <c r="G39" s="5">
        <v>1627</v>
      </c>
      <c r="H39" s="5" t="s">
        <v>16</v>
      </c>
      <c r="K39" s="0" t="s">
        <v>46</v>
      </c>
      <c r="L39" s="0" t="s">
        <v>35</v>
      </c>
      <c r="M39" s="0" t="s">
        <v>36</v>
      </c>
      <c r="N39" s="0" t="s">
        <v>47</v>
      </c>
      <c r="O39" s="0">
        <v>104</v>
      </c>
      <c r="P39" s="0">
        <v>42947.13125</v>
      </c>
      <c r="Q39" s="0">
        <v>1627</v>
      </c>
      <c r="R39" s="0" t="s">
        <v>16</v>
      </c>
    </row>
    <row r="40">
      <c r="A40" s="5" t="s">
        <v>46</v>
      </c>
      <c r="B40" s="5" t="s">
        <v>35</v>
      </c>
      <c r="C40" s="6" t="s">
        <v>36</v>
      </c>
      <c r="D40" s="5" t="s">
        <v>47</v>
      </c>
      <c r="E40" s="5">
        <v>245</v>
      </c>
      <c r="F40" s="5">
        <v>42938.125</v>
      </c>
      <c r="G40" s="5">
        <v>560</v>
      </c>
      <c r="H40" s="5" t="s">
        <v>16</v>
      </c>
      <c r="K40" s="0" t="s">
        <v>46</v>
      </c>
      <c r="L40" s="0" t="s">
        <v>35</v>
      </c>
      <c r="M40" s="0" t="s">
        <v>36</v>
      </c>
      <c r="N40" s="0" t="s">
        <v>47</v>
      </c>
      <c r="O40" s="0">
        <v>245</v>
      </c>
      <c r="P40" s="0">
        <v>42938.125</v>
      </c>
      <c r="Q40" s="0">
        <v>560</v>
      </c>
      <c r="R40" s="0" t="s">
        <v>16</v>
      </c>
    </row>
    <row r="41">
      <c r="A41" s="5" t="s">
        <v>46</v>
      </c>
      <c r="B41" s="5" t="s">
        <v>48</v>
      </c>
      <c r="C41" s="6" t="s">
        <v>49</v>
      </c>
      <c r="D41" s="5" t="s">
        <v>47</v>
      </c>
      <c r="E41" s="5">
        <v>191</v>
      </c>
      <c r="F41" s="5">
        <v>42968.43125</v>
      </c>
      <c r="G41" s="5">
        <v>166</v>
      </c>
      <c r="H41" s="5" t="s">
        <v>13</v>
      </c>
      <c r="K41" s="0" t="s">
        <v>46</v>
      </c>
      <c r="L41" s="0" t="s">
        <v>48</v>
      </c>
      <c r="M41" s="0" t="s">
        <v>49</v>
      </c>
      <c r="N41" s="0" t="s">
        <v>47</v>
      </c>
      <c r="O41" s="0">
        <v>191</v>
      </c>
      <c r="P41" s="0">
        <v>42968.43125</v>
      </c>
      <c r="Q41" s="0">
        <v>166</v>
      </c>
      <c r="R41" s="0" t="s">
        <v>13</v>
      </c>
    </row>
    <row r="42">
      <c r="A42" s="5" t="s">
        <v>46</v>
      </c>
      <c r="B42" s="5" t="s">
        <v>10</v>
      </c>
      <c r="C42" s="6" t="s">
        <v>11</v>
      </c>
      <c r="D42" s="5" t="s">
        <v>47</v>
      </c>
      <c r="E42" s="5">
        <v>229</v>
      </c>
      <c r="F42" s="5">
        <v>43031.86944444444</v>
      </c>
      <c r="G42" s="5">
        <v>1635</v>
      </c>
      <c r="H42" s="5" t="s">
        <v>17</v>
      </c>
      <c r="K42" s="0" t="s">
        <v>46</v>
      </c>
      <c r="L42" s="0" t="s">
        <v>10</v>
      </c>
      <c r="M42" s="0" t="s">
        <v>11</v>
      </c>
      <c r="N42" s="0" t="s">
        <v>47</v>
      </c>
      <c r="O42" s="0">
        <v>229</v>
      </c>
      <c r="P42" s="0">
        <v>43031.86944444444</v>
      </c>
      <c r="Q42" s="0">
        <v>1635</v>
      </c>
      <c r="R42" s="0" t="s">
        <v>17</v>
      </c>
    </row>
    <row r="43">
      <c r="A43" s="5" t="s">
        <v>46</v>
      </c>
      <c r="B43" s="5" t="s">
        <v>14</v>
      </c>
      <c r="C43" s="6" t="s">
        <v>15</v>
      </c>
      <c r="D43" s="5" t="s">
        <v>47</v>
      </c>
      <c r="E43" s="5">
        <v>150</v>
      </c>
      <c r="F43" s="5">
        <v>43011.86319444444</v>
      </c>
      <c r="G43" s="5">
        <v>629</v>
      </c>
      <c r="H43" s="5" t="s">
        <v>22</v>
      </c>
      <c r="K43" s="0" t="s">
        <v>46</v>
      </c>
      <c r="L43" s="0" t="s">
        <v>14</v>
      </c>
      <c r="M43" s="0" t="s">
        <v>15</v>
      </c>
      <c r="N43" s="0" t="s">
        <v>47</v>
      </c>
      <c r="O43" s="0">
        <v>150</v>
      </c>
      <c r="P43" s="0">
        <v>43011.86319444444</v>
      </c>
      <c r="Q43" s="0">
        <v>629</v>
      </c>
      <c r="R43" s="0" t="s">
        <v>22</v>
      </c>
    </row>
    <row r="44">
      <c r="A44" s="5" t="s">
        <v>46</v>
      </c>
      <c r="B44" s="5" t="s">
        <v>14</v>
      </c>
      <c r="C44" s="6" t="s">
        <v>15</v>
      </c>
      <c r="D44" s="5" t="s">
        <v>47</v>
      </c>
      <c r="E44" s="5">
        <v>179</v>
      </c>
      <c r="F44" s="5">
        <v>42895.5875</v>
      </c>
      <c r="G44" s="5">
        <v>1517</v>
      </c>
      <c r="H44" s="5" t="s">
        <v>17</v>
      </c>
      <c r="K44" s="0" t="s">
        <v>46</v>
      </c>
      <c r="L44" s="0" t="s">
        <v>14</v>
      </c>
      <c r="M44" s="0" t="s">
        <v>15</v>
      </c>
      <c r="N44" s="0" t="s">
        <v>47</v>
      </c>
      <c r="O44" s="0">
        <v>179</v>
      </c>
      <c r="P44" s="0">
        <v>42895.5875</v>
      </c>
      <c r="Q44" s="0">
        <v>1517</v>
      </c>
      <c r="R44" s="0" t="s">
        <v>17</v>
      </c>
    </row>
    <row r="45">
      <c r="A45" s="5" t="s">
        <v>46</v>
      </c>
      <c r="B45" s="5" t="s">
        <v>38</v>
      </c>
      <c r="C45" s="6" t="s">
        <v>39</v>
      </c>
      <c r="D45" s="5" t="s">
        <v>47</v>
      </c>
      <c r="E45" s="5">
        <v>147</v>
      </c>
      <c r="F45" s="5">
        <v>42904.08194444444</v>
      </c>
      <c r="G45" s="5">
        <v>1337</v>
      </c>
      <c r="H45" s="5" t="s">
        <v>16</v>
      </c>
      <c r="K45" s="0" t="s">
        <v>46</v>
      </c>
      <c r="L45" s="0" t="s">
        <v>38</v>
      </c>
      <c r="M45" s="0" t="s">
        <v>39</v>
      </c>
      <c r="N45" s="0" t="s">
        <v>47</v>
      </c>
      <c r="O45" s="0">
        <v>147</v>
      </c>
      <c r="P45" s="0">
        <v>42904.08194444444</v>
      </c>
      <c r="Q45" s="0">
        <v>1337</v>
      </c>
      <c r="R45" s="0" t="s">
        <v>16</v>
      </c>
    </row>
    <row r="46">
      <c r="A46" s="5" t="s">
        <v>46</v>
      </c>
      <c r="B46" s="5" t="s">
        <v>38</v>
      </c>
      <c r="C46" s="6" t="s">
        <v>39</v>
      </c>
      <c r="D46" s="5" t="s">
        <v>47</v>
      </c>
      <c r="E46" s="5">
        <v>239</v>
      </c>
      <c r="F46" s="5">
        <v>42893.87222222222</v>
      </c>
      <c r="G46" s="5">
        <v>928</v>
      </c>
      <c r="H46" s="5" t="s">
        <v>17</v>
      </c>
      <c r="K46" s="0" t="s">
        <v>46</v>
      </c>
      <c r="L46" s="0" t="s">
        <v>38</v>
      </c>
      <c r="M46" s="0" t="s">
        <v>39</v>
      </c>
      <c r="N46" s="0" t="s">
        <v>47</v>
      </c>
      <c r="O46" s="0">
        <v>239</v>
      </c>
      <c r="P46" s="0">
        <v>42893.87222222222</v>
      </c>
      <c r="Q46" s="0">
        <v>928</v>
      </c>
      <c r="R46" s="0" t="s">
        <v>17</v>
      </c>
    </row>
    <row r="47">
      <c r="A47" s="5" t="s">
        <v>46</v>
      </c>
      <c r="B47" s="5" t="s">
        <v>25</v>
      </c>
      <c r="C47" s="6" t="s">
        <v>26</v>
      </c>
      <c r="D47" s="5" t="s">
        <v>47</v>
      </c>
      <c r="E47" s="5">
        <v>45</v>
      </c>
      <c r="F47" s="5">
        <v>42907.90555555555</v>
      </c>
      <c r="G47" s="5">
        <v>1505</v>
      </c>
      <c r="H47" s="5" t="s">
        <v>29</v>
      </c>
      <c r="K47" s="0" t="s">
        <v>46</v>
      </c>
      <c r="L47" s="0" t="s">
        <v>25</v>
      </c>
      <c r="M47" s="0" t="s">
        <v>26</v>
      </c>
      <c r="N47" s="0" t="s">
        <v>47</v>
      </c>
      <c r="O47" s="0">
        <v>45</v>
      </c>
      <c r="P47" s="0">
        <v>42907.90555555555</v>
      </c>
      <c r="Q47" s="0">
        <v>1505</v>
      </c>
      <c r="R47" s="0" t="s">
        <v>29</v>
      </c>
    </row>
    <row r="48">
      <c r="A48" s="5" t="s">
        <v>46</v>
      </c>
      <c r="B48" s="5" t="s">
        <v>50</v>
      </c>
      <c r="C48" s="6" t="s">
        <v>51</v>
      </c>
      <c r="D48" s="5" t="s">
        <v>47</v>
      </c>
      <c r="E48" s="5">
        <v>90</v>
      </c>
      <c r="F48" s="5">
        <v>42876.93819444445</v>
      </c>
      <c r="G48" s="5">
        <v>330</v>
      </c>
      <c r="H48" s="5" t="s">
        <v>29</v>
      </c>
      <c r="K48" s="0" t="s">
        <v>46</v>
      </c>
      <c r="L48" s="0" t="s">
        <v>50</v>
      </c>
      <c r="M48" s="0" t="s">
        <v>51</v>
      </c>
      <c r="N48" s="0" t="s">
        <v>47</v>
      </c>
      <c r="O48" s="0">
        <v>90</v>
      </c>
      <c r="P48" s="0">
        <v>42876.93819444445</v>
      </c>
      <c r="Q48" s="0">
        <v>330</v>
      </c>
      <c r="R48" s="0" t="s">
        <v>29</v>
      </c>
    </row>
    <row r="49">
      <c r="A49" s="5" t="s">
        <v>46</v>
      </c>
      <c r="B49" s="5" t="s">
        <v>40</v>
      </c>
      <c r="C49" s="6" t="s">
        <v>41</v>
      </c>
      <c r="D49" s="5" t="s">
        <v>47</v>
      </c>
      <c r="E49" s="5">
        <v>17</v>
      </c>
      <c r="F49" s="5">
        <v>42956.07152777778</v>
      </c>
      <c r="G49" s="5">
        <v>162</v>
      </c>
      <c r="H49" s="5" t="s">
        <v>29</v>
      </c>
      <c r="K49" s="0" t="s">
        <v>46</v>
      </c>
      <c r="L49" s="0" t="s">
        <v>40</v>
      </c>
      <c r="M49" s="0" t="s">
        <v>41</v>
      </c>
      <c r="N49" s="0" t="s">
        <v>47</v>
      </c>
      <c r="O49" s="0">
        <v>17</v>
      </c>
      <c r="P49" s="0">
        <v>42956.07152777778</v>
      </c>
      <c r="Q49" s="0">
        <v>162</v>
      </c>
      <c r="R49" s="0" t="s">
        <v>29</v>
      </c>
    </row>
    <row r="50">
      <c r="A50" s="5" t="s">
        <v>52</v>
      </c>
      <c r="B50" s="5" t="s">
        <v>35</v>
      </c>
      <c r="C50" s="6" t="s">
        <v>36</v>
      </c>
      <c r="D50" s="5" t="s">
        <v>37</v>
      </c>
      <c r="E50" s="5">
        <v>60</v>
      </c>
      <c r="F50" s="5">
        <v>42918.65833333333</v>
      </c>
      <c r="G50" s="5">
        <v>1397</v>
      </c>
      <c r="H50" s="5" t="s">
        <v>22</v>
      </c>
      <c r="K50" s="0" t="s">
        <v>52</v>
      </c>
      <c r="L50" s="0" t="s">
        <v>35</v>
      </c>
      <c r="M50" s="0" t="s">
        <v>36</v>
      </c>
      <c r="N50" s="0" t="s">
        <v>37</v>
      </c>
      <c r="O50" s="0">
        <v>60</v>
      </c>
      <c r="P50" s="0">
        <v>42918.65833333333</v>
      </c>
      <c r="Q50" s="0">
        <v>1397</v>
      </c>
      <c r="R50" s="0" t="s">
        <v>22</v>
      </c>
    </row>
    <row r="51">
      <c r="A51" s="5" t="s">
        <v>52</v>
      </c>
      <c r="B51" s="5" t="s">
        <v>48</v>
      </c>
      <c r="C51" s="6" t="s">
        <v>49</v>
      </c>
      <c r="D51" s="5" t="s">
        <v>37</v>
      </c>
      <c r="E51" s="5">
        <v>18</v>
      </c>
      <c r="F51" s="5">
        <v>43002.231944444444</v>
      </c>
      <c r="G51" s="5">
        <v>1137</v>
      </c>
      <c r="H51" s="5" t="s">
        <v>16</v>
      </c>
      <c r="K51" s="0" t="s">
        <v>52</v>
      </c>
      <c r="L51" s="0" t="s">
        <v>48</v>
      </c>
      <c r="M51" s="0" t="s">
        <v>49</v>
      </c>
      <c r="N51" s="0" t="s">
        <v>37</v>
      </c>
      <c r="O51" s="0">
        <v>18</v>
      </c>
      <c r="P51" s="0">
        <v>43002.231944444444</v>
      </c>
      <c r="Q51" s="0">
        <v>1137</v>
      </c>
      <c r="R51" s="0" t="s">
        <v>16</v>
      </c>
    </row>
    <row r="52">
      <c r="A52" s="5" t="s">
        <v>52</v>
      </c>
      <c r="B52" s="5" t="s">
        <v>10</v>
      </c>
      <c r="C52" s="6" t="s">
        <v>11</v>
      </c>
      <c r="D52" s="5" t="s">
        <v>37</v>
      </c>
      <c r="E52" s="5">
        <v>9</v>
      </c>
      <c r="F52" s="5">
        <v>42969.82083333333</v>
      </c>
      <c r="G52" s="5">
        <v>1320</v>
      </c>
      <c r="H52" s="5" t="s">
        <v>16</v>
      </c>
      <c r="K52" s="0" t="s">
        <v>52</v>
      </c>
      <c r="L52" s="0" t="s">
        <v>10</v>
      </c>
      <c r="M52" s="0" t="s">
        <v>11</v>
      </c>
      <c r="N52" s="0" t="s">
        <v>37</v>
      </c>
      <c r="O52" s="0">
        <v>9</v>
      </c>
      <c r="P52" s="0">
        <v>42969.82083333333</v>
      </c>
      <c r="Q52" s="0">
        <v>1320</v>
      </c>
      <c r="R52" s="0" t="s">
        <v>16</v>
      </c>
    </row>
    <row r="53">
      <c r="A53" s="5" t="s">
        <v>52</v>
      </c>
      <c r="B53" s="5" t="s">
        <v>14</v>
      </c>
      <c r="C53" s="6" t="s">
        <v>15</v>
      </c>
      <c r="D53" s="5" t="s">
        <v>37</v>
      </c>
      <c r="E53" s="5">
        <v>227</v>
      </c>
      <c r="F53" s="5">
        <v>43023.16736111111</v>
      </c>
      <c r="G53" s="5">
        <v>187</v>
      </c>
      <c r="H53" s="5" t="s">
        <v>29</v>
      </c>
      <c r="K53" s="0" t="s">
        <v>52</v>
      </c>
      <c r="L53" s="0" t="s">
        <v>14</v>
      </c>
      <c r="M53" s="0" t="s">
        <v>15</v>
      </c>
      <c r="N53" s="0" t="s">
        <v>37</v>
      </c>
      <c r="O53" s="0">
        <v>227</v>
      </c>
      <c r="P53" s="0">
        <v>43023.16736111111</v>
      </c>
      <c r="Q53" s="0">
        <v>187</v>
      </c>
      <c r="R53" s="0" t="s">
        <v>29</v>
      </c>
    </row>
    <row r="54">
      <c r="A54" s="5" t="s">
        <v>52</v>
      </c>
      <c r="B54" s="5" t="s">
        <v>38</v>
      </c>
      <c r="C54" s="6" t="s">
        <v>39</v>
      </c>
      <c r="D54" s="5" t="s">
        <v>37</v>
      </c>
      <c r="E54" s="5">
        <v>178</v>
      </c>
      <c r="F54" s="5">
        <v>42941.51736111111</v>
      </c>
      <c r="G54" s="5">
        <v>155</v>
      </c>
      <c r="H54" s="5" t="s">
        <v>22</v>
      </c>
      <c r="K54" s="0" t="s">
        <v>52</v>
      </c>
      <c r="L54" s="0" t="s">
        <v>38</v>
      </c>
      <c r="M54" s="0" t="s">
        <v>39</v>
      </c>
      <c r="N54" s="0" t="s">
        <v>37</v>
      </c>
      <c r="O54" s="0">
        <v>178</v>
      </c>
      <c r="P54" s="0">
        <v>42941.51736111111</v>
      </c>
      <c r="Q54" s="0">
        <v>155</v>
      </c>
      <c r="R54" s="0" t="s">
        <v>22</v>
      </c>
    </row>
    <row r="55">
      <c r="A55" s="5" t="s">
        <v>52</v>
      </c>
      <c r="B55" s="5" t="s">
        <v>20</v>
      </c>
      <c r="C55" s="6" t="s">
        <v>21</v>
      </c>
      <c r="D55" s="5" t="s">
        <v>37</v>
      </c>
      <c r="E55" s="5">
        <v>232</v>
      </c>
      <c r="F55" s="5">
        <v>42903.373611111114</v>
      </c>
      <c r="G55" s="5">
        <v>1822</v>
      </c>
      <c r="H55" s="5" t="s">
        <v>17</v>
      </c>
      <c r="K55" s="0" t="s">
        <v>52</v>
      </c>
      <c r="L55" s="0" t="s">
        <v>20</v>
      </c>
      <c r="M55" s="0" t="s">
        <v>21</v>
      </c>
      <c r="N55" s="0" t="s">
        <v>37</v>
      </c>
      <c r="O55" s="0">
        <v>232</v>
      </c>
      <c r="P55" s="0">
        <v>42903.373611111114</v>
      </c>
      <c r="Q55" s="0">
        <v>1822</v>
      </c>
      <c r="R55" s="0" t="s">
        <v>17</v>
      </c>
    </row>
    <row r="56">
      <c r="A56" s="5" t="s">
        <v>52</v>
      </c>
      <c r="B56" s="5" t="s">
        <v>30</v>
      </c>
      <c r="C56" s="6" t="s">
        <v>31</v>
      </c>
      <c r="D56" s="5" t="s">
        <v>37</v>
      </c>
      <c r="E56" s="5">
        <v>137</v>
      </c>
      <c r="F56" s="5">
        <v>42987.566666666666</v>
      </c>
      <c r="G56" s="5">
        <v>1085</v>
      </c>
      <c r="H56" s="5" t="s">
        <v>22</v>
      </c>
      <c r="K56" s="0" t="s">
        <v>52</v>
      </c>
      <c r="L56" s="0" t="s">
        <v>30</v>
      </c>
      <c r="M56" s="0" t="s">
        <v>31</v>
      </c>
      <c r="N56" s="0" t="s">
        <v>37</v>
      </c>
      <c r="O56" s="0">
        <v>137</v>
      </c>
      <c r="P56" s="0">
        <v>42987.566666666666</v>
      </c>
      <c r="Q56" s="0">
        <v>1085</v>
      </c>
      <c r="R56" s="0" t="s">
        <v>22</v>
      </c>
    </row>
    <row r="57">
      <c r="A57" s="5" t="s">
        <v>52</v>
      </c>
      <c r="B57" s="5" t="s">
        <v>30</v>
      </c>
      <c r="C57" s="6" t="s">
        <v>31</v>
      </c>
      <c r="D57" s="5" t="s">
        <v>37</v>
      </c>
      <c r="E57" s="5">
        <v>193</v>
      </c>
      <c r="F57" s="5">
        <v>43005.819444444445</v>
      </c>
      <c r="G57" s="5">
        <v>1481</v>
      </c>
      <c r="H57" s="5" t="s">
        <v>13</v>
      </c>
      <c r="K57" s="0" t="s">
        <v>52</v>
      </c>
      <c r="L57" s="0" t="s">
        <v>30</v>
      </c>
      <c r="M57" s="0" t="s">
        <v>31</v>
      </c>
      <c r="N57" s="0" t="s">
        <v>37</v>
      </c>
      <c r="O57" s="0">
        <v>193</v>
      </c>
      <c r="P57" s="0">
        <v>43005.819444444445</v>
      </c>
      <c r="Q57" s="0">
        <v>1481</v>
      </c>
      <c r="R57" s="0" t="s">
        <v>13</v>
      </c>
    </row>
    <row r="58">
      <c r="A58" s="5" t="s">
        <v>52</v>
      </c>
      <c r="B58" s="5" t="s">
        <v>30</v>
      </c>
      <c r="C58" s="6" t="s">
        <v>31</v>
      </c>
      <c r="D58" s="5" t="s">
        <v>37</v>
      </c>
      <c r="E58" s="5">
        <v>200</v>
      </c>
      <c r="F58" s="5">
        <v>42921.504166666666</v>
      </c>
      <c r="G58" s="5">
        <v>506</v>
      </c>
      <c r="H58" s="5" t="s">
        <v>22</v>
      </c>
      <c r="K58" s="0" t="s">
        <v>52</v>
      </c>
      <c r="L58" s="0" t="s">
        <v>30</v>
      </c>
      <c r="M58" s="0" t="s">
        <v>31</v>
      </c>
      <c r="N58" s="0" t="s">
        <v>37</v>
      </c>
      <c r="O58" s="0">
        <v>200</v>
      </c>
      <c r="P58" s="0">
        <v>42921.504166666666</v>
      </c>
      <c r="Q58" s="0">
        <v>506</v>
      </c>
      <c r="R58" s="0" t="s">
        <v>22</v>
      </c>
    </row>
    <row r="59">
      <c r="A59" s="5" t="s">
        <v>52</v>
      </c>
      <c r="B59" s="5" t="s">
        <v>32</v>
      </c>
      <c r="C59" s="6" t="s">
        <v>33</v>
      </c>
      <c r="D59" s="5" t="s">
        <v>37</v>
      </c>
      <c r="E59" s="5">
        <v>136</v>
      </c>
      <c r="F59" s="5">
        <v>42898.13402777778</v>
      </c>
      <c r="G59" s="5">
        <v>1171</v>
      </c>
      <c r="H59" s="5" t="s">
        <v>29</v>
      </c>
      <c r="K59" s="0" t="s">
        <v>52</v>
      </c>
      <c r="L59" s="0" t="s">
        <v>32</v>
      </c>
      <c r="M59" s="0" t="s">
        <v>33</v>
      </c>
      <c r="N59" s="0" t="s">
        <v>37</v>
      </c>
      <c r="O59" s="0">
        <v>136</v>
      </c>
      <c r="P59" s="0">
        <v>42898.13402777778</v>
      </c>
      <c r="Q59" s="0">
        <v>1171</v>
      </c>
      <c r="R59" s="0" t="s">
        <v>29</v>
      </c>
    </row>
    <row r="60">
      <c r="A60" s="5" t="s">
        <v>52</v>
      </c>
      <c r="B60" s="5" t="s">
        <v>32</v>
      </c>
      <c r="C60" s="6" t="s">
        <v>33</v>
      </c>
      <c r="D60" s="5" t="s">
        <v>37</v>
      </c>
      <c r="E60" s="5">
        <v>189</v>
      </c>
      <c r="F60" s="5">
        <v>42910.51388888889</v>
      </c>
      <c r="G60" s="5">
        <v>1358</v>
      </c>
      <c r="H60" s="5" t="s">
        <v>13</v>
      </c>
      <c r="K60" s="0" t="s">
        <v>52</v>
      </c>
      <c r="L60" s="0" t="s">
        <v>32</v>
      </c>
      <c r="M60" s="0" t="s">
        <v>33</v>
      </c>
      <c r="N60" s="0" t="s">
        <v>37</v>
      </c>
      <c r="O60" s="0">
        <v>189</v>
      </c>
      <c r="P60" s="0">
        <v>42910.51388888889</v>
      </c>
      <c r="Q60" s="0">
        <v>1358</v>
      </c>
      <c r="R60" s="0" t="s">
        <v>13</v>
      </c>
    </row>
    <row r="61">
      <c r="A61" s="5" t="s">
        <v>52</v>
      </c>
      <c r="B61" s="5" t="s">
        <v>32</v>
      </c>
      <c r="C61" s="6" t="s">
        <v>33</v>
      </c>
      <c r="D61" s="5" t="s">
        <v>37</v>
      </c>
      <c r="E61" s="5">
        <v>224</v>
      </c>
      <c r="F61" s="5">
        <v>42900.271527777775</v>
      </c>
      <c r="G61" s="5">
        <v>695</v>
      </c>
      <c r="H61" s="5" t="s">
        <v>16</v>
      </c>
      <c r="K61" s="0" t="s">
        <v>52</v>
      </c>
      <c r="L61" s="0" t="s">
        <v>32</v>
      </c>
      <c r="M61" s="0" t="s">
        <v>33</v>
      </c>
      <c r="N61" s="0" t="s">
        <v>37</v>
      </c>
      <c r="O61" s="0">
        <v>224</v>
      </c>
      <c r="P61" s="0">
        <v>42900.271527777775</v>
      </c>
      <c r="Q61" s="0">
        <v>695</v>
      </c>
      <c r="R61" s="0" t="s">
        <v>16</v>
      </c>
    </row>
    <row r="62">
      <c r="A62" s="5" t="s">
        <v>53</v>
      </c>
      <c r="B62" s="5" t="s">
        <v>35</v>
      </c>
      <c r="C62" s="6" t="s">
        <v>36</v>
      </c>
      <c r="D62" s="5" t="s">
        <v>54</v>
      </c>
      <c r="E62" s="5">
        <v>186</v>
      </c>
      <c r="F62" s="5">
        <v>42899.001388888886</v>
      </c>
      <c r="G62" s="5">
        <v>1030</v>
      </c>
      <c r="H62" s="5" t="s">
        <v>13</v>
      </c>
      <c r="K62" s="0" t="s">
        <v>53</v>
      </c>
      <c r="L62" s="0" t="s">
        <v>35</v>
      </c>
      <c r="M62" s="0" t="s">
        <v>36</v>
      </c>
      <c r="N62" s="0" t="s">
        <v>54</v>
      </c>
      <c r="O62" s="0">
        <v>186</v>
      </c>
      <c r="P62" s="0">
        <v>42899.001388888886</v>
      </c>
      <c r="Q62" s="0">
        <v>1030</v>
      </c>
      <c r="R62" s="0" t="s">
        <v>13</v>
      </c>
    </row>
    <row r="63">
      <c r="A63" s="5" t="s">
        <v>53</v>
      </c>
      <c r="B63" s="5" t="s">
        <v>35</v>
      </c>
      <c r="C63" s="6" t="s">
        <v>36</v>
      </c>
      <c r="D63" s="5" t="s">
        <v>54</v>
      </c>
      <c r="E63" s="5">
        <v>190</v>
      </c>
      <c r="F63" s="5">
        <v>42966.302083333336</v>
      </c>
      <c r="G63" s="5">
        <v>345</v>
      </c>
      <c r="H63" s="5" t="s">
        <v>16</v>
      </c>
      <c r="K63" s="0" t="s">
        <v>53</v>
      </c>
      <c r="L63" s="0" t="s">
        <v>35</v>
      </c>
      <c r="M63" s="0" t="s">
        <v>36</v>
      </c>
      <c r="N63" s="0" t="s">
        <v>54</v>
      </c>
      <c r="O63" s="0">
        <v>190</v>
      </c>
      <c r="P63" s="0">
        <v>42966.302083333336</v>
      </c>
      <c r="Q63" s="0">
        <v>345</v>
      </c>
      <c r="R63" s="0" t="s">
        <v>16</v>
      </c>
    </row>
    <row r="64">
      <c r="A64" s="5" t="s">
        <v>53</v>
      </c>
      <c r="B64" s="5" t="s">
        <v>10</v>
      </c>
      <c r="C64" s="6" t="s">
        <v>11</v>
      </c>
      <c r="D64" s="5" t="s">
        <v>54</v>
      </c>
      <c r="E64" s="5">
        <v>25</v>
      </c>
      <c r="F64" s="5">
        <v>42996.53888888889</v>
      </c>
      <c r="G64" s="5">
        <v>531</v>
      </c>
      <c r="H64" s="5" t="s">
        <v>29</v>
      </c>
      <c r="K64" s="0" t="s">
        <v>53</v>
      </c>
      <c r="L64" s="0" t="s">
        <v>10</v>
      </c>
      <c r="M64" s="0" t="s">
        <v>11</v>
      </c>
      <c r="N64" s="0" t="s">
        <v>54</v>
      </c>
      <c r="O64" s="0">
        <v>25</v>
      </c>
      <c r="P64" s="0">
        <v>42996.53888888889</v>
      </c>
      <c r="Q64" s="0">
        <v>531</v>
      </c>
      <c r="R64" s="0" t="s">
        <v>29</v>
      </c>
    </row>
    <row r="65">
      <c r="A65" s="5" t="s">
        <v>53</v>
      </c>
      <c r="B65" s="5" t="s">
        <v>10</v>
      </c>
      <c r="C65" s="6" t="s">
        <v>11</v>
      </c>
      <c r="D65" s="5" t="s">
        <v>54</v>
      </c>
      <c r="E65" s="5">
        <v>187</v>
      </c>
      <c r="F65" s="5">
        <v>43029.34861111111</v>
      </c>
      <c r="G65" s="5">
        <v>412</v>
      </c>
      <c r="H65" s="5" t="s">
        <v>22</v>
      </c>
      <c r="K65" s="0" t="s">
        <v>53</v>
      </c>
      <c r="L65" s="0" t="s">
        <v>10</v>
      </c>
      <c r="M65" s="0" t="s">
        <v>11</v>
      </c>
      <c r="N65" s="0" t="s">
        <v>54</v>
      </c>
      <c r="O65" s="0">
        <v>187</v>
      </c>
      <c r="P65" s="0">
        <v>43029.34861111111</v>
      </c>
      <c r="Q65" s="0">
        <v>412</v>
      </c>
      <c r="R65" s="0" t="s">
        <v>22</v>
      </c>
    </row>
    <row r="66">
      <c r="A66" s="5" t="s">
        <v>53</v>
      </c>
      <c r="B66" s="5" t="s">
        <v>10</v>
      </c>
      <c r="C66" s="6" t="s">
        <v>11</v>
      </c>
      <c r="D66" s="5" t="s">
        <v>54</v>
      </c>
      <c r="E66" s="5">
        <v>233</v>
      </c>
      <c r="F66" s="5">
        <v>42957.10625</v>
      </c>
      <c r="G66" s="5">
        <v>1594</v>
      </c>
      <c r="H66" s="5" t="s">
        <v>17</v>
      </c>
      <c r="K66" s="0" t="s">
        <v>53</v>
      </c>
      <c r="L66" s="0" t="s">
        <v>10</v>
      </c>
      <c r="M66" s="0" t="s">
        <v>11</v>
      </c>
      <c r="N66" s="0" t="s">
        <v>54</v>
      </c>
      <c r="O66" s="0">
        <v>233</v>
      </c>
      <c r="P66" s="0">
        <v>42957.10625</v>
      </c>
      <c r="Q66" s="0">
        <v>1594</v>
      </c>
      <c r="R66" s="0" t="s">
        <v>17</v>
      </c>
    </row>
    <row r="67">
      <c r="A67" s="5" t="s">
        <v>53</v>
      </c>
      <c r="B67" s="5" t="s">
        <v>18</v>
      </c>
      <c r="C67" s="6" t="s">
        <v>19</v>
      </c>
      <c r="D67" s="5" t="s">
        <v>54</v>
      </c>
      <c r="E67" s="5">
        <v>145</v>
      </c>
      <c r="F67" s="5">
        <v>42965.768055555556</v>
      </c>
      <c r="G67" s="5">
        <v>454</v>
      </c>
      <c r="H67" s="5" t="s">
        <v>16</v>
      </c>
      <c r="K67" s="0" t="s">
        <v>53</v>
      </c>
      <c r="L67" s="0" t="s">
        <v>18</v>
      </c>
      <c r="M67" s="0" t="s">
        <v>19</v>
      </c>
      <c r="N67" s="0" t="s">
        <v>54</v>
      </c>
      <c r="O67" s="0">
        <v>145</v>
      </c>
      <c r="P67" s="0">
        <v>42965.768055555556</v>
      </c>
      <c r="Q67" s="0">
        <v>454</v>
      </c>
      <c r="R67" s="0" t="s">
        <v>16</v>
      </c>
    </row>
    <row r="68">
      <c r="A68" s="5" t="s">
        <v>53</v>
      </c>
      <c r="B68" s="5" t="s">
        <v>20</v>
      </c>
      <c r="C68" s="6" t="s">
        <v>21</v>
      </c>
      <c r="D68" s="5" t="s">
        <v>54</v>
      </c>
      <c r="E68" s="5">
        <v>40</v>
      </c>
      <c r="F68" s="5">
        <v>42923.194444444445</v>
      </c>
      <c r="G68" s="5">
        <v>127</v>
      </c>
      <c r="H68" s="5" t="s">
        <v>29</v>
      </c>
      <c r="K68" s="0" t="s">
        <v>53</v>
      </c>
      <c r="L68" s="0" t="s">
        <v>20</v>
      </c>
      <c r="M68" s="0" t="s">
        <v>21</v>
      </c>
      <c r="N68" s="0" t="s">
        <v>54</v>
      </c>
      <c r="O68" s="0">
        <v>40</v>
      </c>
      <c r="P68" s="0">
        <v>42923.194444444445</v>
      </c>
      <c r="Q68" s="0">
        <v>127</v>
      </c>
      <c r="R68" s="0" t="s">
        <v>29</v>
      </c>
    </row>
    <row r="69">
      <c r="A69" s="5" t="s">
        <v>53</v>
      </c>
      <c r="B69" s="5" t="s">
        <v>20</v>
      </c>
      <c r="C69" s="6" t="s">
        <v>21</v>
      </c>
      <c r="D69" s="5" t="s">
        <v>54</v>
      </c>
      <c r="E69" s="5">
        <v>138</v>
      </c>
      <c r="F69" s="5">
        <v>42896.38125</v>
      </c>
      <c r="G69" s="5">
        <v>899</v>
      </c>
      <c r="H69" s="5" t="s">
        <v>17</v>
      </c>
      <c r="K69" s="0" t="s">
        <v>53</v>
      </c>
      <c r="L69" s="0" t="s">
        <v>20</v>
      </c>
      <c r="M69" s="0" t="s">
        <v>21</v>
      </c>
      <c r="N69" s="0" t="s">
        <v>54</v>
      </c>
      <c r="O69" s="0">
        <v>138</v>
      </c>
      <c r="P69" s="0">
        <v>42896.38125</v>
      </c>
      <c r="Q69" s="0">
        <v>899</v>
      </c>
      <c r="R69" s="0" t="s">
        <v>17</v>
      </c>
    </row>
    <row r="70">
      <c r="A70" s="5" t="s">
        <v>53</v>
      </c>
      <c r="B70" s="5" t="s">
        <v>23</v>
      </c>
      <c r="C70" s="6" t="s">
        <v>24</v>
      </c>
      <c r="D70" s="5" t="s">
        <v>54</v>
      </c>
      <c r="E70" s="5">
        <v>7</v>
      </c>
      <c r="F70" s="5">
        <v>42902.396527777775</v>
      </c>
      <c r="G70" s="5">
        <v>121</v>
      </c>
      <c r="H70" s="5" t="s">
        <v>22</v>
      </c>
      <c r="K70" s="0" t="s">
        <v>53</v>
      </c>
      <c r="L70" s="0" t="s">
        <v>23</v>
      </c>
      <c r="M70" s="0" t="s">
        <v>24</v>
      </c>
      <c r="N70" s="0" t="s">
        <v>54</v>
      </c>
      <c r="O70" s="0">
        <v>7</v>
      </c>
      <c r="P70" s="0">
        <v>42902.396527777775</v>
      </c>
      <c r="Q70" s="0">
        <v>121</v>
      </c>
      <c r="R70" s="0" t="s">
        <v>22</v>
      </c>
    </row>
    <row r="71">
      <c r="A71" s="5" t="s">
        <v>53</v>
      </c>
      <c r="B71" s="5" t="s">
        <v>40</v>
      </c>
      <c r="C71" s="6" t="s">
        <v>41</v>
      </c>
      <c r="D71" s="5" t="s">
        <v>54</v>
      </c>
      <c r="E71" s="5">
        <v>113</v>
      </c>
      <c r="F71" s="5">
        <v>42910.38263888889</v>
      </c>
      <c r="G71" s="5">
        <v>376</v>
      </c>
      <c r="H71" s="5" t="s">
        <v>29</v>
      </c>
      <c r="K71" s="0" t="s">
        <v>53</v>
      </c>
      <c r="L71" s="0" t="s">
        <v>40</v>
      </c>
      <c r="M71" s="0" t="s">
        <v>41</v>
      </c>
      <c r="N71" s="0" t="s">
        <v>54</v>
      </c>
      <c r="O71" s="0">
        <v>113</v>
      </c>
      <c r="P71" s="0">
        <v>42910.38263888889</v>
      </c>
      <c r="Q71" s="0">
        <v>376</v>
      </c>
      <c r="R71" s="0" t="s">
        <v>29</v>
      </c>
    </row>
    <row r="72">
      <c r="A72" s="5" t="s">
        <v>53</v>
      </c>
      <c r="B72" s="5" t="s">
        <v>40</v>
      </c>
      <c r="C72" s="6" t="s">
        <v>41</v>
      </c>
      <c r="D72" s="5" t="s">
        <v>54</v>
      </c>
      <c r="E72" s="5">
        <v>170</v>
      </c>
      <c r="F72" s="5">
        <v>42961.10208333333</v>
      </c>
      <c r="G72" s="5">
        <v>330</v>
      </c>
      <c r="H72" s="5" t="s">
        <v>22</v>
      </c>
      <c r="K72" s="0" t="s">
        <v>53</v>
      </c>
      <c r="L72" s="0" t="s">
        <v>40</v>
      </c>
      <c r="M72" s="0" t="s">
        <v>41</v>
      </c>
      <c r="N72" s="0" t="s">
        <v>54</v>
      </c>
      <c r="O72" s="0">
        <v>170</v>
      </c>
      <c r="P72" s="0">
        <v>42961.10208333333</v>
      </c>
      <c r="Q72" s="0">
        <v>330</v>
      </c>
      <c r="R72" s="0" t="s">
        <v>22</v>
      </c>
    </row>
    <row r="73">
      <c r="A73" s="5" t="s">
        <v>55</v>
      </c>
      <c r="B73" s="5" t="s">
        <v>35</v>
      </c>
      <c r="C73" s="6" t="s">
        <v>36</v>
      </c>
      <c r="D73" s="5" t="s">
        <v>56</v>
      </c>
      <c r="E73" s="5">
        <v>24</v>
      </c>
      <c r="F73" s="5">
        <v>42928.53888888889</v>
      </c>
      <c r="G73" s="5">
        <v>1230</v>
      </c>
      <c r="H73" s="5" t="s">
        <v>16</v>
      </c>
      <c r="K73" s="0" t="s">
        <v>55</v>
      </c>
      <c r="L73" s="0" t="s">
        <v>35</v>
      </c>
      <c r="M73" s="0" t="s">
        <v>36</v>
      </c>
      <c r="N73" s="0" t="s">
        <v>56</v>
      </c>
      <c r="O73" s="0">
        <v>24</v>
      </c>
      <c r="P73" s="0">
        <v>42928.53888888889</v>
      </c>
      <c r="Q73" s="0">
        <v>1230</v>
      </c>
      <c r="R73" s="0" t="s">
        <v>16</v>
      </c>
    </row>
    <row r="74">
      <c r="A74" s="5" t="s">
        <v>55</v>
      </c>
      <c r="B74" s="5" t="s">
        <v>35</v>
      </c>
      <c r="C74" s="6" t="s">
        <v>36</v>
      </c>
      <c r="D74" s="5" t="s">
        <v>56</v>
      </c>
      <c r="E74" s="5">
        <v>54</v>
      </c>
      <c r="F74" s="5">
        <v>42903.731944444444</v>
      </c>
      <c r="G74" s="5">
        <v>1367</v>
      </c>
      <c r="H74" s="5" t="s">
        <v>22</v>
      </c>
      <c r="K74" s="0" t="s">
        <v>55</v>
      </c>
      <c r="L74" s="0" t="s">
        <v>35</v>
      </c>
      <c r="M74" s="0" t="s">
        <v>36</v>
      </c>
      <c r="N74" s="0" t="s">
        <v>56</v>
      </c>
      <c r="O74" s="0">
        <v>54</v>
      </c>
      <c r="P74" s="0">
        <v>42903.731944444444</v>
      </c>
      <c r="Q74" s="0">
        <v>1367</v>
      </c>
      <c r="R74" s="0" t="s">
        <v>22</v>
      </c>
    </row>
    <row r="75">
      <c r="A75" s="5" t="s">
        <v>55</v>
      </c>
      <c r="B75" s="5" t="s">
        <v>48</v>
      </c>
      <c r="C75" s="6" t="s">
        <v>49</v>
      </c>
      <c r="D75" s="5" t="s">
        <v>56</v>
      </c>
      <c r="E75" s="5">
        <v>201</v>
      </c>
      <c r="F75" s="5">
        <v>43002.097916666666</v>
      </c>
      <c r="G75" s="5">
        <v>361</v>
      </c>
      <c r="H75" s="5" t="s">
        <v>22</v>
      </c>
      <c r="K75" s="0" t="s">
        <v>55</v>
      </c>
      <c r="L75" s="0" t="s">
        <v>48</v>
      </c>
      <c r="M75" s="0" t="s">
        <v>49</v>
      </c>
      <c r="N75" s="0" t="s">
        <v>56</v>
      </c>
      <c r="O75" s="0">
        <v>201</v>
      </c>
      <c r="P75" s="0">
        <v>43002.097916666666</v>
      </c>
      <c r="Q75" s="0">
        <v>361</v>
      </c>
      <c r="R75" s="0" t="s">
        <v>22</v>
      </c>
    </row>
    <row r="76">
      <c r="A76" s="5" t="s">
        <v>55</v>
      </c>
      <c r="B76" s="5" t="s">
        <v>14</v>
      </c>
      <c r="C76" s="6" t="s">
        <v>15</v>
      </c>
      <c r="D76" s="5" t="s">
        <v>56</v>
      </c>
      <c r="E76" s="5">
        <v>124</v>
      </c>
      <c r="F76" s="5">
        <v>43020.29583333333</v>
      </c>
      <c r="G76" s="5">
        <v>184</v>
      </c>
      <c r="H76" s="5" t="s">
        <v>17</v>
      </c>
      <c r="K76" s="0" t="s">
        <v>55</v>
      </c>
      <c r="L76" s="0" t="s">
        <v>14</v>
      </c>
      <c r="M76" s="0" t="s">
        <v>15</v>
      </c>
      <c r="N76" s="0" t="s">
        <v>56</v>
      </c>
      <c r="O76" s="0">
        <v>124</v>
      </c>
      <c r="P76" s="0">
        <v>43020.29583333333</v>
      </c>
      <c r="Q76" s="0">
        <v>184</v>
      </c>
      <c r="R76" s="0" t="s">
        <v>17</v>
      </c>
    </row>
    <row r="77">
      <c r="A77" s="5" t="s">
        <v>55</v>
      </c>
      <c r="B77" s="5" t="s">
        <v>25</v>
      </c>
      <c r="C77" s="6" t="s">
        <v>26</v>
      </c>
      <c r="D77" s="5" t="s">
        <v>56</v>
      </c>
      <c r="E77" s="5">
        <v>1</v>
      </c>
      <c r="F77" s="5">
        <v>42911.09097222222</v>
      </c>
      <c r="G77" s="5">
        <v>392</v>
      </c>
      <c r="H77" s="5" t="s">
        <v>13</v>
      </c>
      <c r="K77" s="0" t="s">
        <v>55</v>
      </c>
      <c r="L77" s="0" t="s">
        <v>25</v>
      </c>
      <c r="M77" s="0" t="s">
        <v>26</v>
      </c>
      <c r="N77" s="0" t="s">
        <v>56</v>
      </c>
      <c r="O77" s="0">
        <v>1</v>
      </c>
      <c r="P77" s="0">
        <v>42911.09097222222</v>
      </c>
      <c r="Q77" s="0">
        <v>392</v>
      </c>
      <c r="R77" s="0" t="s">
        <v>13</v>
      </c>
    </row>
    <row r="78">
      <c r="A78" s="5" t="s">
        <v>55</v>
      </c>
      <c r="B78" s="5" t="s">
        <v>25</v>
      </c>
      <c r="C78" s="6" t="s">
        <v>26</v>
      </c>
      <c r="D78" s="5" t="s">
        <v>56</v>
      </c>
      <c r="E78" s="5">
        <v>157</v>
      </c>
      <c r="F78" s="5">
        <v>43050.5</v>
      </c>
      <c r="G78" s="5">
        <v>1674</v>
      </c>
      <c r="H78" s="5" t="s">
        <v>16</v>
      </c>
      <c r="K78" s="0" t="s">
        <v>55</v>
      </c>
      <c r="L78" s="0" t="s">
        <v>25</v>
      </c>
      <c r="M78" s="0" t="s">
        <v>26</v>
      </c>
      <c r="N78" s="0" t="s">
        <v>56</v>
      </c>
      <c r="O78" s="0">
        <v>157</v>
      </c>
      <c r="P78" s="0">
        <v>43050.5</v>
      </c>
      <c r="Q78" s="0">
        <v>1674</v>
      </c>
      <c r="R78" s="0" t="s">
        <v>16</v>
      </c>
    </row>
    <row r="79">
      <c r="A79" s="5" t="s">
        <v>55</v>
      </c>
      <c r="B79" s="5" t="s">
        <v>27</v>
      </c>
      <c r="C79" s="6" t="s">
        <v>28</v>
      </c>
      <c r="D79" s="5" t="s">
        <v>56</v>
      </c>
      <c r="E79" s="5">
        <v>165</v>
      </c>
      <c r="F79" s="5">
        <v>42954.68472222222</v>
      </c>
      <c r="G79" s="5">
        <v>704</v>
      </c>
      <c r="H79" s="5" t="s">
        <v>22</v>
      </c>
      <c r="K79" s="0" t="s">
        <v>55</v>
      </c>
      <c r="L79" s="0" t="s">
        <v>27</v>
      </c>
      <c r="M79" s="0" t="s">
        <v>28</v>
      </c>
      <c r="N79" s="0" t="s">
        <v>56</v>
      </c>
      <c r="O79" s="0">
        <v>165</v>
      </c>
      <c r="P79" s="0">
        <v>42954.68472222222</v>
      </c>
      <c r="Q79" s="0">
        <v>704</v>
      </c>
      <c r="R79" s="0" t="s">
        <v>22</v>
      </c>
    </row>
    <row r="80">
      <c r="A80" s="5" t="s">
        <v>55</v>
      </c>
      <c r="B80" s="5" t="s">
        <v>30</v>
      </c>
      <c r="C80" s="6" t="s">
        <v>31</v>
      </c>
      <c r="D80" s="5" t="s">
        <v>56</v>
      </c>
      <c r="E80" s="5">
        <v>167</v>
      </c>
      <c r="F80" s="5">
        <v>43025.35625</v>
      </c>
      <c r="G80" s="5">
        <v>296</v>
      </c>
      <c r="H80" s="5" t="s">
        <v>22</v>
      </c>
      <c r="K80" s="0" t="s">
        <v>55</v>
      </c>
      <c r="L80" s="0" t="s">
        <v>30</v>
      </c>
      <c r="M80" s="0" t="s">
        <v>31</v>
      </c>
      <c r="N80" s="0" t="s">
        <v>56</v>
      </c>
      <c r="O80" s="0">
        <v>167</v>
      </c>
      <c r="P80" s="0">
        <v>43025.35625</v>
      </c>
      <c r="Q80" s="0">
        <v>296</v>
      </c>
      <c r="R80" s="0" t="s">
        <v>22</v>
      </c>
    </row>
    <row r="81">
      <c r="A81" s="5" t="s">
        <v>55</v>
      </c>
      <c r="B81" s="5" t="s">
        <v>30</v>
      </c>
      <c r="C81" s="6" t="s">
        <v>31</v>
      </c>
      <c r="D81" s="5" t="s">
        <v>56</v>
      </c>
      <c r="E81" s="5">
        <v>238</v>
      </c>
      <c r="F81" s="5">
        <v>42984.870833333334</v>
      </c>
      <c r="G81" s="5">
        <v>1555</v>
      </c>
      <c r="H81" s="5" t="s">
        <v>13</v>
      </c>
      <c r="K81" s="0" t="s">
        <v>55</v>
      </c>
      <c r="L81" s="0" t="s">
        <v>30</v>
      </c>
      <c r="M81" s="0" t="s">
        <v>31</v>
      </c>
      <c r="N81" s="0" t="s">
        <v>56</v>
      </c>
      <c r="O81" s="0">
        <v>238</v>
      </c>
      <c r="P81" s="0">
        <v>42984.870833333334</v>
      </c>
      <c r="Q81" s="0">
        <v>1555</v>
      </c>
      <c r="R81" s="0" t="s">
        <v>13</v>
      </c>
    </row>
    <row r="82">
      <c r="A82" s="5" t="s">
        <v>55</v>
      </c>
      <c r="B82" s="5" t="s">
        <v>32</v>
      </c>
      <c r="C82" s="6" t="s">
        <v>33</v>
      </c>
      <c r="D82" s="5" t="s">
        <v>56</v>
      </c>
      <c r="E82" s="5">
        <v>69</v>
      </c>
      <c r="F82" s="5">
        <v>43057.654861111114</v>
      </c>
      <c r="G82" s="5">
        <v>607</v>
      </c>
      <c r="H82" s="5" t="s">
        <v>22</v>
      </c>
      <c r="K82" s="0" t="s">
        <v>55</v>
      </c>
      <c r="L82" s="0" t="s">
        <v>32</v>
      </c>
      <c r="M82" s="0" t="s">
        <v>33</v>
      </c>
      <c r="N82" s="0" t="s">
        <v>56</v>
      </c>
      <c r="O82" s="0">
        <v>69</v>
      </c>
      <c r="P82" s="0">
        <v>43057.654861111114</v>
      </c>
      <c r="Q82" s="0">
        <v>607</v>
      </c>
      <c r="R82" s="0" t="s">
        <v>22</v>
      </c>
    </row>
    <row r="83">
      <c r="A83" s="5" t="s">
        <v>55</v>
      </c>
      <c r="B83" s="5" t="s">
        <v>32</v>
      </c>
      <c r="C83" s="6" t="s">
        <v>33</v>
      </c>
      <c r="D83" s="5" t="s">
        <v>56</v>
      </c>
      <c r="E83" s="5">
        <v>153</v>
      </c>
      <c r="F83" s="5">
        <v>43009.48402777778</v>
      </c>
      <c r="G83" s="5">
        <v>518</v>
      </c>
      <c r="H83" s="5" t="s">
        <v>22</v>
      </c>
      <c r="K83" s="0" t="s">
        <v>55</v>
      </c>
      <c r="L83" s="0" t="s">
        <v>32</v>
      </c>
      <c r="M83" s="0" t="s">
        <v>33</v>
      </c>
      <c r="N83" s="0" t="s">
        <v>56</v>
      </c>
      <c r="O83" s="0">
        <v>153</v>
      </c>
      <c r="P83" s="0">
        <v>43009.48402777778</v>
      </c>
      <c r="Q83" s="0">
        <v>518</v>
      </c>
      <c r="R83" s="0" t="s">
        <v>22</v>
      </c>
    </row>
    <row r="84">
      <c r="A84" s="5" t="s">
        <v>57</v>
      </c>
      <c r="B84" s="5" t="s">
        <v>38</v>
      </c>
      <c r="C84" s="6" t="s">
        <v>39</v>
      </c>
      <c r="D84" s="5" t="s">
        <v>58</v>
      </c>
      <c r="E84" s="5">
        <v>97</v>
      </c>
      <c r="F84" s="5">
        <v>42899.419444444444</v>
      </c>
      <c r="G84" s="5">
        <v>789</v>
      </c>
      <c r="H84" s="5" t="s">
        <v>22</v>
      </c>
      <c r="K84" s="0" t="s">
        <v>57</v>
      </c>
      <c r="L84" s="0" t="s">
        <v>38</v>
      </c>
      <c r="M84" s="0" t="s">
        <v>39</v>
      </c>
      <c r="N84" s="0" t="s">
        <v>58</v>
      </c>
      <c r="O84" s="0">
        <v>97</v>
      </c>
      <c r="P84" s="0">
        <v>42899.419444444444</v>
      </c>
      <c r="Q84" s="0">
        <v>789</v>
      </c>
      <c r="R84" s="0" t="s">
        <v>22</v>
      </c>
    </row>
    <row r="85">
      <c r="A85" s="5" t="s">
        <v>57</v>
      </c>
      <c r="B85" s="5" t="s">
        <v>23</v>
      </c>
      <c r="C85" s="6" t="s">
        <v>24</v>
      </c>
      <c r="D85" s="5" t="s">
        <v>58</v>
      </c>
      <c r="E85" s="5">
        <v>89</v>
      </c>
      <c r="F85" s="5">
        <v>42905.93819444445</v>
      </c>
      <c r="G85" s="5">
        <v>1053</v>
      </c>
      <c r="H85" s="5" t="s">
        <v>16</v>
      </c>
      <c r="K85" s="0" t="s">
        <v>57</v>
      </c>
      <c r="L85" s="0" t="s">
        <v>23</v>
      </c>
      <c r="M85" s="0" t="s">
        <v>24</v>
      </c>
      <c r="N85" s="0" t="s">
        <v>58</v>
      </c>
      <c r="O85" s="0">
        <v>89</v>
      </c>
      <c r="P85" s="0">
        <v>42905.93819444445</v>
      </c>
      <c r="Q85" s="0">
        <v>1053</v>
      </c>
      <c r="R85" s="0" t="s">
        <v>16</v>
      </c>
    </row>
    <row r="86">
      <c r="A86" s="5" t="s">
        <v>57</v>
      </c>
      <c r="B86" s="5" t="s">
        <v>50</v>
      </c>
      <c r="C86" s="6" t="s">
        <v>51</v>
      </c>
      <c r="D86" s="5" t="s">
        <v>58</v>
      </c>
      <c r="E86" s="5">
        <v>182</v>
      </c>
      <c r="F86" s="5">
        <v>42927.569444444445</v>
      </c>
      <c r="G86" s="5">
        <v>1401</v>
      </c>
      <c r="H86" s="5" t="s">
        <v>17</v>
      </c>
      <c r="K86" s="0" t="s">
        <v>57</v>
      </c>
      <c r="L86" s="0" t="s">
        <v>50</v>
      </c>
      <c r="M86" s="0" t="s">
        <v>51</v>
      </c>
      <c r="N86" s="0" t="s">
        <v>58</v>
      </c>
      <c r="O86" s="0">
        <v>182</v>
      </c>
      <c r="P86" s="0">
        <v>42927.569444444445</v>
      </c>
      <c r="Q86" s="0">
        <v>1401</v>
      </c>
      <c r="R86" s="0" t="s">
        <v>17</v>
      </c>
    </row>
    <row r="87">
      <c r="A87" s="5" t="s">
        <v>57</v>
      </c>
      <c r="B87" s="5" t="s">
        <v>27</v>
      </c>
      <c r="C87" s="6" t="s">
        <v>28</v>
      </c>
      <c r="D87" s="5" t="s">
        <v>58</v>
      </c>
      <c r="E87" s="5">
        <v>110</v>
      </c>
      <c r="F87" s="5">
        <v>43031.427083333336</v>
      </c>
      <c r="G87" s="5">
        <v>1546</v>
      </c>
      <c r="H87" s="5" t="s">
        <v>22</v>
      </c>
      <c r="K87" s="0" t="s">
        <v>57</v>
      </c>
      <c r="L87" s="0" t="s">
        <v>27</v>
      </c>
      <c r="M87" s="0" t="s">
        <v>28</v>
      </c>
      <c r="N87" s="0" t="s">
        <v>58</v>
      </c>
      <c r="O87" s="0">
        <v>110</v>
      </c>
      <c r="P87" s="0">
        <v>43031.427083333336</v>
      </c>
      <c r="Q87" s="0">
        <v>1546</v>
      </c>
      <c r="R87" s="0" t="s">
        <v>22</v>
      </c>
    </row>
    <row r="88">
      <c r="A88" s="5" t="s">
        <v>57</v>
      </c>
      <c r="B88" s="5" t="s">
        <v>27</v>
      </c>
      <c r="C88" s="6" t="s">
        <v>28</v>
      </c>
      <c r="D88" s="5" t="s">
        <v>58</v>
      </c>
      <c r="E88" s="5">
        <v>119</v>
      </c>
      <c r="F88" s="5">
        <v>42960.39513888889</v>
      </c>
      <c r="G88" s="5">
        <v>1055</v>
      </c>
      <c r="H88" s="5" t="s">
        <v>16</v>
      </c>
      <c r="K88" s="0" t="s">
        <v>57</v>
      </c>
      <c r="L88" s="0" t="s">
        <v>27</v>
      </c>
      <c r="M88" s="0" t="s">
        <v>28</v>
      </c>
      <c r="N88" s="0" t="s">
        <v>58</v>
      </c>
      <c r="O88" s="0">
        <v>119</v>
      </c>
      <c r="P88" s="0">
        <v>42960.39513888889</v>
      </c>
      <c r="Q88" s="0">
        <v>1055</v>
      </c>
      <c r="R88" s="0" t="s">
        <v>16</v>
      </c>
    </row>
    <row r="89">
      <c r="A89" s="5" t="s">
        <v>57</v>
      </c>
      <c r="B89" s="5" t="s">
        <v>40</v>
      </c>
      <c r="C89" s="6" t="s">
        <v>41</v>
      </c>
      <c r="D89" s="5" t="s">
        <v>58</v>
      </c>
      <c r="E89" s="5">
        <v>10</v>
      </c>
      <c r="F89" s="5">
        <v>42892.53402777778</v>
      </c>
      <c r="G89" s="5">
        <v>893</v>
      </c>
      <c r="H89" s="5" t="s">
        <v>17</v>
      </c>
      <c r="K89" s="0" t="s">
        <v>57</v>
      </c>
      <c r="L89" s="0" t="s">
        <v>40</v>
      </c>
      <c r="M89" s="0" t="s">
        <v>41</v>
      </c>
      <c r="N89" s="0" t="s">
        <v>58</v>
      </c>
      <c r="O89" s="0">
        <v>10</v>
      </c>
      <c r="P89" s="0">
        <v>42892.53402777778</v>
      </c>
      <c r="Q89" s="0">
        <v>893</v>
      </c>
      <c r="R89" s="0" t="s">
        <v>17</v>
      </c>
    </row>
    <row r="90">
      <c r="A90" s="5" t="s">
        <v>57</v>
      </c>
      <c r="B90" s="5" t="s">
        <v>40</v>
      </c>
      <c r="C90" s="6" t="s">
        <v>41</v>
      </c>
      <c r="D90" s="5" t="s">
        <v>58</v>
      </c>
      <c r="E90" s="5">
        <v>36</v>
      </c>
      <c r="F90" s="5">
        <v>43026.26388888889</v>
      </c>
      <c r="G90" s="5">
        <v>1682</v>
      </c>
      <c r="H90" s="5" t="s">
        <v>22</v>
      </c>
      <c r="K90" s="0" t="s">
        <v>57</v>
      </c>
      <c r="L90" s="0" t="s">
        <v>40</v>
      </c>
      <c r="M90" s="0" t="s">
        <v>41</v>
      </c>
      <c r="N90" s="0" t="s">
        <v>58</v>
      </c>
      <c r="O90" s="0">
        <v>36</v>
      </c>
      <c r="P90" s="0">
        <v>43026.26388888889</v>
      </c>
      <c r="Q90" s="0">
        <v>1682</v>
      </c>
      <c r="R90" s="0" t="s">
        <v>22</v>
      </c>
    </row>
    <row r="91">
      <c r="A91" s="5" t="s">
        <v>57</v>
      </c>
      <c r="B91" s="5" t="s">
        <v>30</v>
      </c>
      <c r="C91" s="6" t="s">
        <v>31</v>
      </c>
      <c r="D91" s="5" t="s">
        <v>58</v>
      </c>
      <c r="E91" s="5">
        <v>15</v>
      </c>
      <c r="F91" s="5">
        <v>43059.63263888889</v>
      </c>
      <c r="G91" s="5">
        <v>780</v>
      </c>
      <c r="H91" s="5" t="s">
        <v>16</v>
      </c>
      <c r="K91" s="0" t="s">
        <v>57</v>
      </c>
      <c r="L91" s="0" t="s">
        <v>30</v>
      </c>
      <c r="M91" s="0" t="s">
        <v>31</v>
      </c>
      <c r="N91" s="0" t="s">
        <v>58</v>
      </c>
      <c r="O91" s="0">
        <v>15</v>
      </c>
      <c r="P91" s="0">
        <v>43059.63263888889</v>
      </c>
      <c r="Q91" s="0">
        <v>780</v>
      </c>
      <c r="R91" s="0" t="s">
        <v>16</v>
      </c>
    </row>
    <row r="92">
      <c r="A92" s="5" t="s">
        <v>57</v>
      </c>
      <c r="B92" s="5" t="s">
        <v>30</v>
      </c>
      <c r="C92" s="6" t="s">
        <v>31</v>
      </c>
      <c r="D92" s="5" t="s">
        <v>58</v>
      </c>
      <c r="E92" s="5">
        <v>120</v>
      </c>
      <c r="F92" s="5">
        <v>42883.75208333333</v>
      </c>
      <c r="G92" s="5">
        <v>1338</v>
      </c>
      <c r="H92" s="5" t="s">
        <v>22</v>
      </c>
      <c r="K92" s="0" t="s">
        <v>57</v>
      </c>
      <c r="L92" s="0" t="s">
        <v>30</v>
      </c>
      <c r="M92" s="0" t="s">
        <v>31</v>
      </c>
      <c r="N92" s="0" t="s">
        <v>58</v>
      </c>
      <c r="O92" s="0">
        <v>120</v>
      </c>
      <c r="P92" s="0">
        <v>42883.75208333333</v>
      </c>
      <c r="Q92" s="0">
        <v>1338</v>
      </c>
      <c r="R92" s="0" t="s">
        <v>22</v>
      </c>
    </row>
    <row r="93">
      <c r="A93" s="5" t="s">
        <v>57</v>
      </c>
      <c r="B93" s="5" t="s">
        <v>32</v>
      </c>
      <c r="C93" s="6" t="s">
        <v>33</v>
      </c>
      <c r="D93" s="5" t="s">
        <v>58</v>
      </c>
      <c r="E93" s="5">
        <v>30</v>
      </c>
      <c r="F93" s="5">
        <v>42887.3625</v>
      </c>
      <c r="G93" s="5">
        <v>303</v>
      </c>
      <c r="H93" s="5" t="s">
        <v>16</v>
      </c>
      <c r="K93" s="0" t="s">
        <v>57</v>
      </c>
      <c r="L93" s="0" t="s">
        <v>32</v>
      </c>
      <c r="M93" s="0" t="s">
        <v>33</v>
      </c>
      <c r="N93" s="0" t="s">
        <v>58</v>
      </c>
      <c r="O93" s="0">
        <v>30</v>
      </c>
      <c r="P93" s="0">
        <v>42887.3625</v>
      </c>
      <c r="Q93" s="0">
        <v>303</v>
      </c>
      <c r="R93" s="0" t="s">
        <v>16</v>
      </c>
    </row>
    <row r="94">
      <c r="A94" s="5" t="s">
        <v>57</v>
      </c>
      <c r="B94" s="5" t="s">
        <v>32</v>
      </c>
      <c r="C94" s="6" t="s">
        <v>33</v>
      </c>
      <c r="D94" s="5" t="s">
        <v>58</v>
      </c>
      <c r="E94" s="5">
        <v>185</v>
      </c>
      <c r="F94" s="5">
        <v>42997.65833333333</v>
      </c>
      <c r="G94" s="5">
        <v>1286</v>
      </c>
      <c r="H94" s="5" t="s">
        <v>17</v>
      </c>
      <c r="K94" s="0" t="s">
        <v>57</v>
      </c>
      <c r="L94" s="0" t="s">
        <v>32</v>
      </c>
      <c r="M94" s="0" t="s">
        <v>33</v>
      </c>
      <c r="N94" s="0" t="s">
        <v>58</v>
      </c>
      <c r="O94" s="0">
        <v>185</v>
      </c>
      <c r="P94" s="0">
        <v>42997.65833333333</v>
      </c>
      <c r="Q94" s="0">
        <v>1286</v>
      </c>
      <c r="R94" s="0" t="s">
        <v>17</v>
      </c>
    </row>
    <row r="95">
      <c r="A95" s="5" t="s">
        <v>59</v>
      </c>
      <c r="B95" s="5" t="s">
        <v>35</v>
      </c>
      <c r="C95" s="6" t="s">
        <v>36</v>
      </c>
      <c r="D95" s="5" t="s">
        <v>60</v>
      </c>
      <c r="E95" s="5">
        <v>164</v>
      </c>
      <c r="F95" s="5">
        <v>43011.23888888889</v>
      </c>
      <c r="G95" s="5">
        <v>1379</v>
      </c>
      <c r="H95" s="5" t="s">
        <v>17</v>
      </c>
      <c r="K95" s="0" t="s">
        <v>59</v>
      </c>
      <c r="L95" s="0" t="s">
        <v>35</v>
      </c>
      <c r="M95" s="0" t="s">
        <v>36</v>
      </c>
      <c r="N95" s="0" t="s">
        <v>60</v>
      </c>
      <c r="O95" s="0">
        <v>164</v>
      </c>
      <c r="P95" s="0">
        <v>43011.23888888889</v>
      </c>
      <c r="Q95" s="0">
        <v>1379</v>
      </c>
      <c r="R95" s="0" t="s">
        <v>17</v>
      </c>
    </row>
    <row r="96">
      <c r="A96" s="5" t="s">
        <v>59</v>
      </c>
      <c r="B96" s="5" t="s">
        <v>10</v>
      </c>
      <c r="C96" s="6" t="s">
        <v>11</v>
      </c>
      <c r="D96" s="5" t="s">
        <v>60</v>
      </c>
      <c r="E96" s="5">
        <v>169</v>
      </c>
      <c r="F96" s="5">
        <v>43024.455555555556</v>
      </c>
      <c r="G96" s="5">
        <v>525</v>
      </c>
      <c r="H96" s="5" t="s">
        <v>29</v>
      </c>
      <c r="K96" s="0" t="s">
        <v>59</v>
      </c>
      <c r="L96" s="0" t="s">
        <v>10</v>
      </c>
      <c r="M96" s="0" t="s">
        <v>11</v>
      </c>
      <c r="N96" s="0" t="s">
        <v>60</v>
      </c>
      <c r="O96" s="0">
        <v>169</v>
      </c>
      <c r="P96" s="0">
        <v>43024.455555555556</v>
      </c>
      <c r="Q96" s="0">
        <v>525</v>
      </c>
      <c r="R96" s="0" t="s">
        <v>29</v>
      </c>
    </row>
    <row r="97">
      <c r="A97" s="5" t="s">
        <v>59</v>
      </c>
      <c r="B97" s="5" t="s">
        <v>14</v>
      </c>
      <c r="C97" s="6" t="s">
        <v>15</v>
      </c>
      <c r="D97" s="5" t="s">
        <v>60</v>
      </c>
      <c r="E97" s="5">
        <v>203</v>
      </c>
      <c r="F97" s="5">
        <v>42941.11319444444</v>
      </c>
      <c r="G97" s="5">
        <v>1151</v>
      </c>
      <c r="H97" s="5" t="s">
        <v>13</v>
      </c>
      <c r="K97" s="0" t="s">
        <v>59</v>
      </c>
      <c r="L97" s="0" t="s">
        <v>14</v>
      </c>
      <c r="M97" s="0" t="s">
        <v>15</v>
      </c>
      <c r="N97" s="0" t="s">
        <v>60</v>
      </c>
      <c r="O97" s="0">
        <v>203</v>
      </c>
      <c r="P97" s="0">
        <v>42941.11319444444</v>
      </c>
      <c r="Q97" s="0">
        <v>1151</v>
      </c>
      <c r="R97" s="0" t="s">
        <v>13</v>
      </c>
    </row>
    <row r="98">
      <c r="A98" s="5" t="s">
        <v>59</v>
      </c>
      <c r="B98" s="5" t="s">
        <v>38</v>
      </c>
      <c r="C98" s="6" t="s">
        <v>39</v>
      </c>
      <c r="D98" s="5" t="s">
        <v>60</v>
      </c>
      <c r="E98" s="5">
        <v>87</v>
      </c>
      <c r="F98" s="5">
        <v>43026.47708333333</v>
      </c>
      <c r="G98" s="5">
        <v>949</v>
      </c>
      <c r="H98" s="5" t="s">
        <v>17</v>
      </c>
      <c r="K98" s="0" t="s">
        <v>59</v>
      </c>
      <c r="L98" s="0" t="s">
        <v>38</v>
      </c>
      <c r="M98" s="0" t="s">
        <v>39</v>
      </c>
      <c r="N98" s="0" t="s">
        <v>60</v>
      </c>
      <c r="O98" s="0">
        <v>87</v>
      </c>
      <c r="P98" s="0">
        <v>43026.47708333333</v>
      </c>
      <c r="Q98" s="0">
        <v>949</v>
      </c>
      <c r="R98" s="0" t="s">
        <v>17</v>
      </c>
    </row>
    <row r="99">
      <c r="A99" s="5" t="s">
        <v>59</v>
      </c>
      <c r="B99" s="5" t="s">
        <v>18</v>
      </c>
      <c r="C99" s="6" t="s">
        <v>19</v>
      </c>
      <c r="D99" s="5" t="s">
        <v>60</v>
      </c>
      <c r="E99" s="5">
        <v>23</v>
      </c>
      <c r="F99" s="5">
        <v>42988.80138888889</v>
      </c>
      <c r="G99" s="5">
        <v>341</v>
      </c>
      <c r="H99" s="5" t="s">
        <v>17</v>
      </c>
      <c r="K99" s="0" t="s">
        <v>59</v>
      </c>
      <c r="L99" s="0" t="s">
        <v>18</v>
      </c>
      <c r="M99" s="0" t="s">
        <v>19</v>
      </c>
      <c r="N99" s="0" t="s">
        <v>60</v>
      </c>
      <c r="O99" s="0">
        <v>23</v>
      </c>
      <c r="P99" s="0">
        <v>42988.80138888889</v>
      </c>
      <c r="Q99" s="0">
        <v>341</v>
      </c>
      <c r="R99" s="0" t="s">
        <v>17</v>
      </c>
    </row>
    <row r="100">
      <c r="A100" s="5" t="s">
        <v>59</v>
      </c>
      <c r="B100" s="5" t="s">
        <v>20</v>
      </c>
      <c r="C100" s="6" t="s">
        <v>21</v>
      </c>
      <c r="D100" s="5" t="s">
        <v>60</v>
      </c>
      <c r="E100" s="5">
        <v>99</v>
      </c>
      <c r="F100" s="5">
        <v>42875.10833333333</v>
      </c>
      <c r="G100" s="5">
        <v>1225</v>
      </c>
      <c r="H100" s="5" t="s">
        <v>17</v>
      </c>
      <c r="K100" s="0" t="s">
        <v>59</v>
      </c>
      <c r="L100" s="0" t="s">
        <v>20</v>
      </c>
      <c r="M100" s="0" t="s">
        <v>21</v>
      </c>
      <c r="N100" s="0" t="s">
        <v>60</v>
      </c>
      <c r="O100" s="0">
        <v>99</v>
      </c>
      <c r="P100" s="0">
        <v>42875.10833333333</v>
      </c>
      <c r="Q100" s="0">
        <v>1225</v>
      </c>
      <c r="R100" s="0" t="s">
        <v>17</v>
      </c>
    </row>
    <row r="101">
      <c r="A101" s="5" t="s">
        <v>59</v>
      </c>
      <c r="B101" s="5" t="s">
        <v>20</v>
      </c>
      <c r="C101" s="6" t="s">
        <v>21</v>
      </c>
      <c r="D101" s="5" t="s">
        <v>60</v>
      </c>
      <c r="E101" s="5">
        <v>181</v>
      </c>
      <c r="F101" s="5">
        <v>43021.47083333333</v>
      </c>
      <c r="G101" s="5">
        <v>1571</v>
      </c>
      <c r="H101" s="5" t="s">
        <v>17</v>
      </c>
      <c r="K101" s="0" t="s">
        <v>59</v>
      </c>
      <c r="L101" s="0" t="s">
        <v>20</v>
      </c>
      <c r="M101" s="0" t="s">
        <v>21</v>
      </c>
      <c r="N101" s="0" t="s">
        <v>60</v>
      </c>
      <c r="O101" s="0">
        <v>181</v>
      </c>
      <c r="P101" s="0">
        <v>43021.47083333333</v>
      </c>
      <c r="Q101" s="0">
        <v>1571</v>
      </c>
      <c r="R101" s="0" t="s">
        <v>17</v>
      </c>
    </row>
    <row r="102">
      <c r="A102" s="5" t="s">
        <v>59</v>
      </c>
      <c r="B102" s="5" t="s">
        <v>23</v>
      </c>
      <c r="C102" s="6" t="s">
        <v>24</v>
      </c>
      <c r="D102" s="5" t="s">
        <v>60</v>
      </c>
      <c r="E102" s="5">
        <v>123</v>
      </c>
      <c r="F102" s="5">
        <v>42917.70277777778</v>
      </c>
      <c r="G102" s="5">
        <v>511</v>
      </c>
      <c r="H102" s="5" t="s">
        <v>22</v>
      </c>
      <c r="K102" s="0" t="s">
        <v>59</v>
      </c>
      <c r="L102" s="0" t="s">
        <v>23</v>
      </c>
      <c r="M102" s="0" t="s">
        <v>24</v>
      </c>
      <c r="N102" s="0" t="s">
        <v>60</v>
      </c>
      <c r="O102" s="0">
        <v>123</v>
      </c>
      <c r="P102" s="0">
        <v>42917.70277777778</v>
      </c>
      <c r="Q102" s="0">
        <v>511</v>
      </c>
      <c r="R102" s="0" t="s">
        <v>22</v>
      </c>
    </row>
    <row r="103">
      <c r="A103" s="5" t="s">
        <v>59</v>
      </c>
      <c r="B103" s="5" t="s">
        <v>25</v>
      </c>
      <c r="C103" s="6" t="s">
        <v>26</v>
      </c>
      <c r="D103" s="5" t="s">
        <v>60</v>
      </c>
      <c r="E103" s="5">
        <v>121</v>
      </c>
      <c r="F103" s="5">
        <v>42959.68194444444</v>
      </c>
      <c r="G103" s="5">
        <v>580</v>
      </c>
      <c r="H103" s="5" t="s">
        <v>17</v>
      </c>
      <c r="K103" s="0" t="s">
        <v>59</v>
      </c>
      <c r="L103" s="0" t="s">
        <v>25</v>
      </c>
      <c r="M103" s="0" t="s">
        <v>26</v>
      </c>
      <c r="N103" s="0" t="s">
        <v>60</v>
      </c>
      <c r="O103" s="0">
        <v>121</v>
      </c>
      <c r="P103" s="0">
        <v>42959.68194444444</v>
      </c>
      <c r="Q103" s="0">
        <v>580</v>
      </c>
      <c r="R103" s="0" t="s">
        <v>17</v>
      </c>
    </row>
    <row r="104">
      <c r="A104" s="5" t="s">
        <v>59</v>
      </c>
      <c r="B104" s="5" t="s">
        <v>25</v>
      </c>
      <c r="C104" s="6" t="s">
        <v>26</v>
      </c>
      <c r="D104" s="5" t="s">
        <v>60</v>
      </c>
      <c r="E104" s="5">
        <v>230</v>
      </c>
      <c r="F104" s="5">
        <v>42995.88611111111</v>
      </c>
      <c r="G104" s="5">
        <v>1894</v>
      </c>
      <c r="H104" s="5" t="s">
        <v>22</v>
      </c>
      <c r="K104" s="0" t="s">
        <v>59</v>
      </c>
      <c r="L104" s="0" t="s">
        <v>25</v>
      </c>
      <c r="M104" s="0" t="s">
        <v>26</v>
      </c>
      <c r="N104" s="0" t="s">
        <v>60</v>
      </c>
      <c r="O104" s="0">
        <v>230</v>
      </c>
      <c r="P104" s="0">
        <v>42995.88611111111</v>
      </c>
      <c r="Q104" s="0">
        <v>1894</v>
      </c>
      <c r="R104" s="0" t="s">
        <v>22</v>
      </c>
    </row>
    <row r="105">
      <c r="A105" s="5" t="s">
        <v>59</v>
      </c>
      <c r="B105" s="5" t="s">
        <v>50</v>
      </c>
      <c r="C105" s="6" t="s">
        <v>51</v>
      </c>
      <c r="D105" s="5" t="s">
        <v>60</v>
      </c>
      <c r="E105" s="5">
        <v>64</v>
      </c>
      <c r="F105" s="5">
        <v>43006.745833333334</v>
      </c>
      <c r="G105" s="5">
        <v>624</v>
      </c>
      <c r="H105" s="5" t="s">
        <v>29</v>
      </c>
      <c r="K105" s="0" t="s">
        <v>59</v>
      </c>
      <c r="L105" s="0" t="s">
        <v>50</v>
      </c>
      <c r="M105" s="0" t="s">
        <v>51</v>
      </c>
      <c r="N105" s="0" t="s">
        <v>60</v>
      </c>
      <c r="O105" s="0">
        <v>64</v>
      </c>
      <c r="P105" s="0">
        <v>43006.745833333334</v>
      </c>
      <c r="Q105" s="0">
        <v>624</v>
      </c>
      <c r="R105" s="0" t="s">
        <v>29</v>
      </c>
    </row>
    <row r="106">
      <c r="A106" s="5" t="s">
        <v>59</v>
      </c>
      <c r="B106" s="5" t="s">
        <v>40</v>
      </c>
      <c r="C106" s="6" t="s">
        <v>41</v>
      </c>
      <c r="D106" s="5" t="s">
        <v>60</v>
      </c>
      <c r="E106" s="5">
        <v>91</v>
      </c>
      <c r="F106" s="5">
        <v>43019.11597222222</v>
      </c>
      <c r="G106" s="5">
        <v>1310</v>
      </c>
      <c r="H106" s="5" t="s">
        <v>16</v>
      </c>
      <c r="K106" s="0" t="s">
        <v>59</v>
      </c>
      <c r="L106" s="0" t="s">
        <v>40</v>
      </c>
      <c r="M106" s="0" t="s">
        <v>41</v>
      </c>
      <c r="N106" s="0" t="s">
        <v>60</v>
      </c>
      <c r="O106" s="0">
        <v>91</v>
      </c>
      <c r="P106" s="0">
        <v>43019.11597222222</v>
      </c>
      <c r="Q106" s="0">
        <v>1310</v>
      </c>
      <c r="R106" s="0" t="s">
        <v>16</v>
      </c>
    </row>
    <row r="107">
      <c r="A107" s="5" t="s">
        <v>61</v>
      </c>
      <c r="B107" s="5" t="s">
        <v>35</v>
      </c>
      <c r="C107" s="6" t="s">
        <v>36</v>
      </c>
      <c r="D107" s="5" t="s">
        <v>62</v>
      </c>
      <c r="E107" s="5">
        <v>250</v>
      </c>
      <c r="F107" s="5">
        <v>43054.15694444445</v>
      </c>
      <c r="G107" s="5">
        <v>1195</v>
      </c>
      <c r="H107" s="5" t="s">
        <v>16</v>
      </c>
      <c r="K107" s="0" t="s">
        <v>61</v>
      </c>
      <c r="L107" s="0" t="s">
        <v>35</v>
      </c>
      <c r="M107" s="0" t="s">
        <v>36</v>
      </c>
      <c r="N107" s="0" t="s">
        <v>62</v>
      </c>
      <c r="O107" s="0">
        <v>250</v>
      </c>
      <c r="P107" s="0">
        <v>43054.15694444445</v>
      </c>
      <c r="Q107" s="0">
        <v>1195</v>
      </c>
      <c r="R107" s="0" t="s">
        <v>16</v>
      </c>
    </row>
    <row r="108">
      <c r="A108" s="5" t="s">
        <v>61</v>
      </c>
      <c r="B108" s="5" t="s">
        <v>14</v>
      </c>
      <c r="C108" s="6" t="s">
        <v>15</v>
      </c>
      <c r="D108" s="5" t="s">
        <v>62</v>
      </c>
      <c r="E108" s="5">
        <v>225</v>
      </c>
      <c r="F108" s="5">
        <v>43043.768055555556</v>
      </c>
      <c r="G108" s="5">
        <v>257</v>
      </c>
      <c r="H108" s="5" t="s">
        <v>16</v>
      </c>
      <c r="K108" s="0" t="s">
        <v>61</v>
      </c>
      <c r="L108" s="0" t="s">
        <v>14</v>
      </c>
      <c r="M108" s="0" t="s">
        <v>15</v>
      </c>
      <c r="N108" s="0" t="s">
        <v>62</v>
      </c>
      <c r="O108" s="0">
        <v>225</v>
      </c>
      <c r="P108" s="0">
        <v>43043.768055555556</v>
      </c>
      <c r="Q108" s="0">
        <v>257</v>
      </c>
      <c r="R108" s="0" t="s">
        <v>16</v>
      </c>
    </row>
    <row r="109">
      <c r="A109" s="5" t="s">
        <v>61</v>
      </c>
      <c r="B109" s="5" t="s">
        <v>20</v>
      </c>
      <c r="C109" s="6" t="s">
        <v>21</v>
      </c>
      <c r="D109" s="5" t="s">
        <v>62</v>
      </c>
      <c r="E109" s="5">
        <v>160</v>
      </c>
      <c r="F109" s="5">
        <v>43046.69097222222</v>
      </c>
      <c r="G109" s="5">
        <v>1923</v>
      </c>
      <c r="H109" s="5" t="s">
        <v>22</v>
      </c>
      <c r="K109" s="0" t="s">
        <v>61</v>
      </c>
      <c r="L109" s="0" t="s">
        <v>20</v>
      </c>
      <c r="M109" s="0" t="s">
        <v>21</v>
      </c>
      <c r="N109" s="0" t="s">
        <v>62</v>
      </c>
      <c r="O109" s="0">
        <v>160</v>
      </c>
      <c r="P109" s="0">
        <v>43046.69097222222</v>
      </c>
      <c r="Q109" s="0">
        <v>1923</v>
      </c>
      <c r="R109" s="0" t="s">
        <v>22</v>
      </c>
    </row>
    <row r="110">
      <c r="A110" s="5" t="s">
        <v>61</v>
      </c>
      <c r="B110" s="5" t="s">
        <v>20</v>
      </c>
      <c r="C110" s="6" t="s">
        <v>21</v>
      </c>
      <c r="D110" s="5" t="s">
        <v>62</v>
      </c>
      <c r="E110" s="5">
        <v>166</v>
      </c>
      <c r="F110" s="5">
        <v>43016.649305555555</v>
      </c>
      <c r="G110" s="5">
        <v>429</v>
      </c>
      <c r="H110" s="5" t="s">
        <v>13</v>
      </c>
      <c r="K110" s="0" t="s">
        <v>61</v>
      </c>
      <c r="L110" s="0" t="s">
        <v>20</v>
      </c>
      <c r="M110" s="0" t="s">
        <v>21</v>
      </c>
      <c r="N110" s="0" t="s">
        <v>62</v>
      </c>
      <c r="O110" s="0">
        <v>166</v>
      </c>
      <c r="P110" s="0">
        <v>43016.649305555555</v>
      </c>
      <c r="Q110" s="0">
        <v>429</v>
      </c>
      <c r="R110" s="0" t="s">
        <v>13</v>
      </c>
    </row>
    <row r="111">
      <c r="A111" s="5" t="s">
        <v>61</v>
      </c>
      <c r="B111" s="5" t="s">
        <v>20</v>
      </c>
      <c r="C111" s="6" t="s">
        <v>21</v>
      </c>
      <c r="D111" s="5" t="s">
        <v>62</v>
      </c>
      <c r="E111" s="5">
        <v>218</v>
      </c>
      <c r="F111" s="5">
        <v>42998.955555555556</v>
      </c>
      <c r="G111" s="5">
        <v>1194</v>
      </c>
      <c r="H111" s="5" t="s">
        <v>17</v>
      </c>
      <c r="K111" s="0" t="s">
        <v>61</v>
      </c>
      <c r="L111" s="0" t="s">
        <v>20</v>
      </c>
      <c r="M111" s="0" t="s">
        <v>21</v>
      </c>
      <c r="N111" s="0" t="s">
        <v>62</v>
      </c>
      <c r="O111" s="0">
        <v>218</v>
      </c>
      <c r="P111" s="0">
        <v>42998.955555555556</v>
      </c>
      <c r="Q111" s="0">
        <v>1194</v>
      </c>
      <c r="R111" s="0" t="s">
        <v>17</v>
      </c>
    </row>
    <row r="112">
      <c r="A112" s="5" t="s">
        <v>61</v>
      </c>
      <c r="B112" s="5" t="s">
        <v>50</v>
      </c>
      <c r="C112" s="6" t="s">
        <v>51</v>
      </c>
      <c r="D112" s="5" t="s">
        <v>62</v>
      </c>
      <c r="E112" s="5">
        <v>125</v>
      </c>
      <c r="F112" s="5">
        <v>43052.177777777775</v>
      </c>
      <c r="G112" s="5">
        <v>1032</v>
      </c>
      <c r="H112" s="5" t="s">
        <v>16</v>
      </c>
      <c r="K112" s="0" t="s">
        <v>61</v>
      </c>
      <c r="L112" s="0" t="s">
        <v>50</v>
      </c>
      <c r="M112" s="0" t="s">
        <v>51</v>
      </c>
      <c r="N112" s="0" t="s">
        <v>62</v>
      </c>
      <c r="O112" s="0">
        <v>125</v>
      </c>
      <c r="P112" s="0">
        <v>43052.177777777775</v>
      </c>
      <c r="Q112" s="0">
        <v>1032</v>
      </c>
      <c r="R112" s="0" t="s">
        <v>16</v>
      </c>
    </row>
    <row r="113">
      <c r="A113" s="5" t="s">
        <v>61</v>
      </c>
      <c r="B113" s="5" t="s">
        <v>27</v>
      </c>
      <c r="C113" s="6" t="s">
        <v>28</v>
      </c>
      <c r="D113" s="5" t="s">
        <v>62</v>
      </c>
      <c r="E113" s="5">
        <v>31</v>
      </c>
      <c r="F113" s="5">
        <v>43014.822222222225</v>
      </c>
      <c r="G113" s="5">
        <v>256</v>
      </c>
      <c r="H113" s="5" t="s">
        <v>16</v>
      </c>
      <c r="K113" s="0" t="s">
        <v>61</v>
      </c>
      <c r="L113" s="0" t="s">
        <v>27</v>
      </c>
      <c r="M113" s="0" t="s">
        <v>28</v>
      </c>
      <c r="N113" s="0" t="s">
        <v>62</v>
      </c>
      <c r="O113" s="0">
        <v>31</v>
      </c>
      <c r="P113" s="0">
        <v>43014.822222222225</v>
      </c>
      <c r="Q113" s="0">
        <v>256</v>
      </c>
      <c r="R113" s="0" t="s">
        <v>16</v>
      </c>
    </row>
    <row r="114">
      <c r="A114" s="5" t="s">
        <v>61</v>
      </c>
      <c r="B114" s="5" t="s">
        <v>27</v>
      </c>
      <c r="C114" s="6" t="s">
        <v>28</v>
      </c>
      <c r="D114" s="5" t="s">
        <v>62</v>
      </c>
      <c r="E114" s="5">
        <v>173</v>
      </c>
      <c r="F114" s="5">
        <v>42967.28958333333</v>
      </c>
      <c r="G114" s="5">
        <v>1512</v>
      </c>
      <c r="H114" s="5" t="s">
        <v>13</v>
      </c>
      <c r="K114" s="0" t="s">
        <v>61</v>
      </c>
      <c r="L114" s="0" t="s">
        <v>27</v>
      </c>
      <c r="M114" s="0" t="s">
        <v>28</v>
      </c>
      <c r="N114" s="0" t="s">
        <v>62</v>
      </c>
      <c r="O114" s="0">
        <v>173</v>
      </c>
      <c r="P114" s="0">
        <v>42967.28958333333</v>
      </c>
      <c r="Q114" s="0">
        <v>1512</v>
      </c>
      <c r="R114" s="0" t="s">
        <v>13</v>
      </c>
    </row>
    <row r="115">
      <c r="A115" s="5" t="s">
        <v>61</v>
      </c>
      <c r="B115" s="5" t="s">
        <v>40</v>
      </c>
      <c r="C115" s="6" t="s">
        <v>41</v>
      </c>
      <c r="D115" s="5" t="s">
        <v>62</v>
      </c>
      <c r="E115" s="5">
        <v>38</v>
      </c>
      <c r="F115" s="5">
        <v>42929.833333333336</v>
      </c>
      <c r="G115" s="5">
        <v>1928</v>
      </c>
      <c r="H115" s="5" t="s">
        <v>22</v>
      </c>
      <c r="K115" s="0" t="s">
        <v>61</v>
      </c>
      <c r="L115" s="0" t="s">
        <v>40</v>
      </c>
      <c r="M115" s="0" t="s">
        <v>41</v>
      </c>
      <c r="N115" s="0" t="s">
        <v>62</v>
      </c>
      <c r="O115" s="0">
        <v>38</v>
      </c>
      <c r="P115" s="0">
        <v>42929.833333333336</v>
      </c>
      <c r="Q115" s="0">
        <v>1928</v>
      </c>
      <c r="R115" s="0" t="s">
        <v>22</v>
      </c>
    </row>
    <row r="116">
      <c r="A116" s="5" t="s">
        <v>61</v>
      </c>
      <c r="B116" s="5" t="s">
        <v>40</v>
      </c>
      <c r="C116" s="6" t="s">
        <v>41</v>
      </c>
      <c r="D116" s="5" t="s">
        <v>62</v>
      </c>
      <c r="E116" s="5">
        <v>72</v>
      </c>
      <c r="F116" s="5">
        <v>42917.64513888889</v>
      </c>
      <c r="G116" s="5">
        <v>1365</v>
      </c>
      <c r="H116" s="5" t="s">
        <v>16</v>
      </c>
      <c r="K116" s="0" t="s">
        <v>61</v>
      </c>
      <c r="L116" s="0" t="s">
        <v>40</v>
      </c>
      <c r="M116" s="0" t="s">
        <v>41</v>
      </c>
      <c r="N116" s="0" t="s">
        <v>62</v>
      </c>
      <c r="O116" s="0">
        <v>72</v>
      </c>
      <c r="P116" s="0">
        <v>42917.64513888889</v>
      </c>
      <c r="Q116" s="0">
        <v>1365</v>
      </c>
      <c r="R116" s="0" t="s">
        <v>16</v>
      </c>
    </row>
    <row r="117">
      <c r="A117" s="5" t="s">
        <v>63</v>
      </c>
      <c r="B117" s="5" t="s">
        <v>10</v>
      </c>
      <c r="C117" s="6" t="s">
        <v>11</v>
      </c>
      <c r="D117" s="5" t="s">
        <v>64</v>
      </c>
      <c r="E117" s="5">
        <v>83</v>
      </c>
      <c r="F117" s="5">
        <v>43006.39027777778</v>
      </c>
      <c r="G117" s="5">
        <v>1217</v>
      </c>
      <c r="H117" s="5" t="s">
        <v>29</v>
      </c>
      <c r="K117" s="0" t="s">
        <v>63</v>
      </c>
      <c r="L117" s="0" t="s">
        <v>10</v>
      </c>
      <c r="M117" s="0" t="s">
        <v>11</v>
      </c>
      <c r="N117" s="0" t="s">
        <v>64</v>
      </c>
      <c r="O117" s="0">
        <v>83</v>
      </c>
      <c r="P117" s="0">
        <v>43006.39027777778</v>
      </c>
      <c r="Q117" s="0">
        <v>1217</v>
      </c>
      <c r="R117" s="0" t="s">
        <v>29</v>
      </c>
    </row>
    <row r="118">
      <c r="A118" s="5" t="s">
        <v>63</v>
      </c>
      <c r="B118" s="5" t="s">
        <v>18</v>
      </c>
      <c r="C118" s="6" t="s">
        <v>19</v>
      </c>
      <c r="D118" s="5" t="s">
        <v>64</v>
      </c>
      <c r="E118" s="5">
        <v>243</v>
      </c>
      <c r="F118" s="5">
        <v>42977.16736111111</v>
      </c>
      <c r="G118" s="5">
        <v>247</v>
      </c>
      <c r="H118" s="5" t="s">
        <v>16</v>
      </c>
      <c r="K118" s="0" t="s">
        <v>63</v>
      </c>
      <c r="L118" s="0" t="s">
        <v>18</v>
      </c>
      <c r="M118" s="0" t="s">
        <v>19</v>
      </c>
      <c r="N118" s="0" t="s">
        <v>64</v>
      </c>
      <c r="O118" s="0">
        <v>243</v>
      </c>
      <c r="P118" s="0">
        <v>42977.16736111111</v>
      </c>
      <c r="Q118" s="0">
        <v>247</v>
      </c>
      <c r="R118" s="0" t="s">
        <v>16</v>
      </c>
    </row>
    <row r="119">
      <c r="A119" s="5" t="s">
        <v>63</v>
      </c>
      <c r="B119" s="5" t="s">
        <v>23</v>
      </c>
      <c r="C119" s="6" t="s">
        <v>24</v>
      </c>
      <c r="D119" s="5" t="s">
        <v>64</v>
      </c>
      <c r="E119" s="5">
        <v>162</v>
      </c>
      <c r="F119" s="5">
        <v>43021.04027777778</v>
      </c>
      <c r="G119" s="5">
        <v>1092</v>
      </c>
      <c r="H119" s="5" t="s">
        <v>16</v>
      </c>
      <c r="K119" s="0" t="s">
        <v>63</v>
      </c>
      <c r="L119" s="0" t="s">
        <v>23</v>
      </c>
      <c r="M119" s="0" t="s">
        <v>24</v>
      </c>
      <c r="N119" s="0" t="s">
        <v>64</v>
      </c>
      <c r="O119" s="0">
        <v>162</v>
      </c>
      <c r="P119" s="0">
        <v>43021.04027777778</v>
      </c>
      <c r="Q119" s="0">
        <v>1092</v>
      </c>
      <c r="R119" s="0" t="s">
        <v>16</v>
      </c>
    </row>
    <row r="120">
      <c r="A120" s="5" t="s">
        <v>63</v>
      </c>
      <c r="B120" s="5" t="s">
        <v>25</v>
      </c>
      <c r="C120" s="6" t="s">
        <v>26</v>
      </c>
      <c r="D120" s="5" t="s">
        <v>64</v>
      </c>
      <c r="E120" s="5">
        <v>148</v>
      </c>
      <c r="F120" s="5">
        <v>42907.106944444444</v>
      </c>
      <c r="G120" s="5">
        <v>1144</v>
      </c>
      <c r="H120" s="5" t="s">
        <v>16</v>
      </c>
      <c r="K120" s="0" t="s">
        <v>63</v>
      </c>
      <c r="L120" s="0" t="s">
        <v>25</v>
      </c>
      <c r="M120" s="0" t="s">
        <v>26</v>
      </c>
      <c r="N120" s="0" t="s">
        <v>64</v>
      </c>
      <c r="O120" s="0">
        <v>148</v>
      </c>
      <c r="P120" s="0">
        <v>42907.106944444444</v>
      </c>
      <c r="Q120" s="0">
        <v>1144</v>
      </c>
      <c r="R120" s="0" t="s">
        <v>16</v>
      </c>
    </row>
    <row r="121">
      <c r="A121" s="5" t="s">
        <v>63</v>
      </c>
      <c r="B121" s="5" t="s">
        <v>40</v>
      </c>
      <c r="C121" s="6" t="s">
        <v>41</v>
      </c>
      <c r="D121" s="5" t="s">
        <v>64</v>
      </c>
      <c r="E121" s="5">
        <v>42</v>
      </c>
      <c r="F121" s="5">
        <v>42913.302083333336</v>
      </c>
      <c r="G121" s="5">
        <v>1511</v>
      </c>
      <c r="H121" s="5" t="s">
        <v>17</v>
      </c>
      <c r="K121" s="0" t="s">
        <v>63</v>
      </c>
      <c r="L121" s="0" t="s">
        <v>40</v>
      </c>
      <c r="M121" s="0" t="s">
        <v>41</v>
      </c>
      <c r="N121" s="0" t="s">
        <v>64</v>
      </c>
      <c r="O121" s="0">
        <v>42</v>
      </c>
      <c r="P121" s="0">
        <v>42913.302083333336</v>
      </c>
      <c r="Q121" s="0">
        <v>1511</v>
      </c>
      <c r="R121" s="0" t="s">
        <v>17</v>
      </c>
    </row>
    <row r="122">
      <c r="A122" s="5" t="s">
        <v>63</v>
      </c>
      <c r="B122" s="5" t="s">
        <v>40</v>
      </c>
      <c r="C122" s="6" t="s">
        <v>41</v>
      </c>
      <c r="D122" s="5" t="s">
        <v>64</v>
      </c>
      <c r="E122" s="5">
        <v>70</v>
      </c>
      <c r="F122" s="5">
        <v>43038.32361111111</v>
      </c>
      <c r="G122" s="5">
        <v>1214</v>
      </c>
      <c r="H122" s="5" t="s">
        <v>29</v>
      </c>
      <c r="K122" s="0" t="s">
        <v>63</v>
      </c>
      <c r="L122" s="0" t="s">
        <v>40</v>
      </c>
      <c r="M122" s="0" t="s">
        <v>41</v>
      </c>
      <c r="N122" s="0" t="s">
        <v>64</v>
      </c>
      <c r="O122" s="0">
        <v>70</v>
      </c>
      <c r="P122" s="0">
        <v>43038.32361111111</v>
      </c>
      <c r="Q122" s="0">
        <v>1214</v>
      </c>
      <c r="R122" s="0" t="s">
        <v>29</v>
      </c>
    </row>
    <row r="123">
      <c r="A123" s="5" t="s">
        <v>63</v>
      </c>
      <c r="B123" s="5" t="s">
        <v>32</v>
      </c>
      <c r="C123" s="6" t="s">
        <v>33</v>
      </c>
      <c r="D123" s="5" t="s">
        <v>64</v>
      </c>
      <c r="E123" s="5">
        <v>20</v>
      </c>
      <c r="F123" s="5">
        <v>43047.0125</v>
      </c>
      <c r="G123" s="5">
        <v>528</v>
      </c>
      <c r="H123" s="5" t="s">
        <v>17</v>
      </c>
      <c r="K123" s="0" t="s">
        <v>63</v>
      </c>
      <c r="L123" s="0" t="s">
        <v>32</v>
      </c>
      <c r="M123" s="0" t="s">
        <v>33</v>
      </c>
      <c r="N123" s="0" t="s">
        <v>64</v>
      </c>
      <c r="O123" s="0">
        <v>20</v>
      </c>
      <c r="P123" s="0">
        <v>43047.0125</v>
      </c>
      <c r="Q123" s="0">
        <v>528</v>
      </c>
      <c r="R123" s="0" t="s">
        <v>17</v>
      </c>
    </row>
    <row r="124">
      <c r="A124" s="5" t="s">
        <v>63</v>
      </c>
      <c r="B124" s="5" t="s">
        <v>32</v>
      </c>
      <c r="C124" s="6" t="s">
        <v>33</v>
      </c>
      <c r="D124" s="5" t="s">
        <v>64</v>
      </c>
      <c r="E124" s="5">
        <v>55</v>
      </c>
      <c r="F124" s="5">
        <v>42949.34166666667</v>
      </c>
      <c r="G124" s="5">
        <v>659</v>
      </c>
      <c r="H124" s="5" t="s">
        <v>16</v>
      </c>
      <c r="K124" s="0" t="s">
        <v>63</v>
      </c>
      <c r="L124" s="0" t="s">
        <v>32</v>
      </c>
      <c r="M124" s="0" t="s">
        <v>33</v>
      </c>
      <c r="N124" s="0" t="s">
        <v>64</v>
      </c>
      <c r="O124" s="0">
        <v>55</v>
      </c>
      <c r="P124" s="0">
        <v>42949.34166666667</v>
      </c>
      <c r="Q124" s="0">
        <v>659</v>
      </c>
      <c r="R124" s="0" t="s">
        <v>16</v>
      </c>
    </row>
    <row r="125">
      <c r="A125" s="5" t="s">
        <v>63</v>
      </c>
      <c r="B125" s="5" t="s">
        <v>32</v>
      </c>
      <c r="C125" s="6" t="s">
        <v>33</v>
      </c>
      <c r="D125" s="5" t="s">
        <v>64</v>
      </c>
      <c r="E125" s="5">
        <v>61</v>
      </c>
      <c r="F125" s="5">
        <v>42968.009722222225</v>
      </c>
      <c r="G125" s="5">
        <v>1965</v>
      </c>
      <c r="H125" s="5" t="s">
        <v>13</v>
      </c>
      <c r="K125" s="0" t="s">
        <v>63</v>
      </c>
      <c r="L125" s="0" t="s">
        <v>32</v>
      </c>
      <c r="M125" s="0" t="s">
        <v>33</v>
      </c>
      <c r="N125" s="0" t="s">
        <v>64</v>
      </c>
      <c r="O125" s="0">
        <v>61</v>
      </c>
      <c r="P125" s="0">
        <v>42968.009722222225</v>
      </c>
      <c r="Q125" s="0">
        <v>1965</v>
      </c>
      <c r="R125" s="0" t="s">
        <v>13</v>
      </c>
    </row>
    <row r="126">
      <c r="A126" s="5" t="s">
        <v>63</v>
      </c>
      <c r="B126" s="5" t="s">
        <v>32</v>
      </c>
      <c r="C126" s="6" t="s">
        <v>33</v>
      </c>
      <c r="D126" s="5" t="s">
        <v>64</v>
      </c>
      <c r="E126" s="5">
        <v>183</v>
      </c>
      <c r="F126" s="5">
        <v>42899.84166666667</v>
      </c>
      <c r="G126" s="5">
        <v>340</v>
      </c>
      <c r="H126" s="5" t="s">
        <v>29</v>
      </c>
      <c r="K126" s="0" t="s">
        <v>63</v>
      </c>
      <c r="L126" s="0" t="s">
        <v>32</v>
      </c>
      <c r="M126" s="0" t="s">
        <v>33</v>
      </c>
      <c r="N126" s="0" t="s">
        <v>64</v>
      </c>
      <c r="O126" s="0">
        <v>183</v>
      </c>
      <c r="P126" s="0">
        <v>42899.84166666667</v>
      </c>
      <c r="Q126" s="0">
        <v>340</v>
      </c>
      <c r="R126" s="0" t="s">
        <v>29</v>
      </c>
    </row>
    <row r="127">
      <c r="A127" s="5" t="s">
        <v>65</v>
      </c>
      <c r="B127" s="5" t="s">
        <v>48</v>
      </c>
      <c r="C127" s="6" t="s">
        <v>49</v>
      </c>
      <c r="D127" s="5" t="s">
        <v>66</v>
      </c>
      <c r="E127" s="5">
        <v>174</v>
      </c>
      <c r="F127" s="5">
        <v>43059.27291666667</v>
      </c>
      <c r="G127" s="5">
        <v>431</v>
      </c>
      <c r="H127" s="5" t="s">
        <v>17</v>
      </c>
      <c r="K127" s="0" t="s">
        <v>65</v>
      </c>
      <c r="L127" s="0" t="s">
        <v>48</v>
      </c>
      <c r="M127" s="0" t="s">
        <v>49</v>
      </c>
      <c r="N127" s="0" t="s">
        <v>66</v>
      </c>
      <c r="O127" s="0">
        <v>174</v>
      </c>
      <c r="P127" s="0">
        <v>43059.27291666667</v>
      </c>
      <c r="Q127" s="0">
        <v>431</v>
      </c>
      <c r="R127" s="0" t="s">
        <v>17</v>
      </c>
    </row>
    <row r="128">
      <c r="A128" s="5" t="s">
        <v>65</v>
      </c>
      <c r="B128" s="5" t="s">
        <v>10</v>
      </c>
      <c r="C128" s="6" t="s">
        <v>11</v>
      </c>
      <c r="D128" s="5" t="s">
        <v>66</v>
      </c>
      <c r="E128" s="5">
        <v>8</v>
      </c>
      <c r="F128" s="5">
        <v>42971.51944444444</v>
      </c>
      <c r="G128" s="5">
        <v>1890</v>
      </c>
      <c r="H128" s="5" t="s">
        <v>22</v>
      </c>
      <c r="K128" s="0" t="s">
        <v>65</v>
      </c>
      <c r="L128" s="0" t="s">
        <v>10</v>
      </c>
      <c r="M128" s="0" t="s">
        <v>11</v>
      </c>
      <c r="N128" s="0" t="s">
        <v>66</v>
      </c>
      <c r="O128" s="0">
        <v>8</v>
      </c>
      <c r="P128" s="0">
        <v>42971.51944444444</v>
      </c>
      <c r="Q128" s="0">
        <v>1890</v>
      </c>
      <c r="R128" s="0" t="s">
        <v>22</v>
      </c>
    </row>
    <row r="129">
      <c r="A129" s="5" t="s">
        <v>65</v>
      </c>
      <c r="B129" s="5" t="s">
        <v>14</v>
      </c>
      <c r="C129" s="6" t="s">
        <v>15</v>
      </c>
      <c r="D129" s="5" t="s">
        <v>66</v>
      </c>
      <c r="E129" s="5">
        <v>101</v>
      </c>
      <c r="F129" s="5">
        <v>42948.64166666667</v>
      </c>
      <c r="G129" s="5">
        <v>1822</v>
      </c>
      <c r="H129" s="5" t="s">
        <v>17</v>
      </c>
      <c r="K129" s="0" t="s">
        <v>65</v>
      </c>
      <c r="L129" s="0" t="s">
        <v>14</v>
      </c>
      <c r="M129" s="0" t="s">
        <v>15</v>
      </c>
      <c r="N129" s="0" t="s">
        <v>66</v>
      </c>
      <c r="O129" s="0">
        <v>101</v>
      </c>
      <c r="P129" s="0">
        <v>42948.64166666667</v>
      </c>
      <c r="Q129" s="0">
        <v>1822</v>
      </c>
      <c r="R129" s="0" t="s">
        <v>17</v>
      </c>
    </row>
    <row r="130">
      <c r="A130" s="5" t="s">
        <v>65</v>
      </c>
      <c r="B130" s="5" t="s">
        <v>14</v>
      </c>
      <c r="C130" s="6" t="s">
        <v>15</v>
      </c>
      <c r="D130" s="5" t="s">
        <v>66</v>
      </c>
      <c r="E130" s="5">
        <v>208</v>
      </c>
      <c r="F130" s="5">
        <v>42955.756944444445</v>
      </c>
      <c r="G130" s="5">
        <v>974</v>
      </c>
      <c r="H130" s="5" t="s">
        <v>17</v>
      </c>
      <c r="K130" s="0" t="s">
        <v>65</v>
      </c>
      <c r="L130" s="0" t="s">
        <v>14</v>
      </c>
      <c r="M130" s="0" t="s">
        <v>15</v>
      </c>
      <c r="N130" s="0" t="s">
        <v>66</v>
      </c>
      <c r="O130" s="0">
        <v>208</v>
      </c>
      <c r="P130" s="0">
        <v>42955.756944444445</v>
      </c>
      <c r="Q130" s="0">
        <v>974</v>
      </c>
      <c r="R130" s="0" t="s">
        <v>17</v>
      </c>
    </row>
    <row r="131">
      <c r="A131" s="5" t="s">
        <v>65</v>
      </c>
      <c r="B131" s="5" t="s">
        <v>38</v>
      </c>
      <c r="C131" s="6" t="s">
        <v>39</v>
      </c>
      <c r="D131" s="5" t="s">
        <v>66</v>
      </c>
      <c r="E131" s="5">
        <v>28</v>
      </c>
      <c r="F131" s="5">
        <v>43047.89791666667</v>
      </c>
      <c r="G131" s="5">
        <v>1750</v>
      </c>
      <c r="H131" s="5" t="s">
        <v>29</v>
      </c>
      <c r="K131" s="0" t="s">
        <v>65</v>
      </c>
      <c r="L131" s="0" t="s">
        <v>38</v>
      </c>
      <c r="M131" s="0" t="s">
        <v>39</v>
      </c>
      <c r="N131" s="0" t="s">
        <v>66</v>
      </c>
      <c r="O131" s="0">
        <v>28</v>
      </c>
      <c r="P131" s="0">
        <v>43047.89791666667</v>
      </c>
      <c r="Q131" s="0">
        <v>1750</v>
      </c>
      <c r="R131" s="0" t="s">
        <v>29</v>
      </c>
    </row>
    <row r="132">
      <c r="A132" s="5" t="s">
        <v>65</v>
      </c>
      <c r="B132" s="5" t="s">
        <v>38</v>
      </c>
      <c r="C132" s="6" t="s">
        <v>39</v>
      </c>
      <c r="D132" s="5" t="s">
        <v>66</v>
      </c>
      <c r="E132" s="5">
        <v>240</v>
      </c>
      <c r="F132" s="5">
        <v>43012.65</v>
      </c>
      <c r="G132" s="5">
        <v>1867</v>
      </c>
      <c r="H132" s="5" t="s">
        <v>16</v>
      </c>
      <c r="K132" s="0" t="s">
        <v>65</v>
      </c>
      <c r="L132" s="0" t="s">
        <v>38</v>
      </c>
      <c r="M132" s="0" t="s">
        <v>39</v>
      </c>
      <c r="N132" s="0" t="s">
        <v>66</v>
      </c>
      <c r="O132" s="0">
        <v>240</v>
      </c>
      <c r="P132" s="0">
        <v>43012.65</v>
      </c>
      <c r="Q132" s="0">
        <v>1867</v>
      </c>
      <c r="R132" s="0" t="s">
        <v>16</v>
      </c>
    </row>
    <row r="133">
      <c r="A133" s="5" t="s">
        <v>65</v>
      </c>
      <c r="B133" s="5" t="s">
        <v>18</v>
      </c>
      <c r="C133" s="6" t="s">
        <v>19</v>
      </c>
      <c r="D133" s="5" t="s">
        <v>66</v>
      </c>
      <c r="E133" s="5">
        <v>107</v>
      </c>
      <c r="F133" s="5">
        <v>42913.06527777778</v>
      </c>
      <c r="G133" s="5">
        <v>140</v>
      </c>
      <c r="H133" s="5" t="s">
        <v>16</v>
      </c>
      <c r="K133" s="0" t="s">
        <v>65</v>
      </c>
      <c r="L133" s="0" t="s">
        <v>18</v>
      </c>
      <c r="M133" s="0" t="s">
        <v>19</v>
      </c>
      <c r="N133" s="0" t="s">
        <v>66</v>
      </c>
      <c r="O133" s="0">
        <v>107</v>
      </c>
      <c r="P133" s="0">
        <v>42913.06527777778</v>
      </c>
      <c r="Q133" s="0">
        <v>140</v>
      </c>
      <c r="R133" s="0" t="s">
        <v>16</v>
      </c>
    </row>
    <row r="134">
      <c r="A134" s="5" t="s">
        <v>65</v>
      </c>
      <c r="B134" s="5" t="s">
        <v>44</v>
      </c>
      <c r="C134" s="6" t="s">
        <v>45</v>
      </c>
      <c r="D134" s="5" t="s">
        <v>66</v>
      </c>
      <c r="E134" s="5">
        <v>84</v>
      </c>
      <c r="F134" s="5">
        <v>43041.413194444445</v>
      </c>
      <c r="G134" s="5">
        <v>1960</v>
      </c>
      <c r="H134" s="5" t="s">
        <v>29</v>
      </c>
      <c r="K134" s="0" t="s">
        <v>65</v>
      </c>
      <c r="L134" s="0" t="s">
        <v>44</v>
      </c>
      <c r="M134" s="0" t="s">
        <v>45</v>
      </c>
      <c r="N134" s="0" t="s">
        <v>66</v>
      </c>
      <c r="O134" s="0">
        <v>84</v>
      </c>
      <c r="P134" s="0">
        <v>43041.413194444445</v>
      </c>
      <c r="Q134" s="0">
        <v>1960</v>
      </c>
      <c r="R134" s="0" t="s">
        <v>29</v>
      </c>
    </row>
    <row r="135">
      <c r="A135" s="5" t="s">
        <v>65</v>
      </c>
      <c r="B135" s="5" t="s">
        <v>20</v>
      </c>
      <c r="C135" s="6" t="s">
        <v>21</v>
      </c>
      <c r="D135" s="5" t="s">
        <v>66</v>
      </c>
      <c r="E135" s="5">
        <v>56</v>
      </c>
      <c r="F135" s="5">
        <v>43026</v>
      </c>
      <c r="G135" s="5">
        <v>1402</v>
      </c>
      <c r="H135" s="5" t="s">
        <v>13</v>
      </c>
      <c r="K135" s="0" t="s">
        <v>65</v>
      </c>
      <c r="L135" s="0" t="s">
        <v>20</v>
      </c>
      <c r="M135" s="0" t="s">
        <v>21</v>
      </c>
      <c r="N135" s="0" t="s">
        <v>66</v>
      </c>
      <c r="O135" s="0">
        <v>56</v>
      </c>
      <c r="P135" s="0">
        <v>43026</v>
      </c>
      <c r="Q135" s="0">
        <v>1402</v>
      </c>
      <c r="R135" s="0" t="s">
        <v>13</v>
      </c>
    </row>
    <row r="136">
      <c r="A136" s="5" t="s">
        <v>65</v>
      </c>
      <c r="B136" s="5" t="s">
        <v>23</v>
      </c>
      <c r="C136" s="6" t="s">
        <v>24</v>
      </c>
      <c r="D136" s="5" t="s">
        <v>66</v>
      </c>
      <c r="E136" s="5">
        <v>112</v>
      </c>
      <c r="F136" s="5">
        <v>42880.430555555555</v>
      </c>
      <c r="G136" s="5">
        <v>1765</v>
      </c>
      <c r="H136" s="5" t="s">
        <v>22</v>
      </c>
      <c r="K136" s="0" t="s">
        <v>65</v>
      </c>
      <c r="L136" s="0" t="s">
        <v>23</v>
      </c>
      <c r="M136" s="0" t="s">
        <v>24</v>
      </c>
      <c r="N136" s="0" t="s">
        <v>66</v>
      </c>
      <c r="O136" s="0">
        <v>112</v>
      </c>
      <c r="P136" s="0">
        <v>42880.430555555555</v>
      </c>
      <c r="Q136" s="0">
        <v>1765</v>
      </c>
      <c r="R136" s="0" t="s">
        <v>22</v>
      </c>
    </row>
    <row r="137">
      <c r="A137" s="5" t="s">
        <v>65</v>
      </c>
      <c r="B137" s="5" t="s">
        <v>27</v>
      </c>
      <c r="C137" s="6" t="s">
        <v>28</v>
      </c>
      <c r="D137" s="5" t="s">
        <v>66</v>
      </c>
      <c r="E137" s="5">
        <v>6</v>
      </c>
      <c r="F137" s="5">
        <v>42907.36875</v>
      </c>
      <c r="G137" s="5">
        <v>1558</v>
      </c>
      <c r="H137" s="5" t="s">
        <v>17</v>
      </c>
      <c r="K137" s="0" t="s">
        <v>65</v>
      </c>
      <c r="L137" s="0" t="s">
        <v>27</v>
      </c>
      <c r="M137" s="0" t="s">
        <v>28</v>
      </c>
      <c r="N137" s="0" t="s">
        <v>66</v>
      </c>
      <c r="O137" s="0">
        <v>6</v>
      </c>
      <c r="P137" s="0">
        <v>42907.36875</v>
      </c>
      <c r="Q137" s="0">
        <v>1558</v>
      </c>
      <c r="R137" s="0" t="s">
        <v>17</v>
      </c>
    </row>
    <row r="138">
      <c r="A138" s="5" t="s">
        <v>65</v>
      </c>
      <c r="B138" s="5" t="s">
        <v>27</v>
      </c>
      <c r="C138" s="6" t="s">
        <v>28</v>
      </c>
      <c r="D138" s="5" t="s">
        <v>66</v>
      </c>
      <c r="E138" s="5">
        <v>39</v>
      </c>
      <c r="F138" s="5">
        <v>43020.5875</v>
      </c>
      <c r="G138" s="5">
        <v>1303</v>
      </c>
      <c r="H138" s="5" t="s">
        <v>22</v>
      </c>
      <c r="K138" s="0" t="s">
        <v>65</v>
      </c>
      <c r="L138" s="0" t="s">
        <v>27</v>
      </c>
      <c r="M138" s="0" t="s">
        <v>28</v>
      </c>
      <c r="N138" s="0" t="s">
        <v>66</v>
      </c>
      <c r="O138" s="0">
        <v>39</v>
      </c>
      <c r="P138" s="0">
        <v>43020.5875</v>
      </c>
      <c r="Q138" s="0">
        <v>1303</v>
      </c>
      <c r="R138" s="0" t="s">
        <v>22</v>
      </c>
    </row>
    <row r="139">
      <c r="A139" s="5" t="s">
        <v>65</v>
      </c>
      <c r="B139" s="5" t="s">
        <v>40</v>
      </c>
      <c r="C139" s="6" t="s">
        <v>41</v>
      </c>
      <c r="D139" s="5" t="s">
        <v>66</v>
      </c>
      <c r="E139" s="5">
        <v>163</v>
      </c>
      <c r="F139" s="5">
        <v>42987.78402777778</v>
      </c>
      <c r="G139" s="5">
        <v>1429</v>
      </c>
      <c r="H139" s="5" t="s">
        <v>22</v>
      </c>
      <c r="K139" s="0" t="s">
        <v>65</v>
      </c>
      <c r="L139" s="0" t="s">
        <v>40</v>
      </c>
      <c r="M139" s="0" t="s">
        <v>41</v>
      </c>
      <c r="N139" s="0" t="s">
        <v>66</v>
      </c>
      <c r="O139" s="0">
        <v>163</v>
      </c>
      <c r="P139" s="0">
        <v>42987.78402777778</v>
      </c>
      <c r="Q139" s="0">
        <v>1429</v>
      </c>
      <c r="R139" s="0" t="s">
        <v>22</v>
      </c>
    </row>
    <row r="140">
      <c r="A140" s="5" t="s">
        <v>65</v>
      </c>
      <c r="B140" s="5" t="s">
        <v>30</v>
      </c>
      <c r="C140" s="6" t="s">
        <v>31</v>
      </c>
      <c r="D140" s="5" t="s">
        <v>66</v>
      </c>
      <c r="E140" s="5">
        <v>32</v>
      </c>
      <c r="F140" s="5">
        <v>42873.13125</v>
      </c>
      <c r="G140" s="5">
        <v>1546</v>
      </c>
      <c r="H140" s="5" t="s">
        <v>22</v>
      </c>
      <c r="K140" s="0" t="s">
        <v>65</v>
      </c>
      <c r="L140" s="0" t="s">
        <v>30</v>
      </c>
      <c r="M140" s="0" t="s">
        <v>31</v>
      </c>
      <c r="N140" s="0" t="s">
        <v>66</v>
      </c>
      <c r="O140" s="0">
        <v>32</v>
      </c>
      <c r="P140" s="0">
        <v>42873.13125</v>
      </c>
      <c r="Q140" s="0">
        <v>1546</v>
      </c>
      <c r="R140" s="0" t="s">
        <v>22</v>
      </c>
    </row>
    <row r="141">
      <c r="A141" s="5" t="s">
        <v>65</v>
      </c>
      <c r="B141" s="5" t="s">
        <v>30</v>
      </c>
      <c r="C141" s="6" t="s">
        <v>31</v>
      </c>
      <c r="D141" s="5" t="s">
        <v>66</v>
      </c>
      <c r="E141" s="5">
        <v>204</v>
      </c>
      <c r="F141" s="5">
        <v>42881.23819444444</v>
      </c>
      <c r="G141" s="5">
        <v>642</v>
      </c>
      <c r="H141" s="5" t="s">
        <v>16</v>
      </c>
      <c r="K141" s="0" t="s">
        <v>65</v>
      </c>
      <c r="L141" s="0" t="s">
        <v>30</v>
      </c>
      <c r="M141" s="0" t="s">
        <v>31</v>
      </c>
      <c r="N141" s="0" t="s">
        <v>66</v>
      </c>
      <c r="O141" s="0">
        <v>204</v>
      </c>
      <c r="P141" s="0">
        <v>42881.23819444444</v>
      </c>
      <c r="Q141" s="0">
        <v>642</v>
      </c>
      <c r="R141" s="0" t="s">
        <v>16</v>
      </c>
    </row>
    <row r="142">
      <c r="A142" s="5" t="s">
        <v>67</v>
      </c>
      <c r="B142" s="5" t="s">
        <v>35</v>
      </c>
      <c r="C142" s="6" t="s">
        <v>36</v>
      </c>
      <c r="D142" s="5" t="s">
        <v>68</v>
      </c>
      <c r="E142" s="5">
        <v>213</v>
      </c>
      <c r="F142" s="5">
        <v>42887.71666666667</v>
      </c>
      <c r="G142" s="5">
        <v>457</v>
      </c>
      <c r="H142" s="5" t="s">
        <v>16</v>
      </c>
      <c r="K142" s="0" t="s">
        <v>67</v>
      </c>
      <c r="L142" s="0" t="s">
        <v>35</v>
      </c>
      <c r="M142" s="0" t="s">
        <v>36</v>
      </c>
      <c r="N142" s="0" t="s">
        <v>68</v>
      </c>
      <c r="O142" s="0">
        <v>213</v>
      </c>
      <c r="P142" s="0">
        <v>42887.71666666667</v>
      </c>
      <c r="Q142" s="0">
        <v>457</v>
      </c>
      <c r="R142" s="0" t="s">
        <v>16</v>
      </c>
    </row>
    <row r="143">
      <c r="A143" s="5" t="s">
        <v>67</v>
      </c>
      <c r="B143" s="5" t="s">
        <v>10</v>
      </c>
      <c r="C143" s="6" t="s">
        <v>11</v>
      </c>
      <c r="D143" s="5" t="s">
        <v>68</v>
      </c>
      <c r="E143" s="5">
        <v>127</v>
      </c>
      <c r="F143" s="5">
        <v>42936.03611111111</v>
      </c>
      <c r="G143" s="5">
        <v>666</v>
      </c>
      <c r="H143" s="5" t="s">
        <v>17</v>
      </c>
      <c r="K143" s="0" t="s">
        <v>67</v>
      </c>
      <c r="L143" s="0" t="s">
        <v>10</v>
      </c>
      <c r="M143" s="0" t="s">
        <v>11</v>
      </c>
      <c r="N143" s="0" t="s">
        <v>68</v>
      </c>
      <c r="O143" s="0">
        <v>127</v>
      </c>
      <c r="P143" s="0">
        <v>42936.03611111111</v>
      </c>
      <c r="Q143" s="0">
        <v>666</v>
      </c>
      <c r="R143" s="0" t="s">
        <v>17</v>
      </c>
    </row>
    <row r="144">
      <c r="A144" s="5" t="s">
        <v>67</v>
      </c>
      <c r="B144" s="5" t="s">
        <v>38</v>
      </c>
      <c r="C144" s="6" t="s">
        <v>39</v>
      </c>
      <c r="D144" s="5" t="s">
        <v>68</v>
      </c>
      <c r="E144" s="5">
        <v>13</v>
      </c>
      <c r="F144" s="5">
        <v>42933.51111111111</v>
      </c>
      <c r="G144" s="5">
        <v>654</v>
      </c>
      <c r="H144" s="5" t="s">
        <v>13</v>
      </c>
      <c r="K144" s="0" t="s">
        <v>67</v>
      </c>
      <c r="L144" s="0" t="s">
        <v>38</v>
      </c>
      <c r="M144" s="0" t="s">
        <v>39</v>
      </c>
      <c r="N144" s="0" t="s">
        <v>68</v>
      </c>
      <c r="O144" s="0">
        <v>13</v>
      </c>
      <c r="P144" s="0">
        <v>42933.51111111111</v>
      </c>
      <c r="Q144" s="0">
        <v>654</v>
      </c>
      <c r="R144" s="0" t="s">
        <v>13</v>
      </c>
    </row>
    <row r="145">
      <c r="A145" s="5" t="s">
        <v>67</v>
      </c>
      <c r="B145" s="5" t="s">
        <v>18</v>
      </c>
      <c r="C145" s="6" t="s">
        <v>19</v>
      </c>
      <c r="D145" s="5" t="s">
        <v>68</v>
      </c>
      <c r="E145" s="5">
        <v>75</v>
      </c>
      <c r="F145" s="5">
        <v>42888.396527777775</v>
      </c>
      <c r="G145" s="5">
        <v>459</v>
      </c>
      <c r="H145" s="5" t="s">
        <v>17</v>
      </c>
      <c r="K145" s="0" t="s">
        <v>67</v>
      </c>
      <c r="L145" s="0" t="s">
        <v>18</v>
      </c>
      <c r="M145" s="0" t="s">
        <v>19</v>
      </c>
      <c r="N145" s="0" t="s">
        <v>68</v>
      </c>
      <c r="O145" s="0">
        <v>75</v>
      </c>
      <c r="P145" s="0">
        <v>42888.396527777775</v>
      </c>
      <c r="Q145" s="0">
        <v>459</v>
      </c>
      <c r="R145" s="0" t="s">
        <v>17</v>
      </c>
    </row>
    <row r="146">
      <c r="A146" s="5" t="s">
        <v>67</v>
      </c>
      <c r="B146" s="5" t="s">
        <v>20</v>
      </c>
      <c r="C146" s="6" t="s">
        <v>21</v>
      </c>
      <c r="D146" s="5" t="s">
        <v>68</v>
      </c>
      <c r="E146" s="5">
        <v>244</v>
      </c>
      <c r="F146" s="5">
        <v>42988.55069444444</v>
      </c>
      <c r="G146" s="5">
        <v>1615</v>
      </c>
      <c r="H146" s="5" t="s">
        <v>17</v>
      </c>
      <c r="K146" s="0" t="s">
        <v>67</v>
      </c>
      <c r="L146" s="0" t="s">
        <v>20</v>
      </c>
      <c r="M146" s="0" t="s">
        <v>21</v>
      </c>
      <c r="N146" s="0" t="s">
        <v>68</v>
      </c>
      <c r="O146" s="0">
        <v>244</v>
      </c>
      <c r="P146" s="0">
        <v>42988.55069444444</v>
      </c>
      <c r="Q146" s="0">
        <v>1615</v>
      </c>
      <c r="R146" s="0" t="s">
        <v>17</v>
      </c>
    </row>
    <row r="147">
      <c r="A147" s="5" t="s">
        <v>69</v>
      </c>
      <c r="B147" s="5" t="s">
        <v>10</v>
      </c>
      <c r="C147" s="6" t="s">
        <v>11</v>
      </c>
      <c r="D147" s="5" t="s">
        <v>70</v>
      </c>
      <c r="E147" s="5">
        <v>118</v>
      </c>
      <c r="F147" s="5">
        <v>43024.23055555556</v>
      </c>
      <c r="G147" s="5">
        <v>1664</v>
      </c>
      <c r="H147" s="5" t="s">
        <v>22</v>
      </c>
      <c r="K147" s="0" t="s">
        <v>69</v>
      </c>
      <c r="L147" s="0" t="s">
        <v>10</v>
      </c>
      <c r="M147" s="0" t="s">
        <v>11</v>
      </c>
      <c r="N147" s="0" t="s">
        <v>70</v>
      </c>
      <c r="O147" s="0">
        <v>118</v>
      </c>
      <c r="P147" s="0">
        <v>43024.23055555556</v>
      </c>
      <c r="Q147" s="0">
        <v>1664</v>
      </c>
      <c r="R147" s="0" t="s">
        <v>22</v>
      </c>
    </row>
    <row r="148">
      <c r="A148" s="5" t="s">
        <v>69</v>
      </c>
      <c r="B148" s="5" t="s">
        <v>14</v>
      </c>
      <c r="C148" s="6" t="s">
        <v>15</v>
      </c>
      <c r="D148" s="5" t="s">
        <v>70</v>
      </c>
      <c r="E148" s="5">
        <v>4</v>
      </c>
      <c r="F148" s="5">
        <v>42934.13125</v>
      </c>
      <c r="G148" s="5">
        <v>916</v>
      </c>
      <c r="H148" s="5" t="s">
        <v>29</v>
      </c>
      <c r="K148" s="0" t="s">
        <v>69</v>
      </c>
      <c r="L148" s="0" t="s">
        <v>14</v>
      </c>
      <c r="M148" s="0" t="s">
        <v>15</v>
      </c>
      <c r="N148" s="0" t="s">
        <v>70</v>
      </c>
      <c r="O148" s="0">
        <v>4</v>
      </c>
      <c r="P148" s="0">
        <v>42934.13125</v>
      </c>
      <c r="Q148" s="0">
        <v>916</v>
      </c>
      <c r="R148" s="0" t="s">
        <v>29</v>
      </c>
    </row>
    <row r="149">
      <c r="A149" s="5" t="s">
        <v>69</v>
      </c>
      <c r="B149" s="5" t="s">
        <v>38</v>
      </c>
      <c r="C149" s="6" t="s">
        <v>39</v>
      </c>
      <c r="D149" s="5" t="s">
        <v>70</v>
      </c>
      <c r="E149" s="5">
        <v>188</v>
      </c>
      <c r="F149" s="5">
        <v>42960.381944444445</v>
      </c>
      <c r="G149" s="5">
        <v>927</v>
      </c>
      <c r="H149" s="5" t="s">
        <v>29</v>
      </c>
      <c r="K149" s="0" t="s">
        <v>69</v>
      </c>
      <c r="L149" s="0" t="s">
        <v>38</v>
      </c>
      <c r="M149" s="0" t="s">
        <v>39</v>
      </c>
      <c r="N149" s="0" t="s">
        <v>70</v>
      </c>
      <c r="O149" s="0">
        <v>188</v>
      </c>
      <c r="P149" s="0">
        <v>42960.381944444445</v>
      </c>
      <c r="Q149" s="0">
        <v>927</v>
      </c>
      <c r="R149" s="0" t="s">
        <v>29</v>
      </c>
    </row>
    <row r="150">
      <c r="A150" s="5" t="s">
        <v>69</v>
      </c>
      <c r="B150" s="5" t="s">
        <v>20</v>
      </c>
      <c r="C150" s="6" t="s">
        <v>21</v>
      </c>
      <c r="D150" s="5" t="s">
        <v>70</v>
      </c>
      <c r="E150" s="5">
        <v>198</v>
      </c>
      <c r="F150" s="5">
        <v>43018.87708333333</v>
      </c>
      <c r="G150" s="5">
        <v>1315</v>
      </c>
      <c r="H150" s="5" t="s">
        <v>17</v>
      </c>
      <c r="K150" s="0" t="s">
        <v>69</v>
      </c>
      <c r="L150" s="0" t="s">
        <v>20</v>
      </c>
      <c r="M150" s="0" t="s">
        <v>21</v>
      </c>
      <c r="N150" s="0" t="s">
        <v>70</v>
      </c>
      <c r="O150" s="0">
        <v>198</v>
      </c>
      <c r="P150" s="0">
        <v>43018.87708333333</v>
      </c>
      <c r="Q150" s="0">
        <v>1315</v>
      </c>
      <c r="R150" s="0" t="s">
        <v>17</v>
      </c>
    </row>
    <row r="151">
      <c r="A151" s="5" t="s">
        <v>69</v>
      </c>
      <c r="B151" s="5" t="s">
        <v>23</v>
      </c>
      <c r="C151" s="6" t="s">
        <v>24</v>
      </c>
      <c r="D151" s="5" t="s">
        <v>70</v>
      </c>
      <c r="E151" s="5">
        <v>88</v>
      </c>
      <c r="F151" s="5">
        <v>42957.12013888889</v>
      </c>
      <c r="G151" s="5">
        <v>611</v>
      </c>
      <c r="H151" s="5" t="s">
        <v>17</v>
      </c>
      <c r="K151" s="0" t="s">
        <v>69</v>
      </c>
      <c r="L151" s="0" t="s">
        <v>23</v>
      </c>
      <c r="M151" s="0" t="s">
        <v>24</v>
      </c>
      <c r="N151" s="0" t="s">
        <v>70</v>
      </c>
      <c r="O151" s="0">
        <v>88</v>
      </c>
      <c r="P151" s="0">
        <v>42957.12013888889</v>
      </c>
      <c r="Q151" s="0">
        <v>611</v>
      </c>
      <c r="R151" s="0" t="s">
        <v>17</v>
      </c>
    </row>
    <row r="152">
      <c r="A152" s="5" t="s">
        <v>69</v>
      </c>
      <c r="B152" s="5" t="s">
        <v>25</v>
      </c>
      <c r="C152" s="6" t="s">
        <v>26</v>
      </c>
      <c r="D152" s="5" t="s">
        <v>70</v>
      </c>
      <c r="E152" s="5">
        <v>67</v>
      </c>
      <c r="F152" s="5">
        <v>43017.646527777775</v>
      </c>
      <c r="G152" s="5">
        <v>1661</v>
      </c>
      <c r="H152" s="5" t="s">
        <v>13</v>
      </c>
      <c r="K152" s="0" t="s">
        <v>69</v>
      </c>
      <c r="L152" s="0" t="s">
        <v>25</v>
      </c>
      <c r="M152" s="0" t="s">
        <v>26</v>
      </c>
      <c r="N152" s="0" t="s">
        <v>70</v>
      </c>
      <c r="O152" s="0">
        <v>67</v>
      </c>
      <c r="P152" s="0">
        <v>43017.646527777775</v>
      </c>
      <c r="Q152" s="0">
        <v>1661</v>
      </c>
      <c r="R152" s="0" t="s">
        <v>13</v>
      </c>
    </row>
    <row r="153">
      <c r="A153" s="5" t="s">
        <v>69</v>
      </c>
      <c r="B153" s="5" t="s">
        <v>50</v>
      </c>
      <c r="C153" s="6" t="s">
        <v>51</v>
      </c>
      <c r="D153" s="5" t="s">
        <v>70</v>
      </c>
      <c r="E153" s="5">
        <v>74</v>
      </c>
      <c r="F153" s="5">
        <v>43004.27847222222</v>
      </c>
      <c r="G153" s="5">
        <v>433</v>
      </c>
      <c r="H153" s="5" t="s">
        <v>13</v>
      </c>
      <c r="K153" s="0" t="s">
        <v>69</v>
      </c>
      <c r="L153" s="0" t="s">
        <v>50</v>
      </c>
      <c r="M153" s="0" t="s">
        <v>51</v>
      </c>
      <c r="N153" s="0" t="s">
        <v>70</v>
      </c>
      <c r="O153" s="0">
        <v>74</v>
      </c>
      <c r="P153" s="0">
        <v>43004.27847222222</v>
      </c>
      <c r="Q153" s="0">
        <v>433</v>
      </c>
      <c r="R153" s="0" t="s">
        <v>13</v>
      </c>
    </row>
    <row r="154">
      <c r="A154" s="5" t="s">
        <v>69</v>
      </c>
      <c r="B154" s="5" t="s">
        <v>50</v>
      </c>
      <c r="C154" s="6" t="s">
        <v>51</v>
      </c>
      <c r="D154" s="5" t="s">
        <v>70</v>
      </c>
      <c r="E154" s="5">
        <v>140</v>
      </c>
      <c r="F154" s="5">
        <v>43038.62708333333</v>
      </c>
      <c r="G154" s="5">
        <v>395</v>
      </c>
      <c r="H154" s="5" t="s">
        <v>29</v>
      </c>
      <c r="K154" s="0" t="s">
        <v>69</v>
      </c>
      <c r="L154" s="0" t="s">
        <v>50</v>
      </c>
      <c r="M154" s="0" t="s">
        <v>51</v>
      </c>
      <c r="N154" s="0" t="s">
        <v>70</v>
      </c>
      <c r="O154" s="0">
        <v>140</v>
      </c>
      <c r="P154" s="0">
        <v>43038.62708333333</v>
      </c>
      <c r="Q154" s="0">
        <v>395</v>
      </c>
      <c r="R154" s="0" t="s">
        <v>29</v>
      </c>
    </row>
    <row r="155">
      <c r="A155" s="5" t="s">
        <v>69</v>
      </c>
      <c r="B155" s="5" t="s">
        <v>27</v>
      </c>
      <c r="C155" s="6" t="s">
        <v>28</v>
      </c>
      <c r="D155" s="5" t="s">
        <v>70</v>
      </c>
      <c r="E155" s="5">
        <v>151</v>
      </c>
      <c r="F155" s="5">
        <v>42905.56458333333</v>
      </c>
      <c r="G155" s="5">
        <v>1949</v>
      </c>
      <c r="H155" s="5" t="s">
        <v>13</v>
      </c>
      <c r="K155" s="0" t="s">
        <v>69</v>
      </c>
      <c r="L155" s="0" t="s">
        <v>27</v>
      </c>
      <c r="M155" s="0" t="s">
        <v>28</v>
      </c>
      <c r="N155" s="0" t="s">
        <v>70</v>
      </c>
      <c r="O155" s="0">
        <v>151</v>
      </c>
      <c r="P155" s="0">
        <v>42905.56458333333</v>
      </c>
      <c r="Q155" s="0">
        <v>1949</v>
      </c>
      <c r="R155" s="0" t="s">
        <v>13</v>
      </c>
    </row>
    <row r="156">
      <c r="A156" s="5" t="s">
        <v>69</v>
      </c>
      <c r="B156" s="5" t="s">
        <v>27</v>
      </c>
      <c r="C156" s="6" t="s">
        <v>28</v>
      </c>
      <c r="D156" s="5" t="s">
        <v>70</v>
      </c>
      <c r="E156" s="5">
        <v>171</v>
      </c>
      <c r="F156" s="5">
        <v>42980.14444444444</v>
      </c>
      <c r="G156" s="5">
        <v>936</v>
      </c>
      <c r="H156" s="5" t="s">
        <v>13</v>
      </c>
      <c r="K156" s="0" t="s">
        <v>69</v>
      </c>
      <c r="L156" s="0" t="s">
        <v>27</v>
      </c>
      <c r="M156" s="0" t="s">
        <v>28</v>
      </c>
      <c r="N156" s="0" t="s">
        <v>70</v>
      </c>
      <c r="O156" s="0">
        <v>171</v>
      </c>
      <c r="P156" s="0">
        <v>42980.14444444444</v>
      </c>
      <c r="Q156" s="0">
        <v>936</v>
      </c>
      <c r="R156" s="0" t="s">
        <v>13</v>
      </c>
    </row>
    <row r="157">
      <c r="A157" s="5" t="s">
        <v>69</v>
      </c>
      <c r="B157" s="5" t="s">
        <v>40</v>
      </c>
      <c r="C157" s="6" t="s">
        <v>41</v>
      </c>
      <c r="D157" s="5" t="s">
        <v>70</v>
      </c>
      <c r="E157" s="5">
        <v>242</v>
      </c>
      <c r="F157" s="5">
        <v>43015.881944444445</v>
      </c>
      <c r="G157" s="5">
        <v>1855</v>
      </c>
      <c r="H157" s="5" t="s">
        <v>22</v>
      </c>
      <c r="K157" s="0" t="s">
        <v>69</v>
      </c>
      <c r="L157" s="0" t="s">
        <v>40</v>
      </c>
      <c r="M157" s="0" t="s">
        <v>41</v>
      </c>
      <c r="N157" s="0" t="s">
        <v>70</v>
      </c>
      <c r="O157" s="0">
        <v>242</v>
      </c>
      <c r="P157" s="0">
        <v>43015.881944444445</v>
      </c>
      <c r="Q157" s="0">
        <v>1855</v>
      </c>
      <c r="R157" s="0" t="s">
        <v>22</v>
      </c>
    </row>
    <row r="158">
      <c r="A158" s="5" t="s">
        <v>69</v>
      </c>
      <c r="B158" s="5" t="s">
        <v>30</v>
      </c>
      <c r="C158" s="6" t="s">
        <v>31</v>
      </c>
      <c r="D158" s="5" t="s">
        <v>70</v>
      </c>
      <c r="E158" s="5">
        <v>46</v>
      </c>
      <c r="F158" s="5">
        <v>43009.868055555555</v>
      </c>
      <c r="G158" s="5">
        <v>266</v>
      </c>
      <c r="H158" s="5" t="s">
        <v>13</v>
      </c>
      <c r="K158" s="0" t="s">
        <v>69</v>
      </c>
      <c r="L158" s="0" t="s">
        <v>30</v>
      </c>
      <c r="M158" s="0" t="s">
        <v>31</v>
      </c>
      <c r="N158" s="0" t="s">
        <v>70</v>
      </c>
      <c r="O158" s="0">
        <v>46</v>
      </c>
      <c r="P158" s="0">
        <v>43009.868055555555</v>
      </c>
      <c r="Q158" s="0">
        <v>266</v>
      </c>
      <c r="R158" s="0" t="s">
        <v>13</v>
      </c>
    </row>
    <row r="159">
      <c r="A159" s="5" t="s">
        <v>69</v>
      </c>
      <c r="B159" s="5" t="s">
        <v>32</v>
      </c>
      <c r="C159" s="6" t="s">
        <v>33</v>
      </c>
      <c r="D159" s="5" t="s">
        <v>70</v>
      </c>
      <c r="E159" s="5">
        <v>205</v>
      </c>
      <c r="F159" s="5">
        <v>43043.09652777778</v>
      </c>
      <c r="G159" s="5">
        <v>1714</v>
      </c>
      <c r="H159" s="5" t="s">
        <v>29</v>
      </c>
      <c r="K159" s="0" t="s">
        <v>69</v>
      </c>
      <c r="L159" s="0" t="s">
        <v>32</v>
      </c>
      <c r="M159" s="0" t="s">
        <v>33</v>
      </c>
      <c r="N159" s="0" t="s">
        <v>70</v>
      </c>
      <c r="O159" s="0">
        <v>205</v>
      </c>
      <c r="P159" s="0">
        <v>43043.09652777778</v>
      </c>
      <c r="Q159" s="0">
        <v>1714</v>
      </c>
      <c r="R159" s="0" t="s">
        <v>29</v>
      </c>
    </row>
    <row r="160">
      <c r="A160" s="5" t="s">
        <v>71</v>
      </c>
      <c r="B160" s="5" t="s">
        <v>48</v>
      </c>
      <c r="C160" s="6" t="s">
        <v>49</v>
      </c>
      <c r="D160" s="5" t="s">
        <v>72</v>
      </c>
      <c r="E160" s="5">
        <v>115</v>
      </c>
      <c r="F160" s="5">
        <v>42990.444444444445</v>
      </c>
      <c r="G160" s="5">
        <v>1956</v>
      </c>
      <c r="H160" s="5" t="s">
        <v>22</v>
      </c>
      <c r="K160" s="0" t="s">
        <v>71</v>
      </c>
      <c r="L160" s="0" t="s">
        <v>48</v>
      </c>
      <c r="M160" s="0" t="s">
        <v>49</v>
      </c>
      <c r="N160" s="0" t="s">
        <v>72</v>
      </c>
      <c r="O160" s="0">
        <v>115</v>
      </c>
      <c r="P160" s="0">
        <v>42990.444444444445</v>
      </c>
      <c r="Q160" s="0">
        <v>1956</v>
      </c>
      <c r="R160" s="0" t="s">
        <v>22</v>
      </c>
    </row>
    <row r="161">
      <c r="A161" s="5" t="s">
        <v>71</v>
      </c>
      <c r="B161" s="5" t="s">
        <v>48</v>
      </c>
      <c r="C161" s="6" t="s">
        <v>49</v>
      </c>
      <c r="D161" s="5" t="s">
        <v>72</v>
      </c>
      <c r="E161" s="5">
        <v>134</v>
      </c>
      <c r="F161" s="5">
        <v>42923.65277777778</v>
      </c>
      <c r="G161" s="5">
        <v>1951</v>
      </c>
      <c r="H161" s="5" t="s">
        <v>13</v>
      </c>
      <c r="K161" s="0" t="s">
        <v>71</v>
      </c>
      <c r="L161" s="0" t="s">
        <v>48</v>
      </c>
      <c r="M161" s="0" t="s">
        <v>49</v>
      </c>
      <c r="N161" s="0" t="s">
        <v>72</v>
      </c>
      <c r="O161" s="0">
        <v>134</v>
      </c>
      <c r="P161" s="0">
        <v>42923.65277777778</v>
      </c>
      <c r="Q161" s="0">
        <v>1951</v>
      </c>
      <c r="R161" s="0" t="s">
        <v>13</v>
      </c>
    </row>
    <row r="162">
      <c r="A162" s="5" t="s">
        <v>71</v>
      </c>
      <c r="B162" s="5" t="s">
        <v>10</v>
      </c>
      <c r="C162" s="6" t="s">
        <v>11</v>
      </c>
      <c r="D162" s="5" t="s">
        <v>72</v>
      </c>
      <c r="E162" s="5">
        <v>85</v>
      </c>
      <c r="F162" s="5">
        <v>42974.88333333333</v>
      </c>
      <c r="G162" s="5">
        <v>1743</v>
      </c>
      <c r="H162" s="5" t="s">
        <v>29</v>
      </c>
      <c r="K162" s="0" t="s">
        <v>71</v>
      </c>
      <c r="L162" s="0" t="s">
        <v>10</v>
      </c>
      <c r="M162" s="0" t="s">
        <v>11</v>
      </c>
      <c r="N162" s="0" t="s">
        <v>72</v>
      </c>
      <c r="O162" s="0">
        <v>85</v>
      </c>
      <c r="P162" s="0">
        <v>42974.88333333333</v>
      </c>
      <c r="Q162" s="0">
        <v>1743</v>
      </c>
      <c r="R162" s="0" t="s">
        <v>29</v>
      </c>
    </row>
    <row r="163">
      <c r="A163" s="5" t="s">
        <v>71</v>
      </c>
      <c r="B163" s="5" t="s">
        <v>10</v>
      </c>
      <c r="C163" s="6" t="s">
        <v>11</v>
      </c>
      <c r="D163" s="5" t="s">
        <v>72</v>
      </c>
      <c r="E163" s="5">
        <v>220</v>
      </c>
      <c r="F163" s="5">
        <v>42976.2375</v>
      </c>
      <c r="G163" s="5">
        <v>1709</v>
      </c>
      <c r="H163" s="5" t="s">
        <v>13</v>
      </c>
      <c r="K163" s="0" t="s">
        <v>71</v>
      </c>
      <c r="L163" s="0" t="s">
        <v>10</v>
      </c>
      <c r="M163" s="0" t="s">
        <v>11</v>
      </c>
      <c r="N163" s="0" t="s">
        <v>72</v>
      </c>
      <c r="O163" s="0">
        <v>220</v>
      </c>
      <c r="P163" s="0">
        <v>42976.2375</v>
      </c>
      <c r="Q163" s="0">
        <v>1709</v>
      </c>
      <c r="R163" s="0" t="s">
        <v>13</v>
      </c>
    </row>
    <row r="164">
      <c r="A164" s="5" t="s">
        <v>71</v>
      </c>
      <c r="B164" s="5" t="s">
        <v>14</v>
      </c>
      <c r="C164" s="6" t="s">
        <v>15</v>
      </c>
      <c r="D164" s="5" t="s">
        <v>72</v>
      </c>
      <c r="E164" s="5">
        <v>58</v>
      </c>
      <c r="F164" s="5">
        <v>42892.34166666667</v>
      </c>
      <c r="G164" s="5">
        <v>451</v>
      </c>
      <c r="H164" s="5" t="s">
        <v>22</v>
      </c>
      <c r="K164" s="0" t="s">
        <v>71</v>
      </c>
      <c r="L164" s="0" t="s">
        <v>14</v>
      </c>
      <c r="M164" s="0" t="s">
        <v>15</v>
      </c>
      <c r="N164" s="0" t="s">
        <v>72</v>
      </c>
      <c r="O164" s="0">
        <v>58</v>
      </c>
      <c r="P164" s="0">
        <v>42892.34166666667</v>
      </c>
      <c r="Q164" s="0">
        <v>451</v>
      </c>
      <c r="R164" s="0" t="s">
        <v>22</v>
      </c>
    </row>
    <row r="165">
      <c r="A165" s="5" t="s">
        <v>71</v>
      </c>
      <c r="B165" s="5" t="s">
        <v>38</v>
      </c>
      <c r="C165" s="6" t="s">
        <v>39</v>
      </c>
      <c r="D165" s="5" t="s">
        <v>72</v>
      </c>
      <c r="E165" s="5">
        <v>215</v>
      </c>
      <c r="F165" s="5">
        <v>42922.00833333333</v>
      </c>
      <c r="G165" s="5">
        <v>1726</v>
      </c>
      <c r="H165" s="5" t="s">
        <v>16</v>
      </c>
      <c r="K165" s="0" t="s">
        <v>71</v>
      </c>
      <c r="L165" s="0" t="s">
        <v>38</v>
      </c>
      <c r="M165" s="0" t="s">
        <v>39</v>
      </c>
      <c r="N165" s="0" t="s">
        <v>72</v>
      </c>
      <c r="O165" s="0">
        <v>215</v>
      </c>
      <c r="P165" s="0">
        <v>42922.00833333333</v>
      </c>
      <c r="Q165" s="0">
        <v>1726</v>
      </c>
      <c r="R165" s="0" t="s">
        <v>16</v>
      </c>
    </row>
    <row r="166">
      <c r="A166" s="5" t="s">
        <v>71</v>
      </c>
      <c r="B166" s="5" t="s">
        <v>27</v>
      </c>
      <c r="C166" s="6" t="s">
        <v>28</v>
      </c>
      <c r="D166" s="5" t="s">
        <v>72</v>
      </c>
      <c r="E166" s="5">
        <v>35</v>
      </c>
      <c r="F166" s="5">
        <v>42937.025</v>
      </c>
      <c r="G166" s="5">
        <v>1900</v>
      </c>
      <c r="H166" s="5" t="s">
        <v>13</v>
      </c>
      <c r="K166" s="0" t="s">
        <v>71</v>
      </c>
      <c r="L166" s="0" t="s">
        <v>27</v>
      </c>
      <c r="M166" s="0" t="s">
        <v>28</v>
      </c>
      <c r="N166" s="0" t="s">
        <v>72</v>
      </c>
      <c r="O166" s="0">
        <v>35</v>
      </c>
      <c r="P166" s="0">
        <v>42937.025</v>
      </c>
      <c r="Q166" s="0">
        <v>1900</v>
      </c>
      <c r="R166" s="0" t="s">
        <v>13</v>
      </c>
    </row>
    <row r="167">
      <c r="A167" s="5" t="s">
        <v>71</v>
      </c>
      <c r="B167" s="5" t="s">
        <v>32</v>
      </c>
      <c r="C167" s="6" t="s">
        <v>33</v>
      </c>
      <c r="D167" s="5" t="s">
        <v>72</v>
      </c>
      <c r="E167" s="5">
        <v>154</v>
      </c>
      <c r="F167" s="5">
        <v>42986.30763888889</v>
      </c>
      <c r="G167" s="5">
        <v>1262</v>
      </c>
      <c r="H167" s="5" t="s">
        <v>22</v>
      </c>
      <c r="K167" s="0" t="s">
        <v>71</v>
      </c>
      <c r="L167" s="0" t="s">
        <v>32</v>
      </c>
      <c r="M167" s="0" t="s">
        <v>33</v>
      </c>
      <c r="N167" s="0" t="s">
        <v>72</v>
      </c>
      <c r="O167" s="0">
        <v>154</v>
      </c>
      <c r="P167" s="0">
        <v>42986.30763888889</v>
      </c>
      <c r="Q167" s="0">
        <v>1262</v>
      </c>
      <c r="R167" s="0" t="s">
        <v>22</v>
      </c>
    </row>
    <row r="168">
      <c r="A168" s="5" t="s">
        <v>71</v>
      </c>
      <c r="B168" s="5" t="s">
        <v>32</v>
      </c>
      <c r="C168" s="6" t="s">
        <v>33</v>
      </c>
      <c r="D168" s="5" t="s">
        <v>72</v>
      </c>
      <c r="E168" s="5">
        <v>209</v>
      </c>
      <c r="F168" s="5">
        <v>42950.32708333333</v>
      </c>
      <c r="G168" s="5">
        <v>1092</v>
      </c>
      <c r="H168" s="5" t="s">
        <v>29</v>
      </c>
      <c r="K168" s="0" t="s">
        <v>71</v>
      </c>
      <c r="L168" s="0" t="s">
        <v>32</v>
      </c>
      <c r="M168" s="0" t="s">
        <v>33</v>
      </c>
      <c r="N168" s="0" t="s">
        <v>72</v>
      </c>
      <c r="O168" s="0">
        <v>209</v>
      </c>
      <c r="P168" s="0">
        <v>42950.32708333333</v>
      </c>
      <c r="Q168" s="0">
        <v>1092</v>
      </c>
      <c r="R168" s="0" t="s">
        <v>29</v>
      </c>
    </row>
    <row r="169">
      <c r="A169" s="5" t="s">
        <v>73</v>
      </c>
      <c r="B169" s="5" t="s">
        <v>35</v>
      </c>
      <c r="C169" s="6" t="s">
        <v>36</v>
      </c>
      <c r="D169" s="5" t="s">
        <v>74</v>
      </c>
      <c r="E169" s="5">
        <v>37</v>
      </c>
      <c r="F169" s="5">
        <v>43002.69027777778</v>
      </c>
      <c r="G169" s="5">
        <v>742</v>
      </c>
      <c r="H169" s="5" t="s">
        <v>16</v>
      </c>
      <c r="K169" s="0" t="s">
        <v>73</v>
      </c>
      <c r="L169" s="0" t="s">
        <v>35</v>
      </c>
      <c r="M169" s="0" t="s">
        <v>36</v>
      </c>
      <c r="N169" s="0" t="s">
        <v>74</v>
      </c>
      <c r="O169" s="0">
        <v>37</v>
      </c>
      <c r="P169" s="0">
        <v>43002.69027777778</v>
      </c>
      <c r="Q169" s="0">
        <v>742</v>
      </c>
      <c r="R169" s="0" t="s">
        <v>16</v>
      </c>
    </row>
    <row r="170">
      <c r="A170" s="5" t="s">
        <v>73</v>
      </c>
      <c r="B170" s="5" t="s">
        <v>35</v>
      </c>
      <c r="C170" s="6" t="s">
        <v>36</v>
      </c>
      <c r="D170" s="5" t="s">
        <v>74</v>
      </c>
      <c r="E170" s="5">
        <v>231</v>
      </c>
      <c r="F170" s="5">
        <v>42955.79583333333</v>
      </c>
      <c r="G170" s="5">
        <v>1908</v>
      </c>
      <c r="H170" s="5" t="s">
        <v>29</v>
      </c>
      <c r="K170" s="0" t="s">
        <v>73</v>
      </c>
      <c r="L170" s="0" t="s">
        <v>35</v>
      </c>
      <c r="M170" s="0" t="s">
        <v>36</v>
      </c>
      <c r="N170" s="0" t="s">
        <v>74</v>
      </c>
      <c r="O170" s="0">
        <v>231</v>
      </c>
      <c r="P170" s="0">
        <v>42955.79583333333</v>
      </c>
      <c r="Q170" s="0">
        <v>1908</v>
      </c>
      <c r="R170" s="0" t="s">
        <v>29</v>
      </c>
    </row>
    <row r="171">
      <c r="A171" s="5" t="s">
        <v>73</v>
      </c>
      <c r="B171" s="5" t="s">
        <v>48</v>
      </c>
      <c r="C171" s="6" t="s">
        <v>49</v>
      </c>
      <c r="D171" s="5" t="s">
        <v>74</v>
      </c>
      <c r="E171" s="5">
        <v>43</v>
      </c>
      <c r="F171" s="5">
        <v>42922.816666666666</v>
      </c>
      <c r="G171" s="5">
        <v>421</v>
      </c>
      <c r="H171" s="5" t="s">
        <v>17</v>
      </c>
      <c r="K171" s="0" t="s">
        <v>73</v>
      </c>
      <c r="L171" s="0" t="s">
        <v>48</v>
      </c>
      <c r="M171" s="0" t="s">
        <v>49</v>
      </c>
      <c r="N171" s="0" t="s">
        <v>74</v>
      </c>
      <c r="O171" s="0">
        <v>43</v>
      </c>
      <c r="P171" s="0">
        <v>42922.816666666666</v>
      </c>
      <c r="Q171" s="0">
        <v>421</v>
      </c>
      <c r="R171" s="0" t="s">
        <v>17</v>
      </c>
    </row>
    <row r="172">
      <c r="A172" s="5" t="s">
        <v>73</v>
      </c>
      <c r="B172" s="5" t="s">
        <v>14</v>
      </c>
      <c r="C172" s="6" t="s">
        <v>15</v>
      </c>
      <c r="D172" s="5" t="s">
        <v>74</v>
      </c>
      <c r="E172" s="5">
        <v>149</v>
      </c>
      <c r="F172" s="5">
        <v>42941.57152777778</v>
      </c>
      <c r="G172" s="5">
        <v>1266</v>
      </c>
      <c r="H172" s="5" t="s">
        <v>13</v>
      </c>
      <c r="K172" s="0" t="s">
        <v>73</v>
      </c>
      <c r="L172" s="0" t="s">
        <v>14</v>
      </c>
      <c r="M172" s="0" t="s">
        <v>15</v>
      </c>
      <c r="N172" s="0" t="s">
        <v>74</v>
      </c>
      <c r="O172" s="0">
        <v>149</v>
      </c>
      <c r="P172" s="0">
        <v>42941.57152777778</v>
      </c>
      <c r="Q172" s="0">
        <v>1266</v>
      </c>
      <c r="R172" s="0" t="s">
        <v>13</v>
      </c>
    </row>
    <row r="173">
      <c r="A173" s="5" t="s">
        <v>73</v>
      </c>
      <c r="B173" s="5" t="s">
        <v>25</v>
      </c>
      <c r="C173" s="6" t="s">
        <v>26</v>
      </c>
      <c r="D173" s="5" t="s">
        <v>74</v>
      </c>
      <c r="E173" s="5">
        <v>116</v>
      </c>
      <c r="F173" s="5">
        <v>43043.51111111111</v>
      </c>
      <c r="G173" s="5">
        <v>905</v>
      </c>
      <c r="H173" s="5" t="s">
        <v>17</v>
      </c>
      <c r="K173" s="0" t="s">
        <v>73</v>
      </c>
      <c r="L173" s="0" t="s">
        <v>25</v>
      </c>
      <c r="M173" s="0" t="s">
        <v>26</v>
      </c>
      <c r="N173" s="0" t="s">
        <v>74</v>
      </c>
      <c r="O173" s="0">
        <v>116</v>
      </c>
      <c r="P173" s="0">
        <v>43043.51111111111</v>
      </c>
      <c r="Q173" s="0">
        <v>905</v>
      </c>
      <c r="R173" s="0" t="s">
        <v>17</v>
      </c>
    </row>
    <row r="174">
      <c r="A174" s="5" t="s">
        <v>73</v>
      </c>
      <c r="B174" s="5" t="s">
        <v>50</v>
      </c>
      <c r="C174" s="6" t="s">
        <v>51</v>
      </c>
      <c r="D174" s="5" t="s">
        <v>74</v>
      </c>
      <c r="E174" s="5">
        <v>235</v>
      </c>
      <c r="F174" s="5">
        <v>42882.06527777778</v>
      </c>
      <c r="G174" s="5">
        <v>1194</v>
      </c>
      <c r="H174" s="5" t="s">
        <v>13</v>
      </c>
      <c r="K174" s="0" t="s">
        <v>73</v>
      </c>
      <c r="L174" s="0" t="s">
        <v>50</v>
      </c>
      <c r="M174" s="0" t="s">
        <v>51</v>
      </c>
      <c r="N174" s="0" t="s">
        <v>74</v>
      </c>
      <c r="O174" s="0">
        <v>235</v>
      </c>
      <c r="P174" s="0">
        <v>42882.06527777778</v>
      </c>
      <c r="Q174" s="0">
        <v>1194</v>
      </c>
      <c r="R174" s="0" t="s">
        <v>13</v>
      </c>
    </row>
    <row r="175">
      <c r="A175" s="5" t="s">
        <v>73</v>
      </c>
      <c r="B175" s="5" t="s">
        <v>27</v>
      </c>
      <c r="C175" s="6" t="s">
        <v>28</v>
      </c>
      <c r="D175" s="5" t="s">
        <v>74</v>
      </c>
      <c r="E175" s="5">
        <v>199</v>
      </c>
      <c r="F175" s="5">
        <v>42979.06736111111</v>
      </c>
      <c r="G175" s="5">
        <v>1076</v>
      </c>
      <c r="H175" s="5" t="s">
        <v>22</v>
      </c>
      <c r="K175" s="0" t="s">
        <v>73</v>
      </c>
      <c r="L175" s="0" t="s">
        <v>27</v>
      </c>
      <c r="M175" s="0" t="s">
        <v>28</v>
      </c>
      <c r="N175" s="0" t="s">
        <v>74</v>
      </c>
      <c r="O175" s="0">
        <v>199</v>
      </c>
      <c r="P175" s="0">
        <v>42979.06736111111</v>
      </c>
      <c r="Q175" s="0">
        <v>1076</v>
      </c>
      <c r="R175" s="0" t="s">
        <v>22</v>
      </c>
    </row>
    <row r="176">
      <c r="A176" s="5" t="s">
        <v>73</v>
      </c>
      <c r="B176" s="5" t="s">
        <v>40</v>
      </c>
      <c r="C176" s="6" t="s">
        <v>41</v>
      </c>
      <c r="D176" s="5" t="s">
        <v>74</v>
      </c>
      <c r="E176" s="5">
        <v>16</v>
      </c>
      <c r="F176" s="5">
        <v>42875.839583333334</v>
      </c>
      <c r="G176" s="5">
        <v>1692</v>
      </c>
      <c r="H176" s="5" t="s">
        <v>13</v>
      </c>
      <c r="K176" s="0" t="s">
        <v>73</v>
      </c>
      <c r="L176" s="0" t="s">
        <v>40</v>
      </c>
      <c r="M176" s="0" t="s">
        <v>41</v>
      </c>
      <c r="N176" s="0" t="s">
        <v>74</v>
      </c>
      <c r="O176" s="0">
        <v>16</v>
      </c>
      <c r="P176" s="0">
        <v>42875.839583333334</v>
      </c>
      <c r="Q176" s="0">
        <v>1692</v>
      </c>
      <c r="R176" s="0" t="s">
        <v>13</v>
      </c>
    </row>
    <row r="177">
      <c r="A177" s="5" t="s">
        <v>73</v>
      </c>
      <c r="B177" s="5" t="s">
        <v>30</v>
      </c>
      <c r="C177" s="6" t="s">
        <v>31</v>
      </c>
      <c r="D177" s="5" t="s">
        <v>74</v>
      </c>
      <c r="E177" s="5">
        <v>81</v>
      </c>
      <c r="F177" s="5">
        <v>43016.10138888889</v>
      </c>
      <c r="G177" s="5">
        <v>147</v>
      </c>
      <c r="H177" s="5" t="s">
        <v>29</v>
      </c>
      <c r="K177" s="0" t="s">
        <v>73</v>
      </c>
      <c r="L177" s="0" t="s">
        <v>30</v>
      </c>
      <c r="M177" s="0" t="s">
        <v>31</v>
      </c>
      <c r="N177" s="0" t="s">
        <v>74</v>
      </c>
      <c r="O177" s="0">
        <v>81</v>
      </c>
      <c r="P177" s="0">
        <v>43016.10138888889</v>
      </c>
      <c r="Q177" s="0">
        <v>147</v>
      </c>
      <c r="R177" s="0" t="s">
        <v>29</v>
      </c>
    </row>
    <row r="178">
      <c r="A178" s="5" t="s">
        <v>75</v>
      </c>
      <c r="B178" s="5" t="s">
        <v>35</v>
      </c>
      <c r="C178" s="6" t="s">
        <v>36</v>
      </c>
      <c r="D178" s="5" t="s">
        <v>76</v>
      </c>
      <c r="E178" s="5">
        <v>53</v>
      </c>
      <c r="F178" s="5">
        <v>42991.308333333334</v>
      </c>
      <c r="G178" s="5">
        <v>1995</v>
      </c>
      <c r="H178" s="5" t="s">
        <v>22</v>
      </c>
      <c r="K178" s="0" t="s">
        <v>75</v>
      </c>
      <c r="L178" s="0" t="s">
        <v>35</v>
      </c>
      <c r="M178" s="0" t="s">
        <v>36</v>
      </c>
      <c r="N178" s="0" t="s">
        <v>76</v>
      </c>
      <c r="O178" s="0">
        <v>53</v>
      </c>
      <c r="P178" s="0">
        <v>42991.308333333334</v>
      </c>
      <c r="Q178" s="0">
        <v>1995</v>
      </c>
      <c r="R178" s="0" t="s">
        <v>22</v>
      </c>
    </row>
    <row r="179">
      <c r="A179" s="5" t="s">
        <v>75</v>
      </c>
      <c r="B179" s="5" t="s">
        <v>38</v>
      </c>
      <c r="C179" s="6" t="s">
        <v>39</v>
      </c>
      <c r="D179" s="5" t="s">
        <v>76</v>
      </c>
      <c r="E179" s="5">
        <v>73</v>
      </c>
      <c r="F179" s="5">
        <v>42950.24236111111</v>
      </c>
      <c r="G179" s="5">
        <v>558</v>
      </c>
      <c r="H179" s="5" t="s">
        <v>29</v>
      </c>
      <c r="K179" s="0" t="s">
        <v>75</v>
      </c>
      <c r="L179" s="0" t="s">
        <v>38</v>
      </c>
      <c r="M179" s="0" t="s">
        <v>39</v>
      </c>
      <c r="N179" s="0" t="s">
        <v>76</v>
      </c>
      <c r="O179" s="0">
        <v>73</v>
      </c>
      <c r="P179" s="0">
        <v>42950.24236111111</v>
      </c>
      <c r="Q179" s="0">
        <v>558</v>
      </c>
      <c r="R179" s="0" t="s">
        <v>29</v>
      </c>
    </row>
    <row r="180">
      <c r="A180" s="5" t="s">
        <v>77</v>
      </c>
      <c r="B180" s="5" t="s">
        <v>35</v>
      </c>
      <c r="C180" s="6" t="s">
        <v>36</v>
      </c>
      <c r="D180" s="5" t="s">
        <v>78</v>
      </c>
      <c r="E180" s="5">
        <v>34</v>
      </c>
      <c r="F180" s="5">
        <v>43047.65972222222</v>
      </c>
      <c r="G180" s="5">
        <v>802</v>
      </c>
      <c r="H180" s="5" t="s">
        <v>16</v>
      </c>
      <c r="K180" s="0" t="s">
        <v>77</v>
      </c>
      <c r="L180" s="0" t="s">
        <v>35</v>
      </c>
      <c r="M180" s="0" t="s">
        <v>36</v>
      </c>
      <c r="N180" s="0" t="s">
        <v>78</v>
      </c>
      <c r="O180" s="0">
        <v>34</v>
      </c>
      <c r="P180" s="0">
        <v>43047.65972222222</v>
      </c>
      <c r="Q180" s="0">
        <v>802</v>
      </c>
      <c r="R180" s="0" t="s">
        <v>16</v>
      </c>
    </row>
    <row r="181">
      <c r="A181" s="5" t="s">
        <v>77</v>
      </c>
      <c r="B181" s="5" t="s">
        <v>35</v>
      </c>
      <c r="C181" s="6" t="s">
        <v>36</v>
      </c>
      <c r="D181" s="5" t="s">
        <v>78</v>
      </c>
      <c r="E181" s="5">
        <v>217</v>
      </c>
      <c r="F181" s="5">
        <v>42996.775</v>
      </c>
      <c r="G181" s="5">
        <v>1966</v>
      </c>
      <c r="H181" s="5" t="s">
        <v>17</v>
      </c>
      <c r="K181" s="0" t="s">
        <v>77</v>
      </c>
      <c r="L181" s="0" t="s">
        <v>35</v>
      </c>
      <c r="M181" s="0" t="s">
        <v>36</v>
      </c>
      <c r="N181" s="0" t="s">
        <v>78</v>
      </c>
      <c r="O181" s="0">
        <v>217</v>
      </c>
      <c r="P181" s="0">
        <v>42996.775</v>
      </c>
      <c r="Q181" s="0">
        <v>1966</v>
      </c>
      <c r="R181" s="0" t="s">
        <v>17</v>
      </c>
    </row>
    <row r="182">
      <c r="A182" s="5" t="s">
        <v>77</v>
      </c>
      <c r="B182" s="5" t="s">
        <v>35</v>
      </c>
      <c r="C182" s="6" t="s">
        <v>36</v>
      </c>
      <c r="D182" s="5" t="s">
        <v>78</v>
      </c>
      <c r="E182" s="5">
        <v>246</v>
      </c>
      <c r="F182" s="5">
        <v>43006.674305555556</v>
      </c>
      <c r="G182" s="5">
        <v>921</v>
      </c>
      <c r="H182" s="5" t="s">
        <v>13</v>
      </c>
      <c r="K182" s="0" t="s">
        <v>77</v>
      </c>
      <c r="L182" s="0" t="s">
        <v>35</v>
      </c>
      <c r="M182" s="0" t="s">
        <v>36</v>
      </c>
      <c r="N182" s="0" t="s">
        <v>78</v>
      </c>
      <c r="O182" s="0">
        <v>246</v>
      </c>
      <c r="P182" s="0">
        <v>43006.674305555556</v>
      </c>
      <c r="Q182" s="0">
        <v>921</v>
      </c>
      <c r="R182" s="0" t="s">
        <v>13</v>
      </c>
    </row>
    <row r="183">
      <c r="A183" s="5" t="s">
        <v>77</v>
      </c>
      <c r="B183" s="5" t="s">
        <v>48</v>
      </c>
      <c r="C183" s="6" t="s">
        <v>49</v>
      </c>
      <c r="D183" s="5" t="s">
        <v>78</v>
      </c>
      <c r="E183" s="5">
        <v>135</v>
      </c>
      <c r="F183" s="5">
        <v>42933.322222222225</v>
      </c>
      <c r="G183" s="5">
        <v>1916</v>
      </c>
      <c r="H183" s="5" t="s">
        <v>16</v>
      </c>
      <c r="K183" s="0" t="s">
        <v>77</v>
      </c>
      <c r="L183" s="0" t="s">
        <v>48</v>
      </c>
      <c r="M183" s="0" t="s">
        <v>49</v>
      </c>
      <c r="N183" s="0" t="s">
        <v>78</v>
      </c>
      <c r="O183" s="0">
        <v>135</v>
      </c>
      <c r="P183" s="0">
        <v>42933.322222222225</v>
      </c>
      <c r="Q183" s="0">
        <v>1916</v>
      </c>
      <c r="R183" s="0" t="s">
        <v>16</v>
      </c>
    </row>
    <row r="184">
      <c r="A184" s="5" t="s">
        <v>77</v>
      </c>
      <c r="B184" s="5" t="s">
        <v>48</v>
      </c>
      <c r="C184" s="6" t="s">
        <v>49</v>
      </c>
      <c r="D184" s="5" t="s">
        <v>78</v>
      </c>
      <c r="E184" s="5">
        <v>214</v>
      </c>
      <c r="F184" s="5">
        <v>42983.27916666667</v>
      </c>
      <c r="G184" s="5">
        <v>1867</v>
      </c>
      <c r="H184" s="5" t="s">
        <v>22</v>
      </c>
      <c r="K184" s="0" t="s">
        <v>77</v>
      </c>
      <c r="L184" s="0" t="s">
        <v>48</v>
      </c>
      <c r="M184" s="0" t="s">
        <v>49</v>
      </c>
      <c r="N184" s="0" t="s">
        <v>78</v>
      </c>
      <c r="O184" s="0">
        <v>214</v>
      </c>
      <c r="P184" s="0">
        <v>42983.27916666667</v>
      </c>
      <c r="Q184" s="0">
        <v>1867</v>
      </c>
      <c r="R184" s="0" t="s">
        <v>22</v>
      </c>
    </row>
    <row r="185">
      <c r="A185" s="5" t="s">
        <v>77</v>
      </c>
      <c r="B185" s="5" t="s">
        <v>10</v>
      </c>
      <c r="C185" s="6" t="s">
        <v>11</v>
      </c>
      <c r="D185" s="5" t="s">
        <v>78</v>
      </c>
      <c r="E185" s="5">
        <v>249</v>
      </c>
      <c r="F185" s="5">
        <v>43013.26111111111</v>
      </c>
      <c r="G185" s="5">
        <v>1325</v>
      </c>
      <c r="H185" s="5" t="s">
        <v>22</v>
      </c>
      <c r="K185" s="0" t="s">
        <v>77</v>
      </c>
      <c r="L185" s="0" t="s">
        <v>10</v>
      </c>
      <c r="M185" s="0" t="s">
        <v>11</v>
      </c>
      <c r="N185" s="0" t="s">
        <v>78</v>
      </c>
      <c r="O185" s="0">
        <v>249</v>
      </c>
      <c r="P185" s="0">
        <v>43013.26111111111</v>
      </c>
      <c r="Q185" s="0">
        <v>1325</v>
      </c>
      <c r="R185" s="0" t="s">
        <v>22</v>
      </c>
    </row>
    <row r="186">
      <c r="A186" s="5" t="s">
        <v>77</v>
      </c>
      <c r="B186" s="5" t="s">
        <v>38</v>
      </c>
      <c r="C186" s="6" t="s">
        <v>39</v>
      </c>
      <c r="D186" s="5" t="s">
        <v>78</v>
      </c>
      <c r="E186" s="5">
        <v>111</v>
      </c>
      <c r="F186" s="5">
        <v>42944.66736111111</v>
      </c>
      <c r="G186" s="5">
        <v>1658</v>
      </c>
      <c r="H186" s="5" t="s">
        <v>22</v>
      </c>
      <c r="K186" s="0" t="s">
        <v>77</v>
      </c>
      <c r="L186" s="0" t="s">
        <v>38</v>
      </c>
      <c r="M186" s="0" t="s">
        <v>39</v>
      </c>
      <c r="N186" s="0" t="s">
        <v>78</v>
      </c>
      <c r="O186" s="0">
        <v>111</v>
      </c>
      <c r="P186" s="0">
        <v>42944.66736111111</v>
      </c>
      <c r="Q186" s="0">
        <v>1658</v>
      </c>
      <c r="R186" s="0" t="s">
        <v>22</v>
      </c>
    </row>
    <row r="187">
      <c r="A187" s="5" t="s">
        <v>77</v>
      </c>
      <c r="B187" s="5" t="s">
        <v>25</v>
      </c>
      <c r="C187" s="6" t="s">
        <v>26</v>
      </c>
      <c r="D187" s="5" t="s">
        <v>78</v>
      </c>
      <c r="E187" s="5">
        <v>48</v>
      </c>
      <c r="F187" s="5">
        <v>42957.834027777775</v>
      </c>
      <c r="G187" s="5">
        <v>202</v>
      </c>
      <c r="H187" s="5" t="s">
        <v>16</v>
      </c>
      <c r="K187" s="0" t="s">
        <v>77</v>
      </c>
      <c r="L187" s="0" t="s">
        <v>25</v>
      </c>
      <c r="M187" s="0" t="s">
        <v>26</v>
      </c>
      <c r="N187" s="0" t="s">
        <v>78</v>
      </c>
      <c r="O187" s="0">
        <v>48</v>
      </c>
      <c r="P187" s="0">
        <v>42957.834027777775</v>
      </c>
      <c r="Q187" s="0">
        <v>202</v>
      </c>
      <c r="R187" s="0" t="s">
        <v>16</v>
      </c>
    </row>
    <row r="188">
      <c r="A188" s="5" t="s">
        <v>77</v>
      </c>
      <c r="B188" s="5" t="s">
        <v>25</v>
      </c>
      <c r="C188" s="6" t="s">
        <v>26</v>
      </c>
      <c r="D188" s="5" t="s">
        <v>78</v>
      </c>
      <c r="E188" s="5">
        <v>108</v>
      </c>
      <c r="F188" s="5">
        <v>42872.47083333333</v>
      </c>
      <c r="G188" s="5">
        <v>667</v>
      </c>
      <c r="H188" s="5" t="s">
        <v>16</v>
      </c>
      <c r="K188" s="0" t="s">
        <v>77</v>
      </c>
      <c r="L188" s="0" t="s">
        <v>25</v>
      </c>
      <c r="M188" s="0" t="s">
        <v>26</v>
      </c>
      <c r="N188" s="0" t="s">
        <v>78</v>
      </c>
      <c r="O188" s="0">
        <v>108</v>
      </c>
      <c r="P188" s="0">
        <v>42872.47083333333</v>
      </c>
      <c r="Q188" s="0">
        <v>667</v>
      </c>
      <c r="R188" s="0" t="s">
        <v>16</v>
      </c>
    </row>
    <row r="189">
      <c r="A189" s="5" t="s">
        <v>77</v>
      </c>
      <c r="B189" s="5" t="s">
        <v>27</v>
      </c>
      <c r="C189" s="6" t="s">
        <v>28</v>
      </c>
      <c r="D189" s="5" t="s">
        <v>78</v>
      </c>
      <c r="E189" s="5">
        <v>197</v>
      </c>
      <c r="F189" s="5">
        <v>42950.65902777778</v>
      </c>
      <c r="G189" s="5">
        <v>1010</v>
      </c>
      <c r="H189" s="5" t="s">
        <v>17</v>
      </c>
      <c r="K189" s="0" t="s">
        <v>77</v>
      </c>
      <c r="L189" s="0" t="s">
        <v>27</v>
      </c>
      <c r="M189" s="0" t="s">
        <v>28</v>
      </c>
      <c r="N189" s="0" t="s">
        <v>78</v>
      </c>
      <c r="O189" s="0">
        <v>197</v>
      </c>
      <c r="P189" s="0">
        <v>42950.65902777778</v>
      </c>
      <c r="Q189" s="0">
        <v>1010</v>
      </c>
      <c r="R189" s="0" t="s">
        <v>17</v>
      </c>
    </row>
    <row r="190">
      <c r="A190" s="5" t="s">
        <v>79</v>
      </c>
      <c r="B190" s="5" t="s">
        <v>10</v>
      </c>
      <c r="C190" s="6" t="s">
        <v>11</v>
      </c>
      <c r="D190" s="5" t="s">
        <v>80</v>
      </c>
      <c r="E190" s="5">
        <v>66</v>
      </c>
      <c r="F190" s="5">
        <v>42914.35</v>
      </c>
      <c r="G190" s="5">
        <v>1734</v>
      </c>
      <c r="H190" s="5" t="s">
        <v>17</v>
      </c>
      <c r="K190" s="0" t="s">
        <v>79</v>
      </c>
      <c r="L190" s="0" t="s">
        <v>10</v>
      </c>
      <c r="M190" s="0" t="s">
        <v>11</v>
      </c>
      <c r="N190" s="0" t="s">
        <v>80</v>
      </c>
      <c r="O190" s="0">
        <v>66</v>
      </c>
      <c r="P190" s="0">
        <v>42914.35</v>
      </c>
      <c r="Q190" s="0">
        <v>1734</v>
      </c>
      <c r="R190" s="0" t="s">
        <v>17</v>
      </c>
    </row>
    <row r="191">
      <c r="A191" s="5" t="s">
        <v>79</v>
      </c>
      <c r="B191" s="5" t="s">
        <v>10</v>
      </c>
      <c r="C191" s="6" t="s">
        <v>11</v>
      </c>
      <c r="D191" s="5" t="s">
        <v>80</v>
      </c>
      <c r="E191" s="5">
        <v>71</v>
      </c>
      <c r="F191" s="5">
        <v>43032.54305555556</v>
      </c>
      <c r="G191" s="5">
        <v>1671</v>
      </c>
      <c r="H191" s="5" t="s">
        <v>13</v>
      </c>
      <c r="K191" s="0" t="s">
        <v>79</v>
      </c>
      <c r="L191" s="0" t="s">
        <v>10</v>
      </c>
      <c r="M191" s="0" t="s">
        <v>11</v>
      </c>
      <c r="N191" s="0" t="s">
        <v>80</v>
      </c>
      <c r="O191" s="0">
        <v>71</v>
      </c>
      <c r="P191" s="0">
        <v>43032.54305555556</v>
      </c>
      <c r="Q191" s="0">
        <v>1671</v>
      </c>
      <c r="R191" s="0" t="s">
        <v>13</v>
      </c>
    </row>
    <row r="192">
      <c r="A192" s="5" t="s">
        <v>79</v>
      </c>
      <c r="B192" s="5" t="s">
        <v>10</v>
      </c>
      <c r="C192" s="6" t="s">
        <v>11</v>
      </c>
      <c r="D192" s="5" t="s">
        <v>80</v>
      </c>
      <c r="E192" s="5">
        <v>96</v>
      </c>
      <c r="F192" s="5">
        <v>42882.925</v>
      </c>
      <c r="G192" s="5">
        <v>1151</v>
      </c>
      <c r="H192" s="5" t="s">
        <v>22</v>
      </c>
      <c r="K192" s="0" t="s">
        <v>79</v>
      </c>
      <c r="L192" s="0" t="s">
        <v>10</v>
      </c>
      <c r="M192" s="0" t="s">
        <v>11</v>
      </c>
      <c r="N192" s="0" t="s">
        <v>80</v>
      </c>
      <c r="O192" s="0">
        <v>96</v>
      </c>
      <c r="P192" s="0">
        <v>42882.925</v>
      </c>
      <c r="Q192" s="0">
        <v>1151</v>
      </c>
      <c r="R192" s="0" t="s">
        <v>22</v>
      </c>
    </row>
    <row r="193">
      <c r="A193" s="5" t="s">
        <v>79</v>
      </c>
      <c r="B193" s="5" t="s">
        <v>38</v>
      </c>
      <c r="C193" s="6" t="s">
        <v>39</v>
      </c>
      <c r="D193" s="5" t="s">
        <v>80</v>
      </c>
      <c r="E193" s="5">
        <v>5</v>
      </c>
      <c r="F193" s="5">
        <v>43058.07013888889</v>
      </c>
      <c r="G193" s="5">
        <v>917</v>
      </c>
      <c r="H193" s="5" t="s">
        <v>22</v>
      </c>
      <c r="K193" s="0" t="s">
        <v>79</v>
      </c>
      <c r="L193" s="0" t="s">
        <v>38</v>
      </c>
      <c r="M193" s="0" t="s">
        <v>39</v>
      </c>
      <c r="N193" s="0" t="s">
        <v>80</v>
      </c>
      <c r="O193" s="0">
        <v>5</v>
      </c>
      <c r="P193" s="0">
        <v>43058.07013888889</v>
      </c>
      <c r="Q193" s="0">
        <v>917</v>
      </c>
      <c r="R193" s="0" t="s">
        <v>22</v>
      </c>
    </row>
    <row r="194">
      <c r="A194" s="5" t="s">
        <v>79</v>
      </c>
      <c r="B194" s="5" t="s">
        <v>38</v>
      </c>
      <c r="C194" s="6" t="s">
        <v>39</v>
      </c>
      <c r="D194" s="5" t="s">
        <v>80</v>
      </c>
      <c r="E194" s="5">
        <v>222</v>
      </c>
      <c r="F194" s="5">
        <v>42923.43819444445</v>
      </c>
      <c r="G194" s="5">
        <v>1964</v>
      </c>
      <c r="H194" s="5" t="s">
        <v>13</v>
      </c>
      <c r="K194" s="0" t="s">
        <v>79</v>
      </c>
      <c r="L194" s="0" t="s">
        <v>38</v>
      </c>
      <c r="M194" s="0" t="s">
        <v>39</v>
      </c>
      <c r="N194" s="0" t="s">
        <v>80</v>
      </c>
      <c r="O194" s="0">
        <v>222</v>
      </c>
      <c r="P194" s="0">
        <v>42923.43819444445</v>
      </c>
      <c r="Q194" s="0">
        <v>1964</v>
      </c>
      <c r="R194" s="0" t="s">
        <v>13</v>
      </c>
    </row>
    <row r="195">
      <c r="A195" s="5" t="s">
        <v>79</v>
      </c>
      <c r="B195" s="5" t="s">
        <v>18</v>
      </c>
      <c r="C195" s="6" t="s">
        <v>19</v>
      </c>
      <c r="D195" s="5" t="s">
        <v>80</v>
      </c>
      <c r="E195" s="5">
        <v>194</v>
      </c>
      <c r="F195" s="5">
        <v>42875.44375</v>
      </c>
      <c r="G195" s="5">
        <v>1898</v>
      </c>
      <c r="H195" s="5" t="s">
        <v>16</v>
      </c>
      <c r="K195" s="0" t="s">
        <v>79</v>
      </c>
      <c r="L195" s="0" t="s">
        <v>18</v>
      </c>
      <c r="M195" s="0" t="s">
        <v>19</v>
      </c>
      <c r="N195" s="0" t="s">
        <v>80</v>
      </c>
      <c r="O195" s="0">
        <v>194</v>
      </c>
      <c r="P195" s="0">
        <v>42875.44375</v>
      </c>
      <c r="Q195" s="0">
        <v>1898</v>
      </c>
      <c r="R195" s="0" t="s">
        <v>16</v>
      </c>
    </row>
    <row r="196">
      <c r="A196" s="5" t="s">
        <v>79</v>
      </c>
      <c r="B196" s="5" t="s">
        <v>20</v>
      </c>
      <c r="C196" s="6" t="s">
        <v>21</v>
      </c>
      <c r="D196" s="5" t="s">
        <v>80</v>
      </c>
      <c r="E196" s="5">
        <v>202</v>
      </c>
      <c r="F196" s="5">
        <v>42947.18680555555</v>
      </c>
      <c r="G196" s="5">
        <v>1918</v>
      </c>
      <c r="H196" s="5" t="s">
        <v>16</v>
      </c>
      <c r="K196" s="0" t="s">
        <v>79</v>
      </c>
      <c r="L196" s="0" t="s">
        <v>20</v>
      </c>
      <c r="M196" s="0" t="s">
        <v>21</v>
      </c>
      <c r="N196" s="0" t="s">
        <v>80</v>
      </c>
      <c r="O196" s="0">
        <v>202</v>
      </c>
      <c r="P196" s="0">
        <v>42947.18680555555</v>
      </c>
      <c r="Q196" s="0">
        <v>1918</v>
      </c>
      <c r="R196" s="0" t="s">
        <v>16</v>
      </c>
    </row>
    <row r="197">
      <c r="A197" s="5" t="s">
        <v>79</v>
      </c>
      <c r="B197" s="5" t="s">
        <v>20</v>
      </c>
      <c r="C197" s="6" t="s">
        <v>21</v>
      </c>
      <c r="D197" s="5" t="s">
        <v>80</v>
      </c>
      <c r="E197" s="5">
        <v>241</v>
      </c>
      <c r="F197" s="5">
        <v>42917.311111111114</v>
      </c>
      <c r="G197" s="5">
        <v>343</v>
      </c>
      <c r="H197" s="5" t="s">
        <v>22</v>
      </c>
      <c r="K197" s="0" t="s">
        <v>79</v>
      </c>
      <c r="L197" s="0" t="s">
        <v>20</v>
      </c>
      <c r="M197" s="0" t="s">
        <v>21</v>
      </c>
      <c r="N197" s="0" t="s">
        <v>80</v>
      </c>
      <c r="O197" s="0">
        <v>241</v>
      </c>
      <c r="P197" s="0">
        <v>42917.311111111114</v>
      </c>
      <c r="Q197" s="0">
        <v>343</v>
      </c>
      <c r="R197" s="0" t="s">
        <v>22</v>
      </c>
    </row>
    <row r="198">
      <c r="A198" s="5" t="s">
        <v>79</v>
      </c>
      <c r="B198" s="5" t="s">
        <v>23</v>
      </c>
      <c r="C198" s="6" t="s">
        <v>24</v>
      </c>
      <c r="D198" s="5" t="s">
        <v>80</v>
      </c>
      <c r="E198" s="5">
        <v>68</v>
      </c>
      <c r="F198" s="5">
        <v>42907.11111111111</v>
      </c>
      <c r="G198" s="5">
        <v>1402</v>
      </c>
      <c r="H198" s="5" t="s">
        <v>17</v>
      </c>
      <c r="K198" s="0" t="s">
        <v>79</v>
      </c>
      <c r="L198" s="0" t="s">
        <v>23</v>
      </c>
      <c r="M198" s="0" t="s">
        <v>24</v>
      </c>
      <c r="N198" s="0" t="s">
        <v>80</v>
      </c>
      <c r="O198" s="0">
        <v>68</v>
      </c>
      <c r="P198" s="0">
        <v>42907.11111111111</v>
      </c>
      <c r="Q198" s="0">
        <v>1402</v>
      </c>
      <c r="R198" s="0" t="s">
        <v>17</v>
      </c>
    </row>
    <row r="199">
      <c r="A199" s="5" t="s">
        <v>79</v>
      </c>
      <c r="B199" s="5" t="s">
        <v>25</v>
      </c>
      <c r="C199" s="6" t="s">
        <v>26</v>
      </c>
      <c r="D199" s="5" t="s">
        <v>80</v>
      </c>
      <c r="E199" s="5">
        <v>172</v>
      </c>
      <c r="F199" s="5">
        <v>42937.93541666667</v>
      </c>
      <c r="G199" s="5">
        <v>380</v>
      </c>
      <c r="H199" s="5" t="s">
        <v>16</v>
      </c>
      <c r="K199" s="0" t="s">
        <v>79</v>
      </c>
      <c r="L199" s="0" t="s">
        <v>25</v>
      </c>
      <c r="M199" s="0" t="s">
        <v>26</v>
      </c>
      <c r="N199" s="0" t="s">
        <v>80</v>
      </c>
      <c r="O199" s="0">
        <v>172</v>
      </c>
      <c r="P199" s="0">
        <v>42937.93541666667</v>
      </c>
      <c r="Q199" s="0">
        <v>380</v>
      </c>
      <c r="R199" s="0" t="s">
        <v>16</v>
      </c>
    </row>
    <row r="200">
      <c r="A200" s="5" t="s">
        <v>79</v>
      </c>
      <c r="B200" s="5" t="s">
        <v>50</v>
      </c>
      <c r="C200" s="6" t="s">
        <v>51</v>
      </c>
      <c r="D200" s="5" t="s">
        <v>80</v>
      </c>
      <c r="E200" s="5">
        <v>79</v>
      </c>
      <c r="F200" s="5">
        <v>42937.03055555555</v>
      </c>
      <c r="G200" s="5">
        <v>1646</v>
      </c>
      <c r="H200" s="5" t="s">
        <v>16</v>
      </c>
      <c r="K200" s="0" t="s">
        <v>79</v>
      </c>
      <c r="L200" s="0" t="s">
        <v>50</v>
      </c>
      <c r="M200" s="0" t="s">
        <v>51</v>
      </c>
      <c r="N200" s="0" t="s">
        <v>80</v>
      </c>
      <c r="O200" s="0">
        <v>79</v>
      </c>
      <c r="P200" s="0">
        <v>42937.03055555555</v>
      </c>
      <c r="Q200" s="0">
        <v>1646</v>
      </c>
      <c r="R200" s="0" t="s">
        <v>16</v>
      </c>
    </row>
    <row r="201">
      <c r="A201" s="5" t="s">
        <v>79</v>
      </c>
      <c r="B201" s="5" t="s">
        <v>27</v>
      </c>
      <c r="C201" s="6" t="s">
        <v>28</v>
      </c>
      <c r="D201" s="5" t="s">
        <v>80</v>
      </c>
      <c r="E201" s="5">
        <v>219</v>
      </c>
      <c r="F201" s="5">
        <v>42920.46111111111</v>
      </c>
      <c r="G201" s="5">
        <v>367</v>
      </c>
      <c r="H201" s="5" t="s">
        <v>22</v>
      </c>
      <c r="K201" s="0" t="s">
        <v>79</v>
      </c>
      <c r="L201" s="0" t="s">
        <v>27</v>
      </c>
      <c r="M201" s="0" t="s">
        <v>28</v>
      </c>
      <c r="N201" s="0" t="s">
        <v>80</v>
      </c>
      <c r="O201" s="0">
        <v>219</v>
      </c>
      <c r="P201" s="0">
        <v>42920.46111111111</v>
      </c>
      <c r="Q201" s="0">
        <v>367</v>
      </c>
      <c r="R201" s="0" t="s">
        <v>22</v>
      </c>
    </row>
    <row r="202">
      <c r="A202" s="5" t="s">
        <v>79</v>
      </c>
      <c r="B202" s="5" t="s">
        <v>40</v>
      </c>
      <c r="C202" s="6" t="s">
        <v>41</v>
      </c>
      <c r="D202" s="5" t="s">
        <v>80</v>
      </c>
      <c r="E202" s="5">
        <v>62</v>
      </c>
      <c r="F202" s="5">
        <v>42980.51597222222</v>
      </c>
      <c r="G202" s="5">
        <v>1534</v>
      </c>
      <c r="H202" s="5" t="s">
        <v>29</v>
      </c>
      <c r="K202" s="0" t="s">
        <v>79</v>
      </c>
      <c r="L202" s="0" t="s">
        <v>40</v>
      </c>
      <c r="M202" s="0" t="s">
        <v>41</v>
      </c>
      <c r="N202" s="0" t="s">
        <v>80</v>
      </c>
      <c r="O202" s="0">
        <v>62</v>
      </c>
      <c r="P202" s="0">
        <v>42980.51597222222</v>
      </c>
      <c r="Q202" s="0">
        <v>1534</v>
      </c>
      <c r="R202" s="0" t="s">
        <v>29</v>
      </c>
    </row>
    <row r="203">
      <c r="A203" s="5" t="s">
        <v>79</v>
      </c>
      <c r="B203" s="5" t="s">
        <v>40</v>
      </c>
      <c r="C203" s="6" t="s">
        <v>41</v>
      </c>
      <c r="D203" s="5" t="s">
        <v>80</v>
      </c>
      <c r="E203" s="5">
        <v>95</v>
      </c>
      <c r="F203" s="5">
        <v>42887.66805555556</v>
      </c>
      <c r="G203" s="5">
        <v>456</v>
      </c>
      <c r="H203" s="5" t="s">
        <v>22</v>
      </c>
      <c r="K203" s="0" t="s">
        <v>79</v>
      </c>
      <c r="L203" s="0" t="s">
        <v>40</v>
      </c>
      <c r="M203" s="0" t="s">
        <v>41</v>
      </c>
      <c r="N203" s="0" t="s">
        <v>80</v>
      </c>
      <c r="O203" s="0">
        <v>95</v>
      </c>
      <c r="P203" s="0">
        <v>42887.66805555556</v>
      </c>
      <c r="Q203" s="0">
        <v>456</v>
      </c>
      <c r="R203" s="0" t="s">
        <v>22</v>
      </c>
    </row>
    <row r="204">
      <c r="A204" s="5" t="s">
        <v>81</v>
      </c>
      <c r="B204" s="5" t="s">
        <v>35</v>
      </c>
      <c r="C204" s="6" t="s">
        <v>36</v>
      </c>
      <c r="D204" s="5" t="s">
        <v>82</v>
      </c>
      <c r="E204" s="5">
        <v>100</v>
      </c>
      <c r="F204" s="5">
        <v>43024.09097222222</v>
      </c>
      <c r="G204" s="5">
        <v>822</v>
      </c>
      <c r="H204" s="5" t="s">
        <v>16</v>
      </c>
      <c r="K204" s="0" t="s">
        <v>81</v>
      </c>
      <c r="L204" s="0" t="s">
        <v>35</v>
      </c>
      <c r="M204" s="0" t="s">
        <v>36</v>
      </c>
      <c r="N204" s="0" t="s">
        <v>82</v>
      </c>
      <c r="O204" s="0">
        <v>100</v>
      </c>
      <c r="P204" s="0">
        <v>43024.09097222222</v>
      </c>
      <c r="Q204" s="0">
        <v>822</v>
      </c>
      <c r="R204" s="0" t="s">
        <v>16</v>
      </c>
    </row>
    <row r="205">
      <c r="A205" s="5" t="s">
        <v>81</v>
      </c>
      <c r="B205" s="5" t="s">
        <v>35</v>
      </c>
      <c r="C205" s="6" t="s">
        <v>36</v>
      </c>
      <c r="D205" s="5" t="s">
        <v>82</v>
      </c>
      <c r="E205" s="5">
        <v>161</v>
      </c>
      <c r="F205" s="5">
        <v>42966.02222222222</v>
      </c>
      <c r="G205" s="5">
        <v>491</v>
      </c>
      <c r="H205" s="5" t="s">
        <v>29</v>
      </c>
      <c r="K205" s="0" t="s">
        <v>81</v>
      </c>
      <c r="L205" s="0" t="s">
        <v>35</v>
      </c>
      <c r="M205" s="0" t="s">
        <v>36</v>
      </c>
      <c r="N205" s="0" t="s">
        <v>82</v>
      </c>
      <c r="O205" s="0">
        <v>161</v>
      </c>
      <c r="P205" s="0">
        <v>42966.02222222222</v>
      </c>
      <c r="Q205" s="0">
        <v>491</v>
      </c>
      <c r="R205" s="0" t="s">
        <v>29</v>
      </c>
    </row>
    <row r="206">
      <c r="A206" s="5" t="s">
        <v>81</v>
      </c>
      <c r="B206" s="5" t="s">
        <v>48</v>
      </c>
      <c r="C206" s="6" t="s">
        <v>49</v>
      </c>
      <c r="D206" s="5" t="s">
        <v>82</v>
      </c>
      <c r="E206" s="5">
        <v>143</v>
      </c>
      <c r="F206" s="5">
        <v>43031.70347222222</v>
      </c>
      <c r="G206" s="5">
        <v>953</v>
      </c>
      <c r="H206" s="5" t="s">
        <v>16</v>
      </c>
      <c r="K206" s="0" t="s">
        <v>81</v>
      </c>
      <c r="L206" s="0" t="s">
        <v>48</v>
      </c>
      <c r="M206" s="0" t="s">
        <v>49</v>
      </c>
      <c r="N206" s="0" t="s">
        <v>82</v>
      </c>
      <c r="O206" s="0">
        <v>143</v>
      </c>
      <c r="P206" s="0">
        <v>43031.70347222222</v>
      </c>
      <c r="Q206" s="0">
        <v>953</v>
      </c>
      <c r="R206" s="0" t="s">
        <v>16</v>
      </c>
    </row>
    <row r="207">
      <c r="A207" s="5" t="s">
        <v>81</v>
      </c>
      <c r="B207" s="5" t="s">
        <v>10</v>
      </c>
      <c r="C207" s="6" t="s">
        <v>11</v>
      </c>
      <c r="D207" s="5" t="s">
        <v>82</v>
      </c>
      <c r="E207" s="5">
        <v>133</v>
      </c>
      <c r="F207" s="5">
        <v>42935.825</v>
      </c>
      <c r="G207" s="5">
        <v>1853</v>
      </c>
      <c r="H207" s="5" t="s">
        <v>16</v>
      </c>
      <c r="K207" s="0" t="s">
        <v>81</v>
      </c>
      <c r="L207" s="0" t="s">
        <v>10</v>
      </c>
      <c r="M207" s="0" t="s">
        <v>11</v>
      </c>
      <c r="N207" s="0" t="s">
        <v>82</v>
      </c>
      <c r="O207" s="0">
        <v>133</v>
      </c>
      <c r="P207" s="0">
        <v>42935.825</v>
      </c>
      <c r="Q207" s="0">
        <v>1853</v>
      </c>
      <c r="R207" s="0" t="s">
        <v>16</v>
      </c>
    </row>
    <row r="208">
      <c r="A208" s="5" t="s">
        <v>81</v>
      </c>
      <c r="B208" s="5" t="s">
        <v>38</v>
      </c>
      <c r="C208" s="6" t="s">
        <v>39</v>
      </c>
      <c r="D208" s="5" t="s">
        <v>82</v>
      </c>
      <c r="E208" s="5">
        <v>212</v>
      </c>
      <c r="F208" s="5">
        <v>42956.63680555556</v>
      </c>
      <c r="G208" s="5">
        <v>1626</v>
      </c>
      <c r="H208" s="5" t="s">
        <v>29</v>
      </c>
      <c r="K208" s="0" t="s">
        <v>81</v>
      </c>
      <c r="L208" s="0" t="s">
        <v>38</v>
      </c>
      <c r="M208" s="0" t="s">
        <v>39</v>
      </c>
      <c r="N208" s="0" t="s">
        <v>82</v>
      </c>
      <c r="O208" s="0">
        <v>212</v>
      </c>
      <c r="P208" s="0">
        <v>42956.63680555556</v>
      </c>
      <c r="Q208" s="0">
        <v>1626</v>
      </c>
      <c r="R208" s="0" t="s">
        <v>29</v>
      </c>
    </row>
    <row r="209">
      <c r="A209" s="5" t="s">
        <v>81</v>
      </c>
      <c r="B209" s="5" t="s">
        <v>18</v>
      </c>
      <c r="C209" s="6" t="s">
        <v>19</v>
      </c>
      <c r="D209" s="5" t="s">
        <v>82</v>
      </c>
      <c r="E209" s="5">
        <v>29</v>
      </c>
      <c r="F209" s="5">
        <v>42903.74375</v>
      </c>
      <c r="G209" s="5">
        <v>756</v>
      </c>
      <c r="H209" s="5" t="s">
        <v>17</v>
      </c>
      <c r="K209" s="0" t="s">
        <v>81</v>
      </c>
      <c r="L209" s="0" t="s">
        <v>18</v>
      </c>
      <c r="M209" s="0" t="s">
        <v>19</v>
      </c>
      <c r="N209" s="0" t="s">
        <v>82</v>
      </c>
      <c r="O209" s="0">
        <v>29</v>
      </c>
      <c r="P209" s="0">
        <v>42903.74375</v>
      </c>
      <c r="Q209" s="0">
        <v>756</v>
      </c>
      <c r="R209" s="0" t="s">
        <v>17</v>
      </c>
    </row>
    <row r="210">
      <c r="A210" s="5" t="s">
        <v>81</v>
      </c>
      <c r="B210" s="5" t="s">
        <v>20</v>
      </c>
      <c r="C210" s="6" t="s">
        <v>21</v>
      </c>
      <c r="D210" s="5" t="s">
        <v>82</v>
      </c>
      <c r="E210" s="5">
        <v>158</v>
      </c>
      <c r="F210" s="5">
        <v>42938.39861111111</v>
      </c>
      <c r="G210" s="5">
        <v>1902</v>
      </c>
      <c r="H210" s="5" t="s">
        <v>29</v>
      </c>
      <c r="K210" s="0" t="s">
        <v>81</v>
      </c>
      <c r="L210" s="0" t="s">
        <v>20</v>
      </c>
      <c r="M210" s="0" t="s">
        <v>21</v>
      </c>
      <c r="N210" s="0" t="s">
        <v>82</v>
      </c>
      <c r="O210" s="0">
        <v>158</v>
      </c>
      <c r="P210" s="0">
        <v>42938.39861111111</v>
      </c>
      <c r="Q210" s="0">
        <v>1902</v>
      </c>
      <c r="R210" s="0" t="s">
        <v>29</v>
      </c>
    </row>
    <row r="211">
      <c r="A211" s="5" t="s">
        <v>81</v>
      </c>
      <c r="B211" s="5" t="s">
        <v>25</v>
      </c>
      <c r="C211" s="6" t="s">
        <v>26</v>
      </c>
      <c r="D211" s="5" t="s">
        <v>82</v>
      </c>
      <c r="E211" s="5">
        <v>14</v>
      </c>
      <c r="F211" s="5">
        <v>42938.254166666666</v>
      </c>
      <c r="G211" s="5">
        <v>804</v>
      </c>
      <c r="H211" s="5" t="s">
        <v>22</v>
      </c>
      <c r="K211" s="0" t="s">
        <v>81</v>
      </c>
      <c r="L211" s="0" t="s">
        <v>25</v>
      </c>
      <c r="M211" s="0" t="s">
        <v>26</v>
      </c>
      <c r="N211" s="0" t="s">
        <v>82</v>
      </c>
      <c r="O211" s="0">
        <v>14</v>
      </c>
      <c r="P211" s="0">
        <v>42938.254166666666</v>
      </c>
      <c r="Q211" s="0">
        <v>804</v>
      </c>
      <c r="R211" s="0" t="s">
        <v>22</v>
      </c>
    </row>
    <row r="212">
      <c r="A212" s="5" t="s">
        <v>81</v>
      </c>
      <c r="B212" s="5" t="s">
        <v>25</v>
      </c>
      <c r="C212" s="6" t="s">
        <v>26</v>
      </c>
      <c r="D212" s="5" t="s">
        <v>82</v>
      </c>
      <c r="E212" s="5">
        <v>206</v>
      </c>
      <c r="F212" s="5">
        <v>42899.82847222222</v>
      </c>
      <c r="G212" s="5">
        <v>1599</v>
      </c>
      <c r="H212" s="5" t="s">
        <v>13</v>
      </c>
      <c r="K212" s="0" t="s">
        <v>81</v>
      </c>
      <c r="L212" s="0" t="s">
        <v>25</v>
      </c>
      <c r="M212" s="0" t="s">
        <v>26</v>
      </c>
      <c r="N212" s="0" t="s">
        <v>82</v>
      </c>
      <c r="O212" s="0">
        <v>206</v>
      </c>
      <c r="P212" s="0">
        <v>42899.82847222222</v>
      </c>
      <c r="Q212" s="0">
        <v>1599</v>
      </c>
      <c r="R212" s="0" t="s">
        <v>13</v>
      </c>
    </row>
    <row r="213">
      <c r="A213" s="5" t="s">
        <v>81</v>
      </c>
      <c r="B213" s="5" t="s">
        <v>50</v>
      </c>
      <c r="C213" s="6" t="s">
        <v>51</v>
      </c>
      <c r="D213" s="5" t="s">
        <v>82</v>
      </c>
      <c r="E213" s="5">
        <v>132</v>
      </c>
      <c r="F213" s="5">
        <v>43021.774305555555</v>
      </c>
      <c r="G213" s="5">
        <v>1955</v>
      </c>
      <c r="H213" s="5" t="s">
        <v>22</v>
      </c>
      <c r="K213" s="0" t="s">
        <v>81</v>
      </c>
      <c r="L213" s="0" t="s">
        <v>50</v>
      </c>
      <c r="M213" s="0" t="s">
        <v>51</v>
      </c>
      <c r="N213" s="0" t="s">
        <v>82</v>
      </c>
      <c r="O213" s="0">
        <v>132</v>
      </c>
      <c r="P213" s="0">
        <v>43021.774305555555</v>
      </c>
      <c r="Q213" s="0">
        <v>1955</v>
      </c>
      <c r="R213" s="0" t="s">
        <v>22</v>
      </c>
    </row>
    <row r="214">
      <c r="A214" s="5" t="s">
        <v>81</v>
      </c>
      <c r="B214" s="5" t="s">
        <v>27</v>
      </c>
      <c r="C214" s="6" t="s">
        <v>28</v>
      </c>
      <c r="D214" s="5" t="s">
        <v>82</v>
      </c>
      <c r="E214" s="5">
        <v>50</v>
      </c>
      <c r="F214" s="5">
        <v>43025.03611111111</v>
      </c>
      <c r="G214" s="5">
        <v>165</v>
      </c>
      <c r="H214" s="5" t="s">
        <v>29</v>
      </c>
      <c r="K214" s="0" t="s">
        <v>81</v>
      </c>
      <c r="L214" s="0" t="s">
        <v>27</v>
      </c>
      <c r="M214" s="0" t="s">
        <v>28</v>
      </c>
      <c r="N214" s="0" t="s">
        <v>82</v>
      </c>
      <c r="O214" s="0">
        <v>50</v>
      </c>
      <c r="P214" s="0">
        <v>43025.03611111111</v>
      </c>
      <c r="Q214" s="0">
        <v>165</v>
      </c>
      <c r="R214" s="0" t="s">
        <v>29</v>
      </c>
    </row>
    <row r="215">
      <c r="A215" s="5" t="s">
        <v>81</v>
      </c>
      <c r="B215" s="5" t="s">
        <v>27</v>
      </c>
      <c r="C215" s="6" t="s">
        <v>28</v>
      </c>
      <c r="D215" s="5" t="s">
        <v>82</v>
      </c>
      <c r="E215" s="5">
        <v>98</v>
      </c>
      <c r="F215" s="5">
        <v>43055.11597222222</v>
      </c>
      <c r="G215" s="5">
        <v>972</v>
      </c>
      <c r="H215" s="5" t="s">
        <v>13</v>
      </c>
      <c r="K215" s="0" t="s">
        <v>81</v>
      </c>
      <c r="L215" s="0" t="s">
        <v>27</v>
      </c>
      <c r="M215" s="0" t="s">
        <v>28</v>
      </c>
      <c r="N215" s="0" t="s">
        <v>82</v>
      </c>
      <c r="O215" s="0">
        <v>98</v>
      </c>
      <c r="P215" s="0">
        <v>43055.11597222222</v>
      </c>
      <c r="Q215" s="0">
        <v>972</v>
      </c>
      <c r="R215" s="0" t="s">
        <v>13</v>
      </c>
    </row>
    <row r="216">
      <c r="A216" s="5" t="s">
        <v>83</v>
      </c>
      <c r="B216" s="5" t="s">
        <v>35</v>
      </c>
      <c r="C216" s="6" t="s">
        <v>36</v>
      </c>
      <c r="D216" s="5" t="s">
        <v>84</v>
      </c>
      <c r="E216" s="5">
        <v>47</v>
      </c>
      <c r="F216" s="5">
        <v>42931.63611111111</v>
      </c>
      <c r="G216" s="5">
        <v>1574</v>
      </c>
      <c r="H216" s="5" t="s">
        <v>17</v>
      </c>
      <c r="K216" s="0" t="s">
        <v>83</v>
      </c>
      <c r="L216" s="0" t="s">
        <v>35</v>
      </c>
      <c r="M216" s="0" t="s">
        <v>36</v>
      </c>
      <c r="N216" s="0" t="s">
        <v>84</v>
      </c>
      <c r="O216" s="0">
        <v>47</v>
      </c>
      <c r="P216" s="0">
        <v>42931.63611111111</v>
      </c>
      <c r="Q216" s="0">
        <v>1574</v>
      </c>
      <c r="R216" s="0" t="s">
        <v>17</v>
      </c>
    </row>
    <row r="217">
      <c r="A217" s="5" t="s">
        <v>83</v>
      </c>
      <c r="B217" s="5" t="s">
        <v>35</v>
      </c>
      <c r="C217" s="6" t="s">
        <v>36</v>
      </c>
      <c r="D217" s="5" t="s">
        <v>84</v>
      </c>
      <c r="E217" s="5">
        <v>82</v>
      </c>
      <c r="F217" s="5">
        <v>42994.71944444445</v>
      </c>
      <c r="G217" s="5">
        <v>1978</v>
      </c>
      <c r="H217" s="5" t="s">
        <v>17</v>
      </c>
      <c r="K217" s="0" t="s">
        <v>83</v>
      </c>
      <c r="L217" s="0" t="s">
        <v>35</v>
      </c>
      <c r="M217" s="0" t="s">
        <v>36</v>
      </c>
      <c r="N217" s="0" t="s">
        <v>84</v>
      </c>
      <c r="O217" s="0">
        <v>82</v>
      </c>
      <c r="P217" s="0">
        <v>42994.71944444445</v>
      </c>
      <c r="Q217" s="0">
        <v>1978</v>
      </c>
      <c r="R217" s="0" t="s">
        <v>17</v>
      </c>
    </row>
    <row r="218">
      <c r="A218" s="5" t="s">
        <v>83</v>
      </c>
      <c r="B218" s="5" t="s">
        <v>35</v>
      </c>
      <c r="C218" s="6" t="s">
        <v>36</v>
      </c>
      <c r="D218" s="5" t="s">
        <v>84</v>
      </c>
      <c r="E218" s="5">
        <v>184</v>
      </c>
      <c r="F218" s="5">
        <v>42948.86597222222</v>
      </c>
      <c r="G218" s="5">
        <v>1125</v>
      </c>
      <c r="H218" s="5" t="s">
        <v>16</v>
      </c>
      <c r="K218" s="0" t="s">
        <v>83</v>
      </c>
      <c r="L218" s="0" t="s">
        <v>35</v>
      </c>
      <c r="M218" s="0" t="s">
        <v>36</v>
      </c>
      <c r="N218" s="0" t="s">
        <v>84</v>
      </c>
      <c r="O218" s="0">
        <v>184</v>
      </c>
      <c r="P218" s="0">
        <v>42948.86597222222</v>
      </c>
      <c r="Q218" s="0">
        <v>1125</v>
      </c>
      <c r="R218" s="0" t="s">
        <v>16</v>
      </c>
    </row>
    <row r="219">
      <c r="A219" s="5" t="s">
        <v>83</v>
      </c>
      <c r="B219" s="5" t="s">
        <v>10</v>
      </c>
      <c r="C219" s="6" t="s">
        <v>11</v>
      </c>
      <c r="D219" s="5" t="s">
        <v>84</v>
      </c>
      <c r="E219" s="5">
        <v>109</v>
      </c>
      <c r="F219" s="5">
        <v>42979.60625</v>
      </c>
      <c r="G219" s="5">
        <v>559</v>
      </c>
      <c r="H219" s="5" t="s">
        <v>17</v>
      </c>
      <c r="K219" s="0" t="s">
        <v>83</v>
      </c>
      <c r="L219" s="0" t="s">
        <v>10</v>
      </c>
      <c r="M219" s="0" t="s">
        <v>11</v>
      </c>
      <c r="N219" s="0" t="s">
        <v>84</v>
      </c>
      <c r="O219" s="0">
        <v>109</v>
      </c>
      <c r="P219" s="0">
        <v>42979.60625</v>
      </c>
      <c r="Q219" s="0">
        <v>559</v>
      </c>
      <c r="R219" s="0" t="s">
        <v>17</v>
      </c>
    </row>
    <row r="220">
      <c r="A220" s="5" t="s">
        <v>83</v>
      </c>
      <c r="B220" s="5" t="s">
        <v>18</v>
      </c>
      <c r="C220" s="6" t="s">
        <v>19</v>
      </c>
      <c r="D220" s="5" t="s">
        <v>84</v>
      </c>
      <c r="E220" s="5">
        <v>128</v>
      </c>
      <c r="F220" s="5">
        <v>42893.66805555556</v>
      </c>
      <c r="G220" s="5">
        <v>273</v>
      </c>
      <c r="H220" s="5" t="s">
        <v>22</v>
      </c>
      <c r="K220" s="0" t="s">
        <v>83</v>
      </c>
      <c r="L220" s="0" t="s">
        <v>18</v>
      </c>
      <c r="M220" s="0" t="s">
        <v>19</v>
      </c>
      <c r="N220" s="0" t="s">
        <v>84</v>
      </c>
      <c r="O220" s="0">
        <v>128</v>
      </c>
      <c r="P220" s="0">
        <v>42893.66805555556</v>
      </c>
      <c r="Q220" s="0">
        <v>273</v>
      </c>
      <c r="R220" s="0" t="s">
        <v>22</v>
      </c>
    </row>
    <row r="221">
      <c r="A221" s="5" t="s">
        <v>83</v>
      </c>
      <c r="B221" s="5" t="s">
        <v>18</v>
      </c>
      <c r="C221" s="6" t="s">
        <v>19</v>
      </c>
      <c r="D221" s="5" t="s">
        <v>84</v>
      </c>
      <c r="E221" s="5">
        <v>176</v>
      </c>
      <c r="F221" s="5">
        <v>43018.52291666667</v>
      </c>
      <c r="G221" s="5">
        <v>261</v>
      </c>
      <c r="H221" s="5" t="s">
        <v>29</v>
      </c>
      <c r="K221" s="0" t="s">
        <v>83</v>
      </c>
      <c r="L221" s="0" t="s">
        <v>18</v>
      </c>
      <c r="M221" s="0" t="s">
        <v>19</v>
      </c>
      <c r="N221" s="0" t="s">
        <v>84</v>
      </c>
      <c r="O221" s="0">
        <v>176</v>
      </c>
      <c r="P221" s="0">
        <v>43018.52291666667</v>
      </c>
      <c r="Q221" s="0">
        <v>261</v>
      </c>
      <c r="R221" s="0" t="s">
        <v>29</v>
      </c>
    </row>
    <row r="222">
      <c r="A222" s="5" t="s">
        <v>83</v>
      </c>
      <c r="B222" s="5" t="s">
        <v>20</v>
      </c>
      <c r="C222" s="6" t="s">
        <v>21</v>
      </c>
      <c r="D222" s="5" t="s">
        <v>84</v>
      </c>
      <c r="E222" s="5">
        <v>22</v>
      </c>
      <c r="F222" s="5">
        <v>42882.16805555556</v>
      </c>
      <c r="G222" s="5">
        <v>501</v>
      </c>
      <c r="H222" s="5" t="s">
        <v>17</v>
      </c>
      <c r="K222" s="0" t="s">
        <v>83</v>
      </c>
      <c r="L222" s="0" t="s">
        <v>20</v>
      </c>
      <c r="M222" s="0" t="s">
        <v>21</v>
      </c>
      <c r="N222" s="0" t="s">
        <v>84</v>
      </c>
      <c r="O222" s="0">
        <v>22</v>
      </c>
      <c r="P222" s="0">
        <v>42882.16805555556</v>
      </c>
      <c r="Q222" s="0">
        <v>501</v>
      </c>
      <c r="R222" s="0" t="s">
        <v>17</v>
      </c>
    </row>
    <row r="223">
      <c r="A223" s="5" t="s">
        <v>83</v>
      </c>
      <c r="B223" s="5" t="s">
        <v>23</v>
      </c>
      <c r="C223" s="6" t="s">
        <v>24</v>
      </c>
      <c r="D223" s="5" t="s">
        <v>84</v>
      </c>
      <c r="E223" s="5">
        <v>152</v>
      </c>
      <c r="F223" s="5">
        <v>42978.01458333333</v>
      </c>
      <c r="G223" s="5">
        <v>439</v>
      </c>
      <c r="H223" s="5" t="s">
        <v>17</v>
      </c>
      <c r="K223" s="0" t="s">
        <v>83</v>
      </c>
      <c r="L223" s="0" t="s">
        <v>23</v>
      </c>
      <c r="M223" s="0" t="s">
        <v>24</v>
      </c>
      <c r="N223" s="0" t="s">
        <v>84</v>
      </c>
      <c r="O223" s="0">
        <v>152</v>
      </c>
      <c r="P223" s="0">
        <v>42978.01458333333</v>
      </c>
      <c r="Q223" s="0">
        <v>439</v>
      </c>
      <c r="R223" s="0" t="s">
        <v>17</v>
      </c>
    </row>
    <row r="224">
      <c r="A224" s="5" t="s">
        <v>83</v>
      </c>
      <c r="B224" s="5" t="s">
        <v>50</v>
      </c>
      <c r="C224" s="6" t="s">
        <v>51</v>
      </c>
      <c r="D224" s="5" t="s">
        <v>84</v>
      </c>
      <c r="E224" s="5">
        <v>228</v>
      </c>
      <c r="F224" s="5">
        <v>43043.45486111111</v>
      </c>
      <c r="G224" s="5">
        <v>372</v>
      </c>
      <c r="H224" s="5" t="s">
        <v>17</v>
      </c>
      <c r="K224" s="0" t="s">
        <v>83</v>
      </c>
      <c r="L224" s="0" t="s">
        <v>50</v>
      </c>
      <c r="M224" s="0" t="s">
        <v>51</v>
      </c>
      <c r="N224" s="0" t="s">
        <v>84</v>
      </c>
      <c r="O224" s="0">
        <v>228</v>
      </c>
      <c r="P224" s="0">
        <v>43043.45486111111</v>
      </c>
      <c r="Q224" s="0">
        <v>372</v>
      </c>
      <c r="R224" s="0" t="s">
        <v>17</v>
      </c>
    </row>
    <row r="225">
      <c r="A225" s="5" t="s">
        <v>83</v>
      </c>
      <c r="B225" s="5" t="s">
        <v>50</v>
      </c>
      <c r="C225" s="6" t="s">
        <v>51</v>
      </c>
      <c r="D225" s="5" t="s">
        <v>84</v>
      </c>
      <c r="E225" s="5">
        <v>247</v>
      </c>
      <c r="F225" s="5">
        <v>43005.14444444444</v>
      </c>
      <c r="G225" s="5">
        <v>1519</v>
      </c>
      <c r="H225" s="5" t="s">
        <v>22</v>
      </c>
      <c r="K225" s="0" t="s">
        <v>83</v>
      </c>
      <c r="L225" s="0" t="s">
        <v>50</v>
      </c>
      <c r="M225" s="0" t="s">
        <v>51</v>
      </c>
      <c r="N225" s="0" t="s">
        <v>84</v>
      </c>
      <c r="O225" s="0">
        <v>247</v>
      </c>
      <c r="P225" s="0">
        <v>43005.14444444444</v>
      </c>
      <c r="Q225" s="0">
        <v>1519</v>
      </c>
      <c r="R225" s="0" t="s">
        <v>22</v>
      </c>
    </row>
    <row r="226">
      <c r="A226" s="5" t="s">
        <v>83</v>
      </c>
      <c r="B226" s="5" t="s">
        <v>27</v>
      </c>
      <c r="C226" s="6" t="s">
        <v>28</v>
      </c>
      <c r="D226" s="5" t="s">
        <v>84</v>
      </c>
      <c r="E226" s="5">
        <v>139</v>
      </c>
      <c r="F226" s="5">
        <v>42936.59583333333</v>
      </c>
      <c r="G226" s="5">
        <v>406</v>
      </c>
      <c r="H226" s="5" t="s">
        <v>17</v>
      </c>
      <c r="K226" s="0" t="s">
        <v>83</v>
      </c>
      <c r="L226" s="0" t="s">
        <v>27</v>
      </c>
      <c r="M226" s="0" t="s">
        <v>28</v>
      </c>
      <c r="N226" s="0" t="s">
        <v>84</v>
      </c>
      <c r="O226" s="0">
        <v>139</v>
      </c>
      <c r="P226" s="0">
        <v>42936.59583333333</v>
      </c>
      <c r="Q226" s="0">
        <v>406</v>
      </c>
      <c r="R226" s="0" t="s">
        <v>17</v>
      </c>
    </row>
    <row r="227">
      <c r="A227" s="5" t="s">
        <v>83</v>
      </c>
      <c r="B227" s="5" t="s">
        <v>40</v>
      </c>
      <c r="C227" s="6" t="s">
        <v>41</v>
      </c>
      <c r="D227" s="5" t="s">
        <v>84</v>
      </c>
      <c r="E227" s="5">
        <v>207</v>
      </c>
      <c r="F227" s="5">
        <v>42999.44027777778</v>
      </c>
      <c r="G227" s="5">
        <v>1999</v>
      </c>
      <c r="H227" s="5" t="s">
        <v>29</v>
      </c>
      <c r="K227" s="0" t="s">
        <v>83</v>
      </c>
      <c r="L227" s="0" t="s">
        <v>40</v>
      </c>
      <c r="M227" s="0" t="s">
        <v>41</v>
      </c>
      <c r="N227" s="0" t="s">
        <v>84</v>
      </c>
      <c r="O227" s="0">
        <v>207</v>
      </c>
      <c r="P227" s="0">
        <v>42999.44027777778</v>
      </c>
      <c r="Q227" s="0">
        <v>1999</v>
      </c>
      <c r="R227" s="0" t="s">
        <v>29</v>
      </c>
    </row>
    <row r="228">
      <c r="A228" s="5" t="s">
        <v>85</v>
      </c>
      <c r="B228" s="5" t="s">
        <v>38</v>
      </c>
      <c r="C228" s="6" t="s">
        <v>39</v>
      </c>
      <c r="D228" s="5" t="s">
        <v>86</v>
      </c>
      <c r="E228" s="5">
        <v>175</v>
      </c>
      <c r="F228" s="5">
        <v>43055.39097222222</v>
      </c>
      <c r="G228" s="5">
        <v>705</v>
      </c>
      <c r="H228" s="5" t="s">
        <v>13</v>
      </c>
      <c r="K228" s="0" t="s">
        <v>85</v>
      </c>
      <c r="L228" s="0" t="s">
        <v>38</v>
      </c>
      <c r="M228" s="0" t="s">
        <v>39</v>
      </c>
      <c r="N228" s="0" t="s">
        <v>86</v>
      </c>
      <c r="O228" s="0">
        <v>175</v>
      </c>
      <c r="P228" s="0">
        <v>43055.39097222222</v>
      </c>
      <c r="Q228" s="0">
        <v>705</v>
      </c>
      <c r="R228" s="0" t="s">
        <v>13</v>
      </c>
    </row>
    <row r="229">
      <c r="A229" s="5" t="s">
        <v>85</v>
      </c>
      <c r="B229" s="5" t="s">
        <v>38</v>
      </c>
      <c r="C229" s="6" t="s">
        <v>39</v>
      </c>
      <c r="D229" s="5" t="s">
        <v>86</v>
      </c>
      <c r="E229" s="5">
        <v>226</v>
      </c>
      <c r="F229" s="5">
        <v>43008.225</v>
      </c>
      <c r="G229" s="5">
        <v>1472</v>
      </c>
      <c r="H229" s="5" t="s">
        <v>17</v>
      </c>
      <c r="K229" s="0" t="s">
        <v>85</v>
      </c>
      <c r="L229" s="0" t="s">
        <v>38</v>
      </c>
      <c r="M229" s="0" t="s">
        <v>39</v>
      </c>
      <c r="N229" s="0" t="s">
        <v>86</v>
      </c>
      <c r="O229" s="0">
        <v>226</v>
      </c>
      <c r="P229" s="0">
        <v>43008.225</v>
      </c>
      <c r="Q229" s="0">
        <v>1472</v>
      </c>
      <c r="R229" s="0" t="s">
        <v>17</v>
      </c>
    </row>
    <row r="230">
      <c r="A230" s="5" t="s">
        <v>85</v>
      </c>
      <c r="B230" s="5" t="s">
        <v>23</v>
      </c>
      <c r="C230" s="6" t="s">
        <v>24</v>
      </c>
      <c r="D230" s="5" t="s">
        <v>86</v>
      </c>
      <c r="E230" s="5">
        <v>93</v>
      </c>
      <c r="F230" s="5">
        <v>43051.39236111111</v>
      </c>
      <c r="G230" s="5">
        <v>369</v>
      </c>
      <c r="H230" s="5" t="s">
        <v>13</v>
      </c>
      <c r="K230" s="0" t="s">
        <v>85</v>
      </c>
      <c r="L230" s="0" t="s">
        <v>23</v>
      </c>
      <c r="M230" s="0" t="s">
        <v>24</v>
      </c>
      <c r="N230" s="0" t="s">
        <v>86</v>
      </c>
      <c r="O230" s="0">
        <v>93</v>
      </c>
      <c r="P230" s="0">
        <v>43051.39236111111</v>
      </c>
      <c r="Q230" s="0">
        <v>369</v>
      </c>
      <c r="R230" s="0" t="s">
        <v>13</v>
      </c>
    </row>
    <row r="231">
      <c r="A231" s="5" t="s">
        <v>85</v>
      </c>
      <c r="B231" s="5" t="s">
        <v>23</v>
      </c>
      <c r="C231" s="6" t="s">
        <v>24</v>
      </c>
      <c r="D231" s="5" t="s">
        <v>86</v>
      </c>
      <c r="E231" s="5">
        <v>177</v>
      </c>
      <c r="F231" s="5">
        <v>42898.9</v>
      </c>
      <c r="G231" s="5">
        <v>326</v>
      </c>
      <c r="H231" s="5" t="s">
        <v>17</v>
      </c>
      <c r="K231" s="0" t="s">
        <v>85</v>
      </c>
      <c r="L231" s="0" t="s">
        <v>23</v>
      </c>
      <c r="M231" s="0" t="s">
        <v>24</v>
      </c>
      <c r="N231" s="0" t="s">
        <v>86</v>
      </c>
      <c r="O231" s="0">
        <v>177</v>
      </c>
      <c r="P231" s="0">
        <v>42898.9</v>
      </c>
      <c r="Q231" s="0">
        <v>326</v>
      </c>
      <c r="R231" s="0" t="s">
        <v>17</v>
      </c>
    </row>
    <row r="232">
      <c r="A232" s="5" t="s">
        <v>85</v>
      </c>
      <c r="B232" s="5" t="s">
        <v>30</v>
      </c>
      <c r="C232" s="6" t="s">
        <v>31</v>
      </c>
      <c r="D232" s="5" t="s">
        <v>86</v>
      </c>
      <c r="E232" s="5">
        <v>126</v>
      </c>
      <c r="F232" s="5">
        <v>42996.11041666667</v>
      </c>
      <c r="G232" s="5">
        <v>1879</v>
      </c>
      <c r="H232" s="5" t="s">
        <v>16</v>
      </c>
      <c r="K232" s="0" t="s">
        <v>85</v>
      </c>
      <c r="L232" s="0" t="s">
        <v>30</v>
      </c>
      <c r="M232" s="0" t="s">
        <v>31</v>
      </c>
      <c r="N232" s="0" t="s">
        <v>86</v>
      </c>
      <c r="O232" s="0">
        <v>126</v>
      </c>
      <c r="P232" s="0">
        <v>42996.11041666667</v>
      </c>
      <c r="Q232" s="0">
        <v>1879</v>
      </c>
      <c r="R232" s="0" t="s">
        <v>16</v>
      </c>
    </row>
    <row r="233">
      <c r="A233" s="5" t="s">
        <v>85</v>
      </c>
      <c r="B233" s="5" t="s">
        <v>32</v>
      </c>
      <c r="C233" s="6" t="s">
        <v>33</v>
      </c>
      <c r="D233" s="5" t="s">
        <v>86</v>
      </c>
      <c r="E233" s="5">
        <v>196</v>
      </c>
      <c r="F233" s="5">
        <v>42944.10902777778</v>
      </c>
      <c r="G233" s="5">
        <v>429</v>
      </c>
      <c r="H233" s="5" t="s">
        <v>22</v>
      </c>
      <c r="K233" s="0" t="s">
        <v>85</v>
      </c>
      <c r="L233" s="0" t="s">
        <v>32</v>
      </c>
      <c r="M233" s="0" t="s">
        <v>33</v>
      </c>
      <c r="N233" s="0" t="s">
        <v>86</v>
      </c>
      <c r="O233" s="0">
        <v>196</v>
      </c>
      <c r="P233" s="0">
        <v>42944.10902777778</v>
      </c>
      <c r="Q233" s="0">
        <v>429</v>
      </c>
      <c r="R233" s="0" t="s">
        <v>22</v>
      </c>
    </row>
    <row r="234">
      <c r="A234" s="5" t="s">
        <v>87</v>
      </c>
      <c r="B234" s="5" t="s">
        <v>10</v>
      </c>
      <c r="C234" s="6" t="s">
        <v>11</v>
      </c>
      <c r="D234" s="5" t="s">
        <v>88</v>
      </c>
      <c r="E234" s="5">
        <v>19</v>
      </c>
      <c r="F234" s="5">
        <v>42948.33888888889</v>
      </c>
      <c r="G234" s="5">
        <v>1799</v>
      </c>
      <c r="H234" s="5" t="s">
        <v>13</v>
      </c>
      <c r="K234" s="0" t="s">
        <v>87</v>
      </c>
      <c r="L234" s="0" t="s">
        <v>10</v>
      </c>
      <c r="M234" s="0" t="s">
        <v>11</v>
      </c>
      <c r="N234" s="0" t="s">
        <v>88</v>
      </c>
      <c r="O234" s="0">
        <v>19</v>
      </c>
      <c r="P234" s="0">
        <v>42948.33888888889</v>
      </c>
      <c r="Q234" s="0">
        <v>1799</v>
      </c>
      <c r="R234" s="0" t="s">
        <v>13</v>
      </c>
    </row>
    <row r="235">
      <c r="A235" s="5" t="s">
        <v>87</v>
      </c>
      <c r="B235" s="5" t="s">
        <v>38</v>
      </c>
      <c r="C235" s="6" t="s">
        <v>39</v>
      </c>
      <c r="D235" s="5" t="s">
        <v>88</v>
      </c>
      <c r="E235" s="5">
        <v>11</v>
      </c>
      <c r="F235" s="5">
        <v>42918.149305555555</v>
      </c>
      <c r="G235" s="5">
        <v>549</v>
      </c>
      <c r="H235" s="5" t="s">
        <v>29</v>
      </c>
      <c r="K235" s="0" t="s">
        <v>87</v>
      </c>
      <c r="L235" s="0" t="s">
        <v>38</v>
      </c>
      <c r="M235" s="0" t="s">
        <v>39</v>
      </c>
      <c r="N235" s="0" t="s">
        <v>88</v>
      </c>
      <c r="O235" s="0">
        <v>11</v>
      </c>
      <c r="P235" s="0">
        <v>42918.149305555555</v>
      </c>
      <c r="Q235" s="0">
        <v>549</v>
      </c>
      <c r="R235" s="0" t="s">
        <v>29</v>
      </c>
    </row>
    <row r="236">
      <c r="A236" s="5" t="s">
        <v>87</v>
      </c>
      <c r="B236" s="5" t="s">
        <v>38</v>
      </c>
      <c r="C236" s="6" t="s">
        <v>39</v>
      </c>
      <c r="D236" s="5" t="s">
        <v>88</v>
      </c>
      <c r="E236" s="5">
        <v>114</v>
      </c>
      <c r="F236" s="5">
        <v>43009.07638888889</v>
      </c>
      <c r="G236" s="5">
        <v>1008</v>
      </c>
      <c r="H236" s="5" t="s">
        <v>29</v>
      </c>
      <c r="K236" s="0" t="s">
        <v>87</v>
      </c>
      <c r="L236" s="0" t="s">
        <v>38</v>
      </c>
      <c r="M236" s="0" t="s">
        <v>39</v>
      </c>
      <c r="N236" s="0" t="s">
        <v>88</v>
      </c>
      <c r="O236" s="0">
        <v>114</v>
      </c>
      <c r="P236" s="0">
        <v>43009.07638888889</v>
      </c>
      <c r="Q236" s="0">
        <v>1008</v>
      </c>
      <c r="R236" s="0" t="s">
        <v>29</v>
      </c>
    </row>
    <row r="237">
      <c r="A237" s="5" t="s">
        <v>87</v>
      </c>
      <c r="B237" s="5" t="s">
        <v>44</v>
      </c>
      <c r="C237" s="6" t="s">
        <v>45</v>
      </c>
      <c r="D237" s="5" t="s">
        <v>88</v>
      </c>
      <c r="E237" s="5">
        <v>49</v>
      </c>
      <c r="F237" s="5">
        <v>42935.87152777778</v>
      </c>
      <c r="G237" s="5">
        <v>1648</v>
      </c>
      <c r="H237" s="5" t="s">
        <v>13</v>
      </c>
      <c r="K237" s="0" t="s">
        <v>87</v>
      </c>
      <c r="L237" s="0" t="s">
        <v>44</v>
      </c>
      <c r="M237" s="0" t="s">
        <v>45</v>
      </c>
      <c r="N237" s="0" t="s">
        <v>88</v>
      </c>
      <c r="O237" s="0">
        <v>49</v>
      </c>
      <c r="P237" s="0">
        <v>42935.87152777778</v>
      </c>
      <c r="Q237" s="0">
        <v>1648</v>
      </c>
      <c r="R237" s="0" t="s">
        <v>13</v>
      </c>
    </row>
    <row r="238">
      <c r="A238" s="5" t="s">
        <v>87</v>
      </c>
      <c r="B238" s="5" t="s">
        <v>20</v>
      </c>
      <c r="C238" s="6" t="s">
        <v>21</v>
      </c>
      <c r="D238" s="5" t="s">
        <v>88</v>
      </c>
      <c r="E238" s="5">
        <v>65</v>
      </c>
      <c r="F238" s="5">
        <v>43057.02777777778</v>
      </c>
      <c r="G238" s="5">
        <v>700</v>
      </c>
      <c r="H238" s="5" t="s">
        <v>17</v>
      </c>
      <c r="K238" s="0" t="s">
        <v>87</v>
      </c>
      <c r="L238" s="0" t="s">
        <v>20</v>
      </c>
      <c r="M238" s="0" t="s">
        <v>21</v>
      </c>
      <c r="N238" s="0" t="s">
        <v>88</v>
      </c>
      <c r="O238" s="0">
        <v>65</v>
      </c>
      <c r="P238" s="0">
        <v>43057.02777777778</v>
      </c>
      <c r="Q238" s="0">
        <v>700</v>
      </c>
      <c r="R238" s="0" t="s">
        <v>17</v>
      </c>
    </row>
    <row r="239">
      <c r="A239" s="5" t="s">
        <v>87</v>
      </c>
      <c r="B239" s="5" t="s">
        <v>23</v>
      </c>
      <c r="C239" s="6" t="s">
        <v>24</v>
      </c>
      <c r="D239" s="5" t="s">
        <v>88</v>
      </c>
      <c r="E239" s="5">
        <v>195</v>
      </c>
      <c r="F239" s="5">
        <v>42923.24652777778</v>
      </c>
      <c r="G239" s="5">
        <v>1478</v>
      </c>
      <c r="H239" s="5" t="s">
        <v>13</v>
      </c>
      <c r="K239" s="0" t="s">
        <v>87</v>
      </c>
      <c r="L239" s="0" t="s">
        <v>23</v>
      </c>
      <c r="M239" s="0" t="s">
        <v>24</v>
      </c>
      <c r="N239" s="0" t="s">
        <v>88</v>
      </c>
      <c r="O239" s="0">
        <v>195</v>
      </c>
      <c r="P239" s="0">
        <v>42923.24652777778</v>
      </c>
      <c r="Q239" s="0">
        <v>1478</v>
      </c>
      <c r="R239" s="0" t="s">
        <v>13</v>
      </c>
    </row>
    <row r="240">
      <c r="A240" s="5" t="s">
        <v>87</v>
      </c>
      <c r="B240" s="5" t="s">
        <v>32</v>
      </c>
      <c r="C240" s="6" t="s">
        <v>33</v>
      </c>
      <c r="D240" s="5" t="s">
        <v>88</v>
      </c>
      <c r="E240" s="5">
        <v>117</v>
      </c>
      <c r="F240" s="5">
        <v>43044.95625</v>
      </c>
      <c r="G240" s="5">
        <v>210</v>
      </c>
      <c r="H240" s="5" t="s">
        <v>17</v>
      </c>
      <c r="K240" s="0" t="s">
        <v>87</v>
      </c>
      <c r="L240" s="0" t="s">
        <v>32</v>
      </c>
      <c r="M240" s="0" t="s">
        <v>33</v>
      </c>
      <c r="N240" s="0" t="s">
        <v>88</v>
      </c>
      <c r="O240" s="0">
        <v>117</v>
      </c>
      <c r="P240" s="0">
        <v>43044.95625</v>
      </c>
      <c r="Q240" s="0">
        <v>210</v>
      </c>
      <c r="R240" s="0" t="s">
        <v>17</v>
      </c>
    </row>
    <row r="241">
      <c r="A241" s="5" t="s">
        <v>89</v>
      </c>
      <c r="B241" s="5" t="s">
        <v>48</v>
      </c>
      <c r="C241" s="6" t="s">
        <v>49</v>
      </c>
      <c r="D241" s="5" t="s">
        <v>74</v>
      </c>
      <c r="E241" s="5">
        <v>216</v>
      </c>
      <c r="F241" s="5">
        <v>42974.08125</v>
      </c>
      <c r="G241" s="5">
        <v>992</v>
      </c>
      <c r="H241" s="5" t="s">
        <v>29</v>
      </c>
      <c r="K241" s="0" t="s">
        <v>89</v>
      </c>
      <c r="L241" s="0" t="s">
        <v>48</v>
      </c>
      <c r="M241" s="0" t="s">
        <v>49</v>
      </c>
      <c r="N241" s="0" t="s">
        <v>74</v>
      </c>
      <c r="O241" s="0">
        <v>216</v>
      </c>
      <c r="P241" s="0">
        <v>42974.08125</v>
      </c>
      <c r="Q241" s="0">
        <v>992</v>
      </c>
      <c r="R241" s="0" t="s">
        <v>29</v>
      </c>
    </row>
    <row r="242">
      <c r="A242" s="5" t="s">
        <v>89</v>
      </c>
      <c r="B242" s="5" t="s">
        <v>14</v>
      </c>
      <c r="C242" s="6" t="s">
        <v>15</v>
      </c>
      <c r="D242" s="5" t="s">
        <v>74</v>
      </c>
      <c r="E242" s="5">
        <v>51</v>
      </c>
      <c r="F242" s="5">
        <v>42900.677777777775</v>
      </c>
      <c r="G242" s="5">
        <v>177</v>
      </c>
      <c r="H242" s="5" t="s">
        <v>17</v>
      </c>
      <c r="K242" s="0" t="s">
        <v>89</v>
      </c>
      <c r="L242" s="0" t="s">
        <v>14</v>
      </c>
      <c r="M242" s="0" t="s">
        <v>15</v>
      </c>
      <c r="N242" s="0" t="s">
        <v>74</v>
      </c>
      <c r="O242" s="0">
        <v>51</v>
      </c>
      <c r="P242" s="0">
        <v>42900.677777777775</v>
      </c>
      <c r="Q242" s="0">
        <v>177</v>
      </c>
      <c r="R242" s="0" t="s">
        <v>17</v>
      </c>
    </row>
    <row r="243">
      <c r="A243" s="5" t="s">
        <v>89</v>
      </c>
      <c r="B243" s="5" t="s">
        <v>38</v>
      </c>
      <c r="C243" s="6" t="s">
        <v>39</v>
      </c>
      <c r="D243" s="5" t="s">
        <v>74</v>
      </c>
      <c r="E243" s="5">
        <v>102</v>
      </c>
      <c r="F243" s="5">
        <v>42901.46388888889</v>
      </c>
      <c r="G243" s="5">
        <v>309</v>
      </c>
      <c r="H243" s="5" t="s">
        <v>13</v>
      </c>
      <c r="K243" s="0" t="s">
        <v>89</v>
      </c>
      <c r="L243" s="0" t="s">
        <v>38</v>
      </c>
      <c r="M243" s="0" t="s">
        <v>39</v>
      </c>
      <c r="N243" s="0" t="s">
        <v>74</v>
      </c>
      <c r="O243" s="0">
        <v>102</v>
      </c>
      <c r="P243" s="0">
        <v>42901.46388888889</v>
      </c>
      <c r="Q243" s="0">
        <v>309</v>
      </c>
      <c r="R243" s="0" t="s">
        <v>13</v>
      </c>
    </row>
    <row r="244">
      <c r="A244" s="5" t="s">
        <v>89</v>
      </c>
      <c r="B244" s="5" t="s">
        <v>18</v>
      </c>
      <c r="C244" s="6" t="s">
        <v>19</v>
      </c>
      <c r="D244" s="5" t="s">
        <v>74</v>
      </c>
      <c r="E244" s="5">
        <v>144</v>
      </c>
      <c r="F244" s="5">
        <v>42885.47430555556</v>
      </c>
      <c r="G244" s="5">
        <v>861</v>
      </c>
      <c r="H244" s="5" t="s">
        <v>29</v>
      </c>
      <c r="K244" s="0" t="s">
        <v>89</v>
      </c>
      <c r="L244" s="0" t="s">
        <v>18</v>
      </c>
      <c r="M244" s="0" t="s">
        <v>19</v>
      </c>
      <c r="N244" s="0" t="s">
        <v>74</v>
      </c>
      <c r="O244" s="0">
        <v>144</v>
      </c>
      <c r="P244" s="0">
        <v>42885.47430555556</v>
      </c>
      <c r="Q244" s="0">
        <v>861</v>
      </c>
      <c r="R244" s="0" t="s">
        <v>29</v>
      </c>
    </row>
    <row r="245">
      <c r="A245" s="5" t="s">
        <v>89</v>
      </c>
      <c r="B245" s="5" t="s">
        <v>20</v>
      </c>
      <c r="C245" s="6" t="s">
        <v>21</v>
      </c>
      <c r="D245" s="5" t="s">
        <v>74</v>
      </c>
      <c r="E245" s="5">
        <v>180</v>
      </c>
      <c r="F245" s="5">
        <v>43001.479166666664</v>
      </c>
      <c r="G245" s="5">
        <v>549</v>
      </c>
      <c r="H245" s="5" t="s">
        <v>16</v>
      </c>
      <c r="K245" s="0" t="s">
        <v>89</v>
      </c>
      <c r="L245" s="0" t="s">
        <v>20</v>
      </c>
      <c r="M245" s="0" t="s">
        <v>21</v>
      </c>
      <c r="N245" s="0" t="s">
        <v>74</v>
      </c>
      <c r="O245" s="0">
        <v>180</v>
      </c>
      <c r="P245" s="0">
        <v>43001.479166666664</v>
      </c>
      <c r="Q245" s="0">
        <v>549</v>
      </c>
      <c r="R245" s="0" t="s">
        <v>16</v>
      </c>
    </row>
    <row r="246">
      <c r="A246" s="5" t="s">
        <v>89</v>
      </c>
      <c r="B246" s="5" t="s">
        <v>25</v>
      </c>
      <c r="C246" s="6" t="s">
        <v>26</v>
      </c>
      <c r="D246" s="5" t="s">
        <v>74</v>
      </c>
      <c r="E246" s="5">
        <v>159</v>
      </c>
      <c r="F246" s="5">
        <v>42875.57083333333</v>
      </c>
      <c r="G246" s="5">
        <v>1634</v>
      </c>
      <c r="H246" s="5" t="s">
        <v>22</v>
      </c>
      <c r="K246" s="0" t="s">
        <v>89</v>
      </c>
      <c r="L246" s="0" t="s">
        <v>25</v>
      </c>
      <c r="M246" s="0" t="s">
        <v>26</v>
      </c>
      <c r="N246" s="0" t="s">
        <v>74</v>
      </c>
      <c r="O246" s="0">
        <v>159</v>
      </c>
      <c r="P246" s="0">
        <v>42875.57083333333</v>
      </c>
      <c r="Q246" s="0">
        <v>1634</v>
      </c>
      <c r="R246" s="0" t="s">
        <v>22</v>
      </c>
    </row>
    <row r="247">
      <c r="A247" s="5" t="s">
        <v>89</v>
      </c>
      <c r="B247" s="5" t="s">
        <v>50</v>
      </c>
      <c r="C247" s="6" t="s">
        <v>51</v>
      </c>
      <c r="D247" s="5" t="s">
        <v>74</v>
      </c>
      <c r="E247" s="5">
        <v>27</v>
      </c>
      <c r="F247" s="5">
        <v>42902.825694444444</v>
      </c>
      <c r="G247" s="5">
        <v>1583</v>
      </c>
      <c r="H247" s="5" t="s">
        <v>13</v>
      </c>
      <c r="K247" s="0" t="s">
        <v>89</v>
      </c>
      <c r="L247" s="0" t="s">
        <v>50</v>
      </c>
      <c r="M247" s="0" t="s">
        <v>51</v>
      </c>
      <c r="N247" s="0" t="s">
        <v>74</v>
      </c>
      <c r="O247" s="0">
        <v>27</v>
      </c>
      <c r="P247" s="0">
        <v>42902.825694444444</v>
      </c>
      <c r="Q247" s="0">
        <v>1583</v>
      </c>
      <c r="R247" s="0" t="s">
        <v>13</v>
      </c>
    </row>
    <row r="248">
      <c r="A248" s="5" t="s">
        <v>89</v>
      </c>
      <c r="B248" s="5" t="s">
        <v>50</v>
      </c>
      <c r="C248" s="6" t="s">
        <v>51</v>
      </c>
      <c r="D248" s="5" t="s">
        <v>74</v>
      </c>
      <c r="E248" s="5">
        <v>106</v>
      </c>
      <c r="F248" s="5">
        <v>42911.73888888889</v>
      </c>
      <c r="G248" s="5">
        <v>1281</v>
      </c>
      <c r="H248" s="5" t="s">
        <v>13</v>
      </c>
      <c r="K248" s="0" t="s">
        <v>89</v>
      </c>
      <c r="L248" s="0" t="s">
        <v>50</v>
      </c>
      <c r="M248" s="0" t="s">
        <v>51</v>
      </c>
      <c r="N248" s="0" t="s">
        <v>74</v>
      </c>
      <c r="O248" s="0">
        <v>106</v>
      </c>
      <c r="P248" s="0">
        <v>42911.73888888889</v>
      </c>
      <c r="Q248" s="0">
        <v>1281</v>
      </c>
      <c r="R248" s="0" t="s">
        <v>13</v>
      </c>
    </row>
    <row r="249">
      <c r="A249" s="5" t="s">
        <v>89</v>
      </c>
      <c r="B249" s="5" t="s">
        <v>40</v>
      </c>
      <c r="C249" s="6" t="s">
        <v>41</v>
      </c>
      <c r="D249" s="5" t="s">
        <v>74</v>
      </c>
      <c r="E249" s="5">
        <v>130</v>
      </c>
      <c r="F249" s="5">
        <v>42944.24375</v>
      </c>
      <c r="G249" s="5">
        <v>643</v>
      </c>
      <c r="H249" s="5" t="s">
        <v>17</v>
      </c>
      <c r="K249" s="0" t="s">
        <v>89</v>
      </c>
      <c r="L249" s="0" t="s">
        <v>40</v>
      </c>
      <c r="M249" s="0" t="s">
        <v>41</v>
      </c>
      <c r="N249" s="0" t="s">
        <v>74</v>
      </c>
      <c r="O249" s="0">
        <v>130</v>
      </c>
      <c r="P249" s="0">
        <v>42944.24375</v>
      </c>
      <c r="Q249" s="0">
        <v>643</v>
      </c>
      <c r="R249" s="0" t="s">
        <v>17</v>
      </c>
    </row>
    <row r="250">
      <c r="A250" s="5" t="s">
        <v>89</v>
      </c>
      <c r="B250" s="5" t="s">
        <v>30</v>
      </c>
      <c r="C250" s="6" t="s">
        <v>31</v>
      </c>
      <c r="D250" s="5" t="s">
        <v>74</v>
      </c>
      <c r="E250" s="5">
        <v>57</v>
      </c>
      <c r="F250" s="5">
        <v>42980.027083333334</v>
      </c>
      <c r="G250" s="5">
        <v>1390</v>
      </c>
      <c r="H250" s="5" t="s">
        <v>29</v>
      </c>
      <c r="K250" s="0" t="s">
        <v>89</v>
      </c>
      <c r="L250" s="0" t="s">
        <v>30</v>
      </c>
      <c r="M250" s="0" t="s">
        <v>31</v>
      </c>
      <c r="N250" s="0" t="s">
        <v>74</v>
      </c>
      <c r="O250" s="0">
        <v>57</v>
      </c>
      <c r="P250" s="0">
        <v>42980.027083333334</v>
      </c>
      <c r="Q250" s="0">
        <v>1390</v>
      </c>
      <c r="R250" s="0" t="s">
        <v>29</v>
      </c>
    </row>
    <row r="251">
      <c r="A251" s="5" t="s">
        <v>89</v>
      </c>
      <c r="B251" s="5" t="s">
        <v>32</v>
      </c>
      <c r="C251" s="6" t="s">
        <v>33</v>
      </c>
      <c r="D251" s="5" t="s">
        <v>74</v>
      </c>
      <c r="E251" s="5">
        <v>103</v>
      </c>
      <c r="F251" s="5">
        <v>42910.43958333333</v>
      </c>
      <c r="G251" s="5">
        <v>203</v>
      </c>
      <c r="H251" s="5" t="s">
        <v>22</v>
      </c>
      <c r="K251" s="0" t="s">
        <v>89</v>
      </c>
      <c r="L251" s="0" t="s">
        <v>32</v>
      </c>
      <c r="M251" s="0" t="s">
        <v>33</v>
      </c>
      <c r="N251" s="0" t="s">
        <v>74</v>
      </c>
      <c r="O251" s="0">
        <v>103</v>
      </c>
      <c r="P251" s="0">
        <v>42910.43958333333</v>
      </c>
      <c r="Q251" s="0">
        <v>203</v>
      </c>
      <c r="R251" s="0" t="s">
        <v>22</v>
      </c>
    </row>
    <row r="252">
      <c r="A252" s="5" t="s">
        <v>90</v>
      </c>
      <c r="B252" s="5"/>
      <c r="C252" s="6"/>
      <c r="D252" s="5"/>
      <c r="E252" s="5"/>
      <c r="F252" s="5"/>
      <c r="G252" s="5"/>
      <c r="H252" s="5"/>
    </row>
    <row r="253">
      <c r="A253" s="5" t="s">
        <v>91</v>
      </c>
      <c r="B253" s="5"/>
      <c r="C253" s="6"/>
      <c r="D253" s="5"/>
      <c r="E253" s="5"/>
      <c r="F253" s="5"/>
      <c r="G253" s="5"/>
      <c r="H253" s="5"/>
    </row>
    <row r="254">
      <c r="A254" s="7">
        <f>"Total Count is " &amp; SUBTOTAL(103,StyleTable1[CompanyName])</f>
      </c>
      <c r="B254" s="4"/>
      <c r="C254" s="4"/>
      <c r="D254" s="4"/>
      <c r="E254" s="4"/>
      <c r="F254" s="4"/>
      <c r="G254" s="4"/>
      <c r="H254" s="4"/>
    </row>
  </sheetData>
  <hyperlinks>
    <hyperlink ref="C2" r:id="rId3"/>
    <hyperlink ref="C3" r:id="rId4"/>
    <hyperlink ref="C4" r:id="rId5"/>
    <hyperlink ref="C5" r:id="rId6"/>
    <hyperlink ref="C6" r:id="rId7"/>
    <hyperlink ref="C7" r:id="rId8"/>
    <hyperlink ref="C8" r:id="rId9"/>
    <hyperlink ref="C9" r:id="rId10"/>
    <hyperlink ref="C10" r:id="rId11"/>
    <hyperlink ref="C11" r:id="rId12"/>
    <hyperlink ref="C12" r:id="rId13"/>
    <hyperlink ref="C13" r:id="rId14"/>
    <hyperlink ref="C14" r:id="rId15"/>
    <hyperlink ref="C15" r:id="rId16"/>
    <hyperlink ref="C16" r:id="rId17"/>
    <hyperlink ref="C17" r:id="rId18"/>
    <hyperlink ref="C18" r:id="rId19"/>
    <hyperlink ref="C19" r:id="rId20"/>
    <hyperlink ref="C20" r:id="rId21"/>
    <hyperlink ref="C21" r:id="rId22"/>
    <hyperlink ref="C22" r:id="rId23"/>
    <hyperlink ref="C23" r:id="rId24"/>
    <hyperlink ref="C24" r:id="rId25"/>
    <hyperlink ref="C25" r:id="rId26"/>
    <hyperlink ref="C26" r:id="rId27"/>
    <hyperlink ref="C27" r:id="rId28"/>
    <hyperlink ref="C28" r:id="rId29"/>
    <hyperlink ref="C29" r:id="rId30"/>
    <hyperlink ref="C30" r:id="rId31"/>
    <hyperlink ref="C31" r:id="rId32"/>
    <hyperlink ref="C32" r:id="rId33"/>
    <hyperlink ref="C33" r:id="rId34"/>
    <hyperlink ref="C34" r:id="rId35"/>
    <hyperlink ref="C35" r:id="rId36"/>
    <hyperlink ref="C36" r:id="rId37"/>
    <hyperlink ref="C37" r:id="rId38"/>
    <hyperlink ref="C38" r:id="rId39"/>
    <hyperlink ref="C39" r:id="rId40"/>
    <hyperlink ref="C40" r:id="rId41"/>
    <hyperlink ref="C41" r:id="rId42"/>
    <hyperlink ref="C42" r:id="rId43"/>
    <hyperlink ref="C43" r:id="rId44"/>
    <hyperlink ref="C44" r:id="rId45"/>
    <hyperlink ref="C45" r:id="rId46"/>
    <hyperlink ref="C46" r:id="rId47"/>
    <hyperlink ref="C47" r:id="rId48"/>
    <hyperlink ref="C48" r:id="rId49"/>
    <hyperlink ref="C49" r:id="rId50"/>
    <hyperlink ref="C50" r:id="rId51"/>
    <hyperlink ref="C51" r:id="rId52"/>
    <hyperlink ref="C52" r:id="rId53"/>
    <hyperlink ref="C53" r:id="rId54"/>
    <hyperlink ref="C54" r:id="rId55"/>
    <hyperlink ref="C55" r:id="rId56"/>
    <hyperlink ref="C56" r:id="rId57"/>
    <hyperlink ref="C57" r:id="rId58"/>
    <hyperlink ref="C58" r:id="rId59"/>
    <hyperlink ref="C59" r:id="rId60"/>
    <hyperlink ref="C60" r:id="rId61"/>
    <hyperlink ref="C61" r:id="rId62"/>
    <hyperlink ref="C62" r:id="rId63"/>
    <hyperlink ref="C63" r:id="rId64"/>
    <hyperlink ref="C64" r:id="rId65"/>
    <hyperlink ref="C65" r:id="rId66"/>
    <hyperlink ref="C66" r:id="rId67"/>
    <hyperlink ref="C67" r:id="rId68"/>
    <hyperlink ref="C68" r:id="rId69"/>
    <hyperlink ref="C69" r:id="rId70"/>
    <hyperlink ref="C70" r:id="rId71"/>
    <hyperlink ref="C71" r:id="rId72"/>
    <hyperlink ref="C72" r:id="rId73"/>
    <hyperlink ref="C73" r:id="rId74"/>
    <hyperlink ref="C74" r:id="rId75"/>
    <hyperlink ref="C75" r:id="rId76"/>
    <hyperlink ref="C76" r:id="rId77"/>
    <hyperlink ref="C77" r:id="rId78"/>
    <hyperlink ref="C78" r:id="rId79"/>
    <hyperlink ref="C79" r:id="rId80"/>
    <hyperlink ref="C80" r:id="rId81"/>
    <hyperlink ref="C81" r:id="rId82"/>
    <hyperlink ref="C82" r:id="rId83"/>
    <hyperlink ref="C83" r:id="rId84"/>
    <hyperlink ref="C84" r:id="rId85"/>
    <hyperlink ref="C85" r:id="rId86"/>
    <hyperlink ref="C86" r:id="rId87"/>
    <hyperlink ref="C87" r:id="rId88"/>
    <hyperlink ref="C88" r:id="rId89"/>
    <hyperlink ref="C89" r:id="rId90"/>
    <hyperlink ref="C90" r:id="rId91"/>
    <hyperlink ref="C91" r:id="rId92"/>
    <hyperlink ref="C92" r:id="rId93"/>
    <hyperlink ref="C93" r:id="rId94"/>
    <hyperlink ref="C94" r:id="rId95"/>
    <hyperlink ref="C95" r:id="rId96"/>
    <hyperlink ref="C96" r:id="rId97"/>
    <hyperlink ref="C97" r:id="rId98"/>
    <hyperlink ref="C98" r:id="rId99"/>
    <hyperlink ref="C99" r:id="rId100"/>
    <hyperlink ref="C100" r:id="rId101"/>
    <hyperlink ref="C101" r:id="rId102"/>
    <hyperlink ref="C102" r:id="rId103"/>
    <hyperlink ref="C103" r:id="rId104"/>
    <hyperlink ref="C104" r:id="rId105"/>
    <hyperlink ref="C105" r:id="rId106"/>
    <hyperlink ref="C106" r:id="rId107"/>
    <hyperlink ref="C107" r:id="rId108"/>
    <hyperlink ref="C108" r:id="rId109"/>
    <hyperlink ref="C109" r:id="rId110"/>
    <hyperlink ref="C110" r:id="rId111"/>
    <hyperlink ref="C111" r:id="rId112"/>
    <hyperlink ref="C112" r:id="rId113"/>
    <hyperlink ref="C113" r:id="rId114"/>
    <hyperlink ref="C114" r:id="rId115"/>
    <hyperlink ref="C115" r:id="rId116"/>
    <hyperlink ref="C116" r:id="rId117"/>
    <hyperlink ref="C117" r:id="rId118"/>
    <hyperlink ref="C118" r:id="rId119"/>
    <hyperlink ref="C119" r:id="rId120"/>
    <hyperlink ref="C120" r:id="rId121"/>
    <hyperlink ref="C121" r:id="rId122"/>
    <hyperlink ref="C122" r:id="rId123"/>
    <hyperlink ref="C123" r:id="rId124"/>
    <hyperlink ref="C124" r:id="rId125"/>
    <hyperlink ref="C125" r:id="rId126"/>
    <hyperlink ref="C126" r:id="rId127"/>
    <hyperlink ref="C127" r:id="rId128"/>
    <hyperlink ref="C128" r:id="rId129"/>
    <hyperlink ref="C129" r:id="rId130"/>
    <hyperlink ref="C130" r:id="rId131"/>
    <hyperlink ref="C131" r:id="rId132"/>
    <hyperlink ref="C132" r:id="rId133"/>
    <hyperlink ref="C133" r:id="rId134"/>
    <hyperlink ref="C134" r:id="rId135"/>
    <hyperlink ref="C135" r:id="rId136"/>
    <hyperlink ref="C136" r:id="rId137"/>
    <hyperlink ref="C137" r:id="rId138"/>
    <hyperlink ref="C138" r:id="rId139"/>
    <hyperlink ref="C139" r:id="rId140"/>
    <hyperlink ref="C140" r:id="rId141"/>
    <hyperlink ref="C141" r:id="rId142"/>
    <hyperlink ref="C142" r:id="rId143"/>
    <hyperlink ref="C143" r:id="rId144"/>
    <hyperlink ref="C144" r:id="rId145"/>
    <hyperlink ref="C145" r:id="rId146"/>
    <hyperlink ref="C146" r:id="rId147"/>
    <hyperlink ref="C147" r:id="rId148"/>
    <hyperlink ref="C148" r:id="rId149"/>
    <hyperlink ref="C149" r:id="rId150"/>
    <hyperlink ref="C150" r:id="rId151"/>
    <hyperlink ref="C151" r:id="rId152"/>
    <hyperlink ref="C152" r:id="rId153"/>
    <hyperlink ref="C153" r:id="rId154"/>
    <hyperlink ref="C154" r:id="rId155"/>
    <hyperlink ref="C155" r:id="rId156"/>
    <hyperlink ref="C156" r:id="rId157"/>
    <hyperlink ref="C157" r:id="rId158"/>
    <hyperlink ref="C158" r:id="rId159"/>
    <hyperlink ref="C159" r:id="rId160"/>
    <hyperlink ref="C160" r:id="rId161"/>
    <hyperlink ref="C161" r:id="rId162"/>
    <hyperlink ref="C162" r:id="rId163"/>
    <hyperlink ref="C163" r:id="rId164"/>
    <hyperlink ref="C164" r:id="rId165"/>
    <hyperlink ref="C165" r:id="rId166"/>
    <hyperlink ref="C166" r:id="rId167"/>
    <hyperlink ref="C167" r:id="rId168"/>
    <hyperlink ref="C168" r:id="rId169"/>
    <hyperlink ref="C169" r:id="rId170"/>
    <hyperlink ref="C170" r:id="rId171"/>
    <hyperlink ref="C171" r:id="rId172"/>
    <hyperlink ref="C172" r:id="rId173"/>
    <hyperlink ref="C173" r:id="rId174"/>
    <hyperlink ref="C174" r:id="rId175"/>
    <hyperlink ref="C175" r:id="rId176"/>
    <hyperlink ref="C176" r:id="rId177"/>
    <hyperlink ref="C177" r:id="rId178"/>
    <hyperlink ref="C178" r:id="rId179"/>
    <hyperlink ref="C179" r:id="rId180"/>
    <hyperlink ref="C180" r:id="rId181"/>
    <hyperlink ref="C181" r:id="rId182"/>
    <hyperlink ref="C182" r:id="rId183"/>
    <hyperlink ref="C183" r:id="rId184"/>
    <hyperlink ref="C184" r:id="rId185"/>
    <hyperlink ref="C185" r:id="rId186"/>
    <hyperlink ref="C186" r:id="rId187"/>
    <hyperlink ref="C187" r:id="rId188"/>
    <hyperlink ref="C188" r:id="rId189"/>
    <hyperlink ref="C189" r:id="rId190"/>
    <hyperlink ref="C190" r:id="rId191"/>
    <hyperlink ref="C191" r:id="rId192"/>
    <hyperlink ref="C192" r:id="rId193"/>
    <hyperlink ref="C193" r:id="rId194"/>
    <hyperlink ref="C194" r:id="rId195"/>
    <hyperlink ref="C195" r:id="rId196"/>
    <hyperlink ref="C196" r:id="rId197"/>
    <hyperlink ref="C197" r:id="rId198"/>
    <hyperlink ref="C198" r:id="rId199"/>
    <hyperlink ref="C199" r:id="rId200"/>
    <hyperlink ref="C200" r:id="rId201"/>
    <hyperlink ref="C201" r:id="rId202"/>
    <hyperlink ref="C202" r:id="rId203"/>
    <hyperlink ref="C203" r:id="rId204"/>
    <hyperlink ref="C204" r:id="rId205"/>
    <hyperlink ref="C205" r:id="rId206"/>
    <hyperlink ref="C206" r:id="rId207"/>
    <hyperlink ref="C207" r:id="rId208"/>
    <hyperlink ref="C208" r:id="rId209"/>
    <hyperlink ref="C209" r:id="rId210"/>
    <hyperlink ref="C210" r:id="rId211"/>
    <hyperlink ref="C211" r:id="rId212"/>
    <hyperlink ref="C212" r:id="rId213"/>
    <hyperlink ref="C213" r:id="rId214"/>
    <hyperlink ref="C214" r:id="rId215"/>
    <hyperlink ref="C215" r:id="rId216"/>
    <hyperlink ref="C216" r:id="rId217"/>
    <hyperlink ref="C217" r:id="rId218"/>
    <hyperlink ref="C218" r:id="rId219"/>
    <hyperlink ref="C219" r:id="rId220"/>
    <hyperlink ref="C220" r:id="rId221"/>
    <hyperlink ref="C221" r:id="rId222"/>
    <hyperlink ref="C222" r:id="rId223"/>
    <hyperlink ref="C223" r:id="rId224"/>
    <hyperlink ref="C224" r:id="rId225"/>
    <hyperlink ref="C225" r:id="rId226"/>
    <hyperlink ref="C226" r:id="rId227"/>
    <hyperlink ref="C227" r:id="rId228"/>
    <hyperlink ref="C228" r:id="rId229"/>
    <hyperlink ref="C229" r:id="rId230"/>
    <hyperlink ref="C230" r:id="rId231"/>
    <hyperlink ref="C231" r:id="rId232"/>
    <hyperlink ref="C232" r:id="rId233"/>
    <hyperlink ref="C233" r:id="rId234"/>
    <hyperlink ref="C234" r:id="rId235"/>
    <hyperlink ref="C235" r:id="rId236"/>
    <hyperlink ref="C236" r:id="rId237"/>
    <hyperlink ref="C237" r:id="rId238"/>
    <hyperlink ref="C238" r:id="rId239"/>
    <hyperlink ref="C239" r:id="rId240"/>
    <hyperlink ref="C240" r:id="rId241"/>
    <hyperlink ref="C241" r:id="rId242"/>
    <hyperlink ref="C242" r:id="rId243"/>
    <hyperlink ref="C243" r:id="rId244"/>
    <hyperlink ref="C244" r:id="rId245"/>
    <hyperlink ref="C245" r:id="rId246"/>
    <hyperlink ref="C246" r:id="rId247"/>
    <hyperlink ref="C247" r:id="rId248"/>
    <hyperlink ref="C248" r:id="rId249"/>
    <hyperlink ref="C249" r:id="rId250"/>
    <hyperlink ref="C250" r:id="rId251"/>
    <hyperlink ref="C251" r:id="rId252"/>
  </hyperlinks>
  <headerFooter/>
  <tableParts>
    <tablePart r:id="rId1"/>
    <tablePart r:id="rId2"/>
  </tableParts>
</worksheet>
</file>

<file path=xl/worksheets/sheet3.xml><?xml version="1.0" encoding="utf-8"?>
<worksheet xmlns:r="http://schemas.openxmlformats.org/officeDocument/2006/relationships" xmlns="http://schemas.openxmlformats.org/spreadsheetml/2006/main">
  <dimension ref="A1:H251"/>
  <sheetViews>
    <sheetView workbookViewId="0"/>
  </sheetViews>
  <sheetFormatPr defaultRowHeight="15"/>
  <cols>
    <col min="1" max="1" width="34.252906799316406" customWidth="1"/>
    <col min="2" max="2" width="17.857263565063477" customWidth="1"/>
    <col min="3" max="3" width="35.38237380981445" customWidth="1"/>
    <col min="4" max="4" width="31.517230987548828" customWidth="1"/>
    <col min="5" max="5" width="9.766119480133057" customWidth="1"/>
    <col min="6" max="6" width="16.547740936279297" customWidth="1"/>
    <col min="7" max="7" width="13.050158500671387" customWidth="1"/>
    <col min="8" max="8" width="10.834199905395508" customWidth="1"/>
  </cols>
  <sheetData>
    <row r="1">
      <c r="A1" s="0" t="s">
        <v>0</v>
      </c>
      <c r="B1" s="0" t="s">
        <v>1</v>
      </c>
      <c r="C1" s="0" t="s">
        <v>2</v>
      </c>
      <c r="D1" s="0" t="s">
        <v>3</v>
      </c>
      <c r="E1" s="0" t="s">
        <v>4</v>
      </c>
      <c r="F1" s="0" t="s">
        <v>5</v>
      </c>
      <c r="G1" s="0" t="s">
        <v>6</v>
      </c>
      <c r="H1" s="0" t="s">
        <v>7</v>
      </c>
    </row>
    <row r="2" hidden="1">
      <c r="A2" s="0" t="s">
        <v>9</v>
      </c>
      <c r="B2" s="0" t="s">
        <v>10</v>
      </c>
      <c r="C2" s="0" t="s">
        <v>11</v>
      </c>
      <c r="D2" s="0" t="s">
        <v>12</v>
      </c>
      <c r="E2" s="0">
        <v>210</v>
      </c>
      <c r="F2" s="0">
        <v>43008.361805555556</v>
      </c>
      <c r="G2" s="0">
        <v>1107</v>
      </c>
      <c r="H2" s="0" t="s">
        <v>13</v>
      </c>
    </row>
    <row r="3" hidden="1">
      <c r="A3" s="0" t="s">
        <v>9</v>
      </c>
      <c r="B3" s="0" t="s">
        <v>14</v>
      </c>
      <c r="C3" s="0" t="s">
        <v>15</v>
      </c>
      <c r="D3" s="0" t="s">
        <v>12</v>
      </c>
      <c r="E3" s="0">
        <v>94</v>
      </c>
      <c r="F3" s="0">
        <v>42902.35208333333</v>
      </c>
      <c r="G3" s="0">
        <v>607</v>
      </c>
      <c r="H3" s="0" t="s">
        <v>16</v>
      </c>
    </row>
    <row r="4" hidden="1">
      <c r="A4" s="0" t="s">
        <v>9</v>
      </c>
      <c r="B4" s="0" t="s">
        <v>14</v>
      </c>
      <c r="C4" s="0" t="s">
        <v>15</v>
      </c>
      <c r="D4" s="0" t="s">
        <v>12</v>
      </c>
      <c r="E4" s="0">
        <v>131</v>
      </c>
      <c r="F4" s="0">
        <v>42999.76527777778</v>
      </c>
      <c r="G4" s="0">
        <v>1794</v>
      </c>
      <c r="H4" s="0" t="s">
        <v>17</v>
      </c>
    </row>
    <row r="5" hidden="1">
      <c r="A5" s="0" t="s">
        <v>9</v>
      </c>
      <c r="B5" s="0" t="s">
        <v>18</v>
      </c>
      <c r="C5" s="0" t="s">
        <v>19</v>
      </c>
      <c r="D5" s="0" t="s">
        <v>12</v>
      </c>
      <c r="E5" s="0">
        <v>168</v>
      </c>
      <c r="F5" s="0">
        <v>42900.663194444445</v>
      </c>
      <c r="G5" s="0">
        <v>1665</v>
      </c>
      <c r="H5" s="0" t="s">
        <v>13</v>
      </c>
    </row>
    <row r="6" hidden="1">
      <c r="A6" s="0" t="s">
        <v>9</v>
      </c>
      <c r="B6" s="0" t="s">
        <v>20</v>
      </c>
      <c r="C6" s="0" t="s">
        <v>21</v>
      </c>
      <c r="D6" s="0" t="s">
        <v>12</v>
      </c>
      <c r="E6" s="0">
        <v>78</v>
      </c>
      <c r="F6" s="0">
        <v>42888.896527777775</v>
      </c>
      <c r="G6" s="0">
        <v>965</v>
      </c>
      <c r="H6" s="0" t="s">
        <v>22</v>
      </c>
    </row>
    <row r="7" hidden="1">
      <c r="A7" s="0" t="s">
        <v>9</v>
      </c>
      <c r="B7" s="0" t="s">
        <v>20</v>
      </c>
      <c r="C7" s="0" t="s">
        <v>21</v>
      </c>
      <c r="D7" s="0" t="s">
        <v>12</v>
      </c>
      <c r="E7" s="0">
        <v>155</v>
      </c>
      <c r="F7" s="0">
        <v>42973.07152777778</v>
      </c>
      <c r="G7" s="0">
        <v>1297</v>
      </c>
      <c r="H7" s="0" t="s">
        <v>16</v>
      </c>
    </row>
    <row r="8" hidden="1">
      <c r="A8" s="0" t="s">
        <v>9</v>
      </c>
      <c r="B8" s="0" t="s">
        <v>23</v>
      </c>
      <c r="C8" s="0" t="s">
        <v>24</v>
      </c>
      <c r="D8" s="0" t="s">
        <v>12</v>
      </c>
      <c r="E8" s="0">
        <v>33</v>
      </c>
      <c r="F8" s="0">
        <v>42962.475</v>
      </c>
      <c r="G8" s="0">
        <v>1752</v>
      </c>
      <c r="H8" s="0" t="s">
        <v>17</v>
      </c>
    </row>
    <row r="9" hidden="1">
      <c r="A9" s="0" t="s">
        <v>9</v>
      </c>
      <c r="B9" s="0" t="s">
        <v>23</v>
      </c>
      <c r="C9" s="0" t="s">
        <v>24</v>
      </c>
      <c r="D9" s="0" t="s">
        <v>12</v>
      </c>
      <c r="E9" s="0">
        <v>41</v>
      </c>
      <c r="F9" s="0">
        <v>43020.91875</v>
      </c>
      <c r="G9" s="0">
        <v>730</v>
      </c>
      <c r="H9" s="0" t="s">
        <v>13</v>
      </c>
    </row>
    <row r="10" hidden="1">
      <c r="A10" s="0" t="s">
        <v>9</v>
      </c>
      <c r="B10" s="0" t="s">
        <v>25</v>
      </c>
      <c r="C10" s="0" t="s">
        <v>26</v>
      </c>
      <c r="D10" s="0" t="s">
        <v>12</v>
      </c>
      <c r="E10" s="0">
        <v>122</v>
      </c>
      <c r="F10" s="0">
        <v>42904.365277777775</v>
      </c>
      <c r="G10" s="0">
        <v>611</v>
      </c>
      <c r="H10" s="0" t="s">
        <v>13</v>
      </c>
    </row>
    <row r="11" hidden="1">
      <c r="A11" s="0" t="s">
        <v>9</v>
      </c>
      <c r="B11" s="0" t="s">
        <v>27</v>
      </c>
      <c r="C11" s="0" t="s">
        <v>28</v>
      </c>
      <c r="D11" s="0" t="s">
        <v>12</v>
      </c>
      <c r="E11" s="0">
        <v>92</v>
      </c>
      <c r="F11" s="0">
        <v>43005.17916666667</v>
      </c>
      <c r="G11" s="0">
        <v>1109</v>
      </c>
      <c r="H11" s="0" t="s">
        <v>22</v>
      </c>
    </row>
    <row r="12" hidden="1">
      <c r="A12" s="0" t="s">
        <v>9</v>
      </c>
      <c r="B12" s="0" t="s">
        <v>27</v>
      </c>
      <c r="C12" s="0" t="s">
        <v>28</v>
      </c>
      <c r="D12" s="0" t="s">
        <v>12</v>
      </c>
      <c r="E12" s="0">
        <v>105</v>
      </c>
      <c r="F12" s="0">
        <v>42959.11875</v>
      </c>
      <c r="G12" s="0">
        <v>761</v>
      </c>
      <c r="H12" s="0" t="s">
        <v>29</v>
      </c>
    </row>
    <row r="13" hidden="1">
      <c r="A13" s="0" t="s">
        <v>9</v>
      </c>
      <c r="B13" s="0" t="s">
        <v>27</v>
      </c>
      <c r="C13" s="0" t="s">
        <v>28</v>
      </c>
      <c r="D13" s="0" t="s">
        <v>12</v>
      </c>
      <c r="E13" s="0">
        <v>223</v>
      </c>
      <c r="F13" s="0">
        <v>42905.44583333333</v>
      </c>
      <c r="G13" s="0">
        <v>1170</v>
      </c>
      <c r="H13" s="0" t="s">
        <v>22</v>
      </c>
    </row>
    <row r="14" hidden="1">
      <c r="A14" s="0" t="s">
        <v>9</v>
      </c>
      <c r="B14" s="0" t="s">
        <v>30</v>
      </c>
      <c r="C14" s="0" t="s">
        <v>31</v>
      </c>
      <c r="D14" s="0" t="s">
        <v>12</v>
      </c>
      <c r="E14" s="0">
        <v>77</v>
      </c>
      <c r="F14" s="0">
        <v>42922.916666666664</v>
      </c>
      <c r="G14" s="0">
        <v>1565</v>
      </c>
      <c r="H14" s="0" t="s">
        <v>17</v>
      </c>
    </row>
    <row r="15" hidden="1">
      <c r="A15" s="0" t="s">
        <v>9</v>
      </c>
      <c r="B15" s="0" t="s">
        <v>32</v>
      </c>
      <c r="C15" s="0" t="s">
        <v>33</v>
      </c>
      <c r="D15" s="0" t="s">
        <v>12</v>
      </c>
      <c r="E15" s="0">
        <v>211</v>
      </c>
      <c r="F15" s="0">
        <v>43015.455555555556</v>
      </c>
      <c r="G15" s="0">
        <v>810</v>
      </c>
      <c r="H15" s="0" t="s">
        <v>13</v>
      </c>
    </row>
    <row r="16" hidden="1">
      <c r="A16" s="0" t="s">
        <v>34</v>
      </c>
      <c r="B16" s="0" t="s">
        <v>35</v>
      </c>
      <c r="C16" s="0" t="s">
        <v>36</v>
      </c>
      <c r="D16" s="0" t="s">
        <v>37</v>
      </c>
      <c r="E16" s="0">
        <v>156</v>
      </c>
      <c r="F16" s="0">
        <v>42945.67361111111</v>
      </c>
      <c r="G16" s="0">
        <v>1661</v>
      </c>
      <c r="H16" s="0" t="s">
        <v>16</v>
      </c>
    </row>
    <row r="17" hidden="1">
      <c r="A17" s="0" t="s">
        <v>34</v>
      </c>
      <c r="B17" s="0" t="s">
        <v>10</v>
      </c>
      <c r="C17" s="0" t="s">
        <v>11</v>
      </c>
      <c r="D17" s="0" t="s">
        <v>37</v>
      </c>
      <c r="E17" s="0">
        <v>2</v>
      </c>
      <c r="F17" s="0">
        <v>42931.69305555556</v>
      </c>
      <c r="G17" s="0">
        <v>1501</v>
      </c>
      <c r="H17" s="0" t="s">
        <v>17</v>
      </c>
    </row>
    <row r="18" hidden="1">
      <c r="A18" s="0" t="s">
        <v>34</v>
      </c>
      <c r="B18" s="0" t="s">
        <v>10</v>
      </c>
      <c r="C18" s="0" t="s">
        <v>11</v>
      </c>
      <c r="D18" s="0" t="s">
        <v>37</v>
      </c>
      <c r="E18" s="0">
        <v>76</v>
      </c>
      <c r="F18" s="0">
        <v>42983.478472222225</v>
      </c>
      <c r="G18" s="0">
        <v>181</v>
      </c>
      <c r="H18" s="0" t="s">
        <v>13</v>
      </c>
    </row>
    <row r="19" hidden="1">
      <c r="A19" s="0" t="s">
        <v>34</v>
      </c>
      <c r="B19" s="0" t="s">
        <v>10</v>
      </c>
      <c r="C19" s="0" t="s">
        <v>11</v>
      </c>
      <c r="D19" s="0" t="s">
        <v>37</v>
      </c>
      <c r="E19" s="0">
        <v>248</v>
      </c>
      <c r="F19" s="0">
        <v>43002.73819444444</v>
      </c>
      <c r="G19" s="0">
        <v>188</v>
      </c>
      <c r="H19" s="0" t="s">
        <v>17</v>
      </c>
    </row>
    <row r="20" hidden="1">
      <c r="A20" s="0" t="s">
        <v>34</v>
      </c>
      <c r="B20" s="0" t="s">
        <v>38</v>
      </c>
      <c r="C20" s="0" t="s">
        <v>39</v>
      </c>
      <c r="D20" s="0" t="s">
        <v>37</v>
      </c>
      <c r="E20" s="0">
        <v>129</v>
      </c>
      <c r="F20" s="0">
        <v>43038.67569444444</v>
      </c>
      <c r="G20" s="0">
        <v>928</v>
      </c>
      <c r="H20" s="0" t="s">
        <v>13</v>
      </c>
    </row>
    <row r="21" hidden="1">
      <c r="A21" s="0" t="s">
        <v>34</v>
      </c>
      <c r="B21" s="0" t="s">
        <v>23</v>
      </c>
      <c r="C21" s="0" t="s">
        <v>24</v>
      </c>
      <c r="D21" s="0" t="s">
        <v>37</v>
      </c>
      <c r="E21" s="0">
        <v>146</v>
      </c>
      <c r="F21" s="0">
        <v>42924.71666666667</v>
      </c>
      <c r="G21" s="0">
        <v>601</v>
      </c>
      <c r="H21" s="0" t="s">
        <v>16</v>
      </c>
    </row>
    <row r="22" hidden="1">
      <c r="A22" s="0" t="s">
        <v>34</v>
      </c>
      <c r="B22" s="0" t="s">
        <v>25</v>
      </c>
      <c r="C22" s="0" t="s">
        <v>26</v>
      </c>
      <c r="D22" s="0" t="s">
        <v>37</v>
      </c>
      <c r="E22" s="0">
        <v>86</v>
      </c>
      <c r="F22" s="0">
        <v>43049.81041666667</v>
      </c>
      <c r="G22" s="0">
        <v>583</v>
      </c>
      <c r="H22" s="0" t="s">
        <v>17</v>
      </c>
    </row>
    <row r="23" hidden="1">
      <c r="A23" s="0" t="s">
        <v>34</v>
      </c>
      <c r="B23" s="0" t="s">
        <v>40</v>
      </c>
      <c r="C23" s="0" t="s">
        <v>41</v>
      </c>
      <c r="D23" s="0" t="s">
        <v>37</v>
      </c>
      <c r="E23" s="0">
        <v>234</v>
      </c>
      <c r="F23" s="0">
        <v>43055.61111111111</v>
      </c>
      <c r="G23" s="0">
        <v>146</v>
      </c>
      <c r="H23" s="0" t="s">
        <v>22</v>
      </c>
    </row>
    <row r="24" hidden="1">
      <c r="A24" s="0" t="s">
        <v>34</v>
      </c>
      <c r="B24" s="0" t="s">
        <v>32</v>
      </c>
      <c r="C24" s="0" t="s">
        <v>33</v>
      </c>
      <c r="D24" s="0" t="s">
        <v>37</v>
      </c>
      <c r="E24" s="0">
        <v>44</v>
      </c>
      <c r="F24" s="0">
        <v>43002.816666666666</v>
      </c>
      <c r="G24" s="0">
        <v>1933</v>
      </c>
      <c r="H24" s="0" t="s">
        <v>29</v>
      </c>
    </row>
    <row r="25" hidden="1">
      <c r="A25" s="0" t="s">
        <v>34</v>
      </c>
      <c r="B25" s="0" t="s">
        <v>32</v>
      </c>
      <c r="C25" s="0" t="s">
        <v>33</v>
      </c>
      <c r="D25" s="0" t="s">
        <v>37</v>
      </c>
      <c r="E25" s="0">
        <v>63</v>
      </c>
      <c r="F25" s="0">
        <v>43031.31805555556</v>
      </c>
      <c r="G25" s="0">
        <v>1165</v>
      </c>
      <c r="H25" s="0" t="s">
        <v>16</v>
      </c>
    </row>
    <row r="26" hidden="1">
      <c r="A26" s="0" t="s">
        <v>42</v>
      </c>
      <c r="B26" s="0" t="s">
        <v>35</v>
      </c>
      <c r="C26" s="0" t="s">
        <v>36</v>
      </c>
      <c r="D26" s="0" t="s">
        <v>43</v>
      </c>
      <c r="E26" s="0">
        <v>236</v>
      </c>
      <c r="F26" s="0">
        <v>43029.16458333333</v>
      </c>
      <c r="G26" s="0">
        <v>1837</v>
      </c>
      <c r="H26" s="0" t="s">
        <v>29</v>
      </c>
    </row>
    <row r="27" hidden="1">
      <c r="A27" s="0" t="s">
        <v>42</v>
      </c>
      <c r="B27" s="0" t="s">
        <v>14</v>
      </c>
      <c r="C27" s="0" t="s">
        <v>15</v>
      </c>
      <c r="D27" s="0" t="s">
        <v>43</v>
      </c>
      <c r="E27" s="0">
        <v>59</v>
      </c>
      <c r="F27" s="0">
        <v>43055.02638888889</v>
      </c>
      <c r="G27" s="0">
        <v>1706</v>
      </c>
      <c r="H27" s="0" t="s">
        <v>29</v>
      </c>
    </row>
    <row r="28" hidden="1">
      <c r="A28" s="0" t="s">
        <v>42</v>
      </c>
      <c r="B28" s="0" t="s">
        <v>38</v>
      </c>
      <c r="C28" s="0" t="s">
        <v>39</v>
      </c>
      <c r="D28" s="0" t="s">
        <v>43</v>
      </c>
      <c r="E28" s="0">
        <v>26</v>
      </c>
      <c r="F28" s="0">
        <v>42984.37222222222</v>
      </c>
      <c r="G28" s="0">
        <v>568</v>
      </c>
      <c r="H28" s="0" t="s">
        <v>22</v>
      </c>
    </row>
    <row r="29" hidden="1">
      <c r="A29" s="0" t="s">
        <v>42</v>
      </c>
      <c r="B29" s="0" t="s">
        <v>18</v>
      </c>
      <c r="C29" s="0" t="s">
        <v>19</v>
      </c>
      <c r="D29" s="0" t="s">
        <v>43</v>
      </c>
      <c r="E29" s="0">
        <v>3</v>
      </c>
      <c r="F29" s="0">
        <v>43007.41875</v>
      </c>
      <c r="G29" s="0">
        <v>1346</v>
      </c>
      <c r="H29" s="0" t="s">
        <v>16</v>
      </c>
    </row>
    <row r="30" hidden="1">
      <c r="A30" s="0" t="s">
        <v>42</v>
      </c>
      <c r="B30" s="0" t="s">
        <v>44</v>
      </c>
      <c r="C30" s="0" t="s">
        <v>45</v>
      </c>
      <c r="D30" s="0" t="s">
        <v>43</v>
      </c>
      <c r="E30" s="0">
        <v>12</v>
      </c>
      <c r="F30" s="0">
        <v>42969.37222222222</v>
      </c>
      <c r="G30" s="0">
        <v>396</v>
      </c>
      <c r="H30" s="0" t="s">
        <v>13</v>
      </c>
    </row>
    <row r="31" hidden="1">
      <c r="A31" s="0" t="s">
        <v>42</v>
      </c>
      <c r="B31" s="0" t="s">
        <v>23</v>
      </c>
      <c r="C31" s="0" t="s">
        <v>24</v>
      </c>
      <c r="D31" s="0" t="s">
        <v>43</v>
      </c>
      <c r="E31" s="0">
        <v>21</v>
      </c>
      <c r="F31" s="0">
        <v>42948.825</v>
      </c>
      <c r="G31" s="0">
        <v>621</v>
      </c>
      <c r="H31" s="0" t="s">
        <v>13</v>
      </c>
    </row>
    <row r="32" hidden="1">
      <c r="A32" s="0" t="s">
        <v>42</v>
      </c>
      <c r="B32" s="0" t="s">
        <v>25</v>
      </c>
      <c r="C32" s="0" t="s">
        <v>26</v>
      </c>
      <c r="D32" s="0" t="s">
        <v>43</v>
      </c>
      <c r="E32" s="0">
        <v>141</v>
      </c>
      <c r="F32" s="0">
        <v>42877.106944444444</v>
      </c>
      <c r="G32" s="0">
        <v>1086</v>
      </c>
      <c r="H32" s="0" t="s">
        <v>13</v>
      </c>
    </row>
    <row r="33" hidden="1">
      <c r="A33" s="0" t="s">
        <v>42</v>
      </c>
      <c r="B33" s="0" t="s">
        <v>25</v>
      </c>
      <c r="C33" s="0" t="s">
        <v>26</v>
      </c>
      <c r="D33" s="0" t="s">
        <v>43</v>
      </c>
      <c r="E33" s="0">
        <v>237</v>
      </c>
      <c r="F33" s="0">
        <v>42959.89097222222</v>
      </c>
      <c r="G33" s="0">
        <v>1020</v>
      </c>
      <c r="H33" s="0" t="s">
        <v>13</v>
      </c>
    </row>
    <row r="34" hidden="1">
      <c r="A34" s="0" t="s">
        <v>42</v>
      </c>
      <c r="B34" s="0" t="s">
        <v>27</v>
      </c>
      <c r="C34" s="0" t="s">
        <v>28</v>
      </c>
      <c r="D34" s="0" t="s">
        <v>43</v>
      </c>
      <c r="E34" s="0">
        <v>142</v>
      </c>
      <c r="F34" s="0">
        <v>42881.00347222222</v>
      </c>
      <c r="G34" s="0">
        <v>574</v>
      </c>
      <c r="H34" s="0" t="s">
        <v>29</v>
      </c>
    </row>
    <row r="35" hidden="1">
      <c r="A35" s="0" t="s">
        <v>42</v>
      </c>
      <c r="B35" s="0" t="s">
        <v>40</v>
      </c>
      <c r="C35" s="0" t="s">
        <v>41</v>
      </c>
      <c r="D35" s="0" t="s">
        <v>43</v>
      </c>
      <c r="E35" s="0">
        <v>192</v>
      </c>
      <c r="F35" s="0">
        <v>43055.92013888889</v>
      </c>
      <c r="G35" s="0">
        <v>797</v>
      </c>
      <c r="H35" s="0" t="s">
        <v>17</v>
      </c>
    </row>
    <row r="36" hidden="1">
      <c r="A36" s="0" t="s">
        <v>42</v>
      </c>
      <c r="B36" s="0" t="s">
        <v>30</v>
      </c>
      <c r="C36" s="0" t="s">
        <v>31</v>
      </c>
      <c r="D36" s="0" t="s">
        <v>43</v>
      </c>
      <c r="E36" s="0">
        <v>80</v>
      </c>
      <c r="F36" s="0">
        <v>42904.49236111111</v>
      </c>
      <c r="G36" s="0">
        <v>1518</v>
      </c>
      <c r="H36" s="0" t="s">
        <v>13</v>
      </c>
    </row>
    <row r="37" hidden="1">
      <c r="A37" s="0" t="s">
        <v>42</v>
      </c>
      <c r="B37" s="0" t="s">
        <v>32</v>
      </c>
      <c r="C37" s="0" t="s">
        <v>33</v>
      </c>
      <c r="D37" s="0" t="s">
        <v>43</v>
      </c>
      <c r="E37" s="0">
        <v>221</v>
      </c>
      <c r="F37" s="0">
        <v>43038.77361111111</v>
      </c>
      <c r="G37" s="0">
        <v>1609</v>
      </c>
      <c r="H37" s="0" t="s">
        <v>17</v>
      </c>
    </row>
    <row r="38">
      <c r="A38" s="0" t="s">
        <v>46</v>
      </c>
      <c r="B38" s="0" t="s">
        <v>35</v>
      </c>
      <c r="C38" s="0" t="s">
        <v>36</v>
      </c>
      <c r="D38" s="0" t="s">
        <v>47</v>
      </c>
      <c r="E38" s="0">
        <v>52</v>
      </c>
      <c r="F38" s="0">
        <v>42909.34097222222</v>
      </c>
      <c r="G38" s="0">
        <v>571</v>
      </c>
      <c r="H38" s="0" t="s">
        <v>16</v>
      </c>
    </row>
    <row r="39">
      <c r="A39" s="0" t="s">
        <v>46</v>
      </c>
      <c r="B39" s="0" t="s">
        <v>35</v>
      </c>
      <c r="C39" s="0" t="s">
        <v>36</v>
      </c>
      <c r="D39" s="0" t="s">
        <v>47</v>
      </c>
      <c r="E39" s="0">
        <v>104</v>
      </c>
      <c r="F39" s="0">
        <v>42947.13125</v>
      </c>
      <c r="G39" s="0">
        <v>1627</v>
      </c>
      <c r="H39" s="0" t="s">
        <v>16</v>
      </c>
    </row>
    <row r="40">
      <c r="A40" s="0" t="s">
        <v>46</v>
      </c>
      <c r="B40" s="0" t="s">
        <v>35</v>
      </c>
      <c r="C40" s="0" t="s">
        <v>36</v>
      </c>
      <c r="D40" s="0" t="s">
        <v>47</v>
      </c>
      <c r="E40" s="0">
        <v>245</v>
      </c>
      <c r="F40" s="0">
        <v>42938.125</v>
      </c>
      <c r="G40" s="0">
        <v>560</v>
      </c>
      <c r="H40" s="0" t="s">
        <v>16</v>
      </c>
    </row>
    <row r="41">
      <c r="A41" s="0" t="s">
        <v>46</v>
      </c>
      <c r="B41" s="0" t="s">
        <v>48</v>
      </c>
      <c r="C41" s="0" t="s">
        <v>49</v>
      </c>
      <c r="D41" s="0" t="s">
        <v>47</v>
      </c>
      <c r="E41" s="0">
        <v>191</v>
      </c>
      <c r="F41" s="0">
        <v>42968.43125</v>
      </c>
      <c r="G41" s="0">
        <v>166</v>
      </c>
      <c r="H41" s="0" t="s">
        <v>13</v>
      </c>
    </row>
    <row r="42">
      <c r="A42" s="0" t="s">
        <v>46</v>
      </c>
      <c r="B42" s="0" t="s">
        <v>10</v>
      </c>
      <c r="C42" s="0" t="s">
        <v>11</v>
      </c>
      <c r="D42" s="0" t="s">
        <v>47</v>
      </c>
      <c r="E42" s="0">
        <v>229</v>
      </c>
      <c r="F42" s="0">
        <v>43031.86944444444</v>
      </c>
      <c r="G42" s="0">
        <v>1635</v>
      </c>
      <c r="H42" s="0" t="s">
        <v>17</v>
      </c>
    </row>
    <row r="43">
      <c r="A43" s="0" t="s">
        <v>46</v>
      </c>
      <c r="B43" s="0" t="s">
        <v>14</v>
      </c>
      <c r="C43" s="0" t="s">
        <v>15</v>
      </c>
      <c r="D43" s="0" t="s">
        <v>47</v>
      </c>
      <c r="E43" s="0">
        <v>150</v>
      </c>
      <c r="F43" s="0">
        <v>43011.86319444444</v>
      </c>
      <c r="G43" s="0">
        <v>629</v>
      </c>
      <c r="H43" s="0" t="s">
        <v>22</v>
      </c>
    </row>
    <row r="44">
      <c r="A44" s="0" t="s">
        <v>46</v>
      </c>
      <c r="B44" s="0" t="s">
        <v>14</v>
      </c>
      <c r="C44" s="0" t="s">
        <v>15</v>
      </c>
      <c r="D44" s="0" t="s">
        <v>47</v>
      </c>
      <c r="E44" s="0">
        <v>179</v>
      </c>
      <c r="F44" s="0">
        <v>42895.5875</v>
      </c>
      <c r="G44" s="0">
        <v>1517</v>
      </c>
      <c r="H44" s="0" t="s">
        <v>17</v>
      </c>
    </row>
    <row r="45">
      <c r="A45" s="0" t="s">
        <v>46</v>
      </c>
      <c r="B45" s="0" t="s">
        <v>38</v>
      </c>
      <c r="C45" s="0" t="s">
        <v>39</v>
      </c>
      <c r="D45" s="0" t="s">
        <v>47</v>
      </c>
      <c r="E45" s="0">
        <v>147</v>
      </c>
      <c r="F45" s="0">
        <v>42904.08194444444</v>
      </c>
      <c r="G45" s="0">
        <v>1337</v>
      </c>
      <c r="H45" s="0" t="s">
        <v>16</v>
      </c>
    </row>
    <row r="46">
      <c r="A46" s="0" t="s">
        <v>46</v>
      </c>
      <c r="B46" s="0" t="s">
        <v>38</v>
      </c>
      <c r="C46" s="0" t="s">
        <v>39</v>
      </c>
      <c r="D46" s="0" t="s">
        <v>47</v>
      </c>
      <c r="E46" s="0">
        <v>239</v>
      </c>
      <c r="F46" s="0">
        <v>42893.87222222222</v>
      </c>
      <c r="G46" s="0">
        <v>928</v>
      </c>
      <c r="H46" s="0" t="s">
        <v>17</v>
      </c>
    </row>
    <row r="47">
      <c r="A47" s="0" t="s">
        <v>46</v>
      </c>
      <c r="B47" s="0" t="s">
        <v>25</v>
      </c>
      <c r="C47" s="0" t="s">
        <v>26</v>
      </c>
      <c r="D47" s="0" t="s">
        <v>47</v>
      </c>
      <c r="E47" s="0">
        <v>45</v>
      </c>
      <c r="F47" s="0">
        <v>42907.90555555555</v>
      </c>
      <c r="G47" s="0">
        <v>1505</v>
      </c>
      <c r="H47" s="0" t="s">
        <v>29</v>
      </c>
    </row>
    <row r="48">
      <c r="A48" s="0" t="s">
        <v>46</v>
      </c>
      <c r="B48" s="0" t="s">
        <v>50</v>
      </c>
      <c r="C48" s="0" t="s">
        <v>51</v>
      </c>
      <c r="D48" s="0" t="s">
        <v>47</v>
      </c>
      <c r="E48" s="0">
        <v>90</v>
      </c>
      <c r="F48" s="0">
        <v>42876.93819444445</v>
      </c>
      <c r="G48" s="0">
        <v>330</v>
      </c>
      <c r="H48" s="0" t="s">
        <v>29</v>
      </c>
    </row>
    <row r="49">
      <c r="A49" s="0" t="s">
        <v>46</v>
      </c>
      <c r="B49" s="0" t="s">
        <v>40</v>
      </c>
      <c r="C49" s="0" t="s">
        <v>41</v>
      </c>
      <c r="D49" s="0" t="s">
        <v>47</v>
      </c>
      <c r="E49" s="0">
        <v>17</v>
      </c>
      <c r="F49" s="0">
        <v>42956.07152777778</v>
      </c>
      <c r="G49" s="0">
        <v>162</v>
      </c>
      <c r="H49" s="0" t="s">
        <v>29</v>
      </c>
    </row>
    <row r="50" hidden="1">
      <c r="A50" s="0" t="s">
        <v>52</v>
      </c>
      <c r="B50" s="0" t="s">
        <v>35</v>
      </c>
      <c r="C50" s="0" t="s">
        <v>36</v>
      </c>
      <c r="D50" s="0" t="s">
        <v>37</v>
      </c>
      <c r="E50" s="0">
        <v>60</v>
      </c>
      <c r="F50" s="0">
        <v>42918.65833333333</v>
      </c>
      <c r="G50" s="0">
        <v>1397</v>
      </c>
      <c r="H50" s="0" t="s">
        <v>22</v>
      </c>
    </row>
    <row r="51" hidden="1">
      <c r="A51" s="0" t="s">
        <v>52</v>
      </c>
      <c r="B51" s="0" t="s">
        <v>48</v>
      </c>
      <c r="C51" s="0" t="s">
        <v>49</v>
      </c>
      <c r="D51" s="0" t="s">
        <v>37</v>
      </c>
      <c r="E51" s="0">
        <v>18</v>
      </c>
      <c r="F51" s="0">
        <v>43002.231944444444</v>
      </c>
      <c r="G51" s="0">
        <v>1137</v>
      </c>
      <c r="H51" s="0" t="s">
        <v>16</v>
      </c>
    </row>
    <row r="52" hidden="1">
      <c r="A52" s="0" t="s">
        <v>52</v>
      </c>
      <c r="B52" s="0" t="s">
        <v>10</v>
      </c>
      <c r="C52" s="0" t="s">
        <v>11</v>
      </c>
      <c r="D52" s="0" t="s">
        <v>37</v>
      </c>
      <c r="E52" s="0">
        <v>9</v>
      </c>
      <c r="F52" s="0">
        <v>42969.82083333333</v>
      </c>
      <c r="G52" s="0">
        <v>1320</v>
      </c>
      <c r="H52" s="0" t="s">
        <v>16</v>
      </c>
    </row>
    <row r="53" hidden="1">
      <c r="A53" s="0" t="s">
        <v>52</v>
      </c>
      <c r="B53" s="0" t="s">
        <v>14</v>
      </c>
      <c r="C53" s="0" t="s">
        <v>15</v>
      </c>
      <c r="D53" s="0" t="s">
        <v>37</v>
      </c>
      <c r="E53" s="0">
        <v>227</v>
      </c>
      <c r="F53" s="0">
        <v>43023.16736111111</v>
      </c>
      <c r="G53" s="0">
        <v>187</v>
      </c>
      <c r="H53" s="0" t="s">
        <v>29</v>
      </c>
    </row>
    <row r="54" hidden="1">
      <c r="A54" s="0" t="s">
        <v>52</v>
      </c>
      <c r="B54" s="0" t="s">
        <v>38</v>
      </c>
      <c r="C54" s="0" t="s">
        <v>39</v>
      </c>
      <c r="D54" s="0" t="s">
        <v>37</v>
      </c>
      <c r="E54" s="0">
        <v>178</v>
      </c>
      <c r="F54" s="0">
        <v>42941.51736111111</v>
      </c>
      <c r="G54" s="0">
        <v>155</v>
      </c>
      <c r="H54" s="0" t="s">
        <v>22</v>
      </c>
    </row>
    <row r="55" hidden="1">
      <c r="A55" s="0" t="s">
        <v>52</v>
      </c>
      <c r="B55" s="0" t="s">
        <v>20</v>
      </c>
      <c r="C55" s="0" t="s">
        <v>21</v>
      </c>
      <c r="D55" s="0" t="s">
        <v>37</v>
      </c>
      <c r="E55" s="0">
        <v>232</v>
      </c>
      <c r="F55" s="0">
        <v>42903.373611111114</v>
      </c>
      <c r="G55" s="0">
        <v>1822</v>
      </c>
      <c r="H55" s="0" t="s">
        <v>17</v>
      </c>
    </row>
    <row r="56" hidden="1">
      <c r="A56" s="0" t="s">
        <v>52</v>
      </c>
      <c r="B56" s="0" t="s">
        <v>30</v>
      </c>
      <c r="C56" s="0" t="s">
        <v>31</v>
      </c>
      <c r="D56" s="0" t="s">
        <v>37</v>
      </c>
      <c r="E56" s="0">
        <v>137</v>
      </c>
      <c r="F56" s="0">
        <v>42987.566666666666</v>
      </c>
      <c r="G56" s="0">
        <v>1085</v>
      </c>
      <c r="H56" s="0" t="s">
        <v>22</v>
      </c>
    </row>
    <row r="57" hidden="1">
      <c r="A57" s="0" t="s">
        <v>52</v>
      </c>
      <c r="B57" s="0" t="s">
        <v>30</v>
      </c>
      <c r="C57" s="0" t="s">
        <v>31</v>
      </c>
      <c r="D57" s="0" t="s">
        <v>37</v>
      </c>
      <c r="E57" s="0">
        <v>193</v>
      </c>
      <c r="F57" s="0">
        <v>43005.819444444445</v>
      </c>
      <c r="G57" s="0">
        <v>1481</v>
      </c>
      <c r="H57" s="0" t="s">
        <v>13</v>
      </c>
    </row>
    <row r="58" hidden="1">
      <c r="A58" s="0" t="s">
        <v>52</v>
      </c>
      <c r="B58" s="0" t="s">
        <v>30</v>
      </c>
      <c r="C58" s="0" t="s">
        <v>31</v>
      </c>
      <c r="D58" s="0" t="s">
        <v>37</v>
      </c>
      <c r="E58" s="0">
        <v>200</v>
      </c>
      <c r="F58" s="0">
        <v>42921.504166666666</v>
      </c>
      <c r="G58" s="0">
        <v>506</v>
      </c>
      <c r="H58" s="0" t="s">
        <v>22</v>
      </c>
    </row>
    <row r="59" hidden="1">
      <c r="A59" s="0" t="s">
        <v>52</v>
      </c>
      <c r="B59" s="0" t="s">
        <v>32</v>
      </c>
      <c r="C59" s="0" t="s">
        <v>33</v>
      </c>
      <c r="D59" s="0" t="s">
        <v>37</v>
      </c>
      <c r="E59" s="0">
        <v>136</v>
      </c>
      <c r="F59" s="0">
        <v>42898.13402777778</v>
      </c>
      <c r="G59" s="0">
        <v>1171</v>
      </c>
      <c r="H59" s="0" t="s">
        <v>29</v>
      </c>
    </row>
    <row r="60" hidden="1">
      <c r="A60" s="0" t="s">
        <v>52</v>
      </c>
      <c r="B60" s="0" t="s">
        <v>32</v>
      </c>
      <c r="C60" s="0" t="s">
        <v>33</v>
      </c>
      <c r="D60" s="0" t="s">
        <v>37</v>
      </c>
      <c r="E60" s="0">
        <v>189</v>
      </c>
      <c r="F60" s="0">
        <v>42910.51388888889</v>
      </c>
      <c r="G60" s="0">
        <v>1358</v>
      </c>
      <c r="H60" s="0" t="s">
        <v>13</v>
      </c>
    </row>
    <row r="61" hidden="1">
      <c r="A61" s="0" t="s">
        <v>52</v>
      </c>
      <c r="B61" s="0" t="s">
        <v>32</v>
      </c>
      <c r="C61" s="0" t="s">
        <v>33</v>
      </c>
      <c r="D61" s="0" t="s">
        <v>37</v>
      </c>
      <c r="E61" s="0">
        <v>224</v>
      </c>
      <c r="F61" s="0">
        <v>42900.271527777775</v>
      </c>
      <c r="G61" s="0">
        <v>695</v>
      </c>
      <c r="H61" s="0" t="s">
        <v>16</v>
      </c>
    </row>
    <row r="62" hidden="1">
      <c r="A62" s="0" t="s">
        <v>53</v>
      </c>
      <c r="B62" s="0" t="s">
        <v>35</v>
      </c>
      <c r="C62" s="0" t="s">
        <v>36</v>
      </c>
      <c r="D62" s="0" t="s">
        <v>54</v>
      </c>
      <c r="E62" s="0">
        <v>186</v>
      </c>
      <c r="F62" s="0">
        <v>42899.001388888886</v>
      </c>
      <c r="G62" s="0">
        <v>1030</v>
      </c>
      <c r="H62" s="0" t="s">
        <v>13</v>
      </c>
    </row>
    <row r="63" hidden="1">
      <c r="A63" s="0" t="s">
        <v>53</v>
      </c>
      <c r="B63" s="0" t="s">
        <v>35</v>
      </c>
      <c r="C63" s="0" t="s">
        <v>36</v>
      </c>
      <c r="D63" s="0" t="s">
        <v>54</v>
      </c>
      <c r="E63" s="0">
        <v>190</v>
      </c>
      <c r="F63" s="0">
        <v>42966.302083333336</v>
      </c>
      <c r="G63" s="0">
        <v>345</v>
      </c>
      <c r="H63" s="0" t="s">
        <v>16</v>
      </c>
    </row>
    <row r="64" hidden="1">
      <c r="A64" s="0" t="s">
        <v>53</v>
      </c>
      <c r="B64" s="0" t="s">
        <v>10</v>
      </c>
      <c r="C64" s="0" t="s">
        <v>11</v>
      </c>
      <c r="D64" s="0" t="s">
        <v>54</v>
      </c>
      <c r="E64" s="0">
        <v>25</v>
      </c>
      <c r="F64" s="0">
        <v>42996.53888888889</v>
      </c>
      <c r="G64" s="0">
        <v>531</v>
      </c>
      <c r="H64" s="0" t="s">
        <v>29</v>
      </c>
    </row>
    <row r="65" hidden="1">
      <c r="A65" s="0" t="s">
        <v>53</v>
      </c>
      <c r="B65" s="0" t="s">
        <v>10</v>
      </c>
      <c r="C65" s="0" t="s">
        <v>11</v>
      </c>
      <c r="D65" s="0" t="s">
        <v>54</v>
      </c>
      <c r="E65" s="0">
        <v>187</v>
      </c>
      <c r="F65" s="0">
        <v>43029.34861111111</v>
      </c>
      <c r="G65" s="0">
        <v>412</v>
      </c>
      <c r="H65" s="0" t="s">
        <v>22</v>
      </c>
    </row>
    <row r="66" hidden="1">
      <c r="A66" s="0" t="s">
        <v>53</v>
      </c>
      <c r="B66" s="0" t="s">
        <v>10</v>
      </c>
      <c r="C66" s="0" t="s">
        <v>11</v>
      </c>
      <c r="D66" s="0" t="s">
        <v>54</v>
      </c>
      <c r="E66" s="0">
        <v>233</v>
      </c>
      <c r="F66" s="0">
        <v>42957.10625</v>
      </c>
      <c r="G66" s="0">
        <v>1594</v>
      </c>
      <c r="H66" s="0" t="s">
        <v>17</v>
      </c>
    </row>
    <row r="67" hidden="1">
      <c r="A67" s="0" t="s">
        <v>53</v>
      </c>
      <c r="B67" s="0" t="s">
        <v>18</v>
      </c>
      <c r="C67" s="0" t="s">
        <v>19</v>
      </c>
      <c r="D67" s="0" t="s">
        <v>54</v>
      </c>
      <c r="E67" s="0">
        <v>145</v>
      </c>
      <c r="F67" s="0">
        <v>42965.768055555556</v>
      </c>
      <c r="G67" s="0">
        <v>454</v>
      </c>
      <c r="H67" s="0" t="s">
        <v>16</v>
      </c>
    </row>
    <row r="68" hidden="1">
      <c r="A68" s="0" t="s">
        <v>53</v>
      </c>
      <c r="B68" s="0" t="s">
        <v>20</v>
      </c>
      <c r="C68" s="0" t="s">
        <v>21</v>
      </c>
      <c r="D68" s="0" t="s">
        <v>54</v>
      </c>
      <c r="E68" s="0">
        <v>40</v>
      </c>
      <c r="F68" s="0">
        <v>42923.194444444445</v>
      </c>
      <c r="G68" s="0">
        <v>127</v>
      </c>
      <c r="H68" s="0" t="s">
        <v>29</v>
      </c>
    </row>
    <row r="69" hidden="1">
      <c r="A69" s="0" t="s">
        <v>53</v>
      </c>
      <c r="B69" s="0" t="s">
        <v>20</v>
      </c>
      <c r="C69" s="0" t="s">
        <v>21</v>
      </c>
      <c r="D69" s="0" t="s">
        <v>54</v>
      </c>
      <c r="E69" s="0">
        <v>138</v>
      </c>
      <c r="F69" s="0">
        <v>42896.38125</v>
      </c>
      <c r="G69" s="0">
        <v>899</v>
      </c>
      <c r="H69" s="0" t="s">
        <v>17</v>
      </c>
    </row>
    <row r="70" hidden="1">
      <c r="A70" s="0" t="s">
        <v>53</v>
      </c>
      <c r="B70" s="0" t="s">
        <v>23</v>
      </c>
      <c r="C70" s="0" t="s">
        <v>24</v>
      </c>
      <c r="D70" s="0" t="s">
        <v>54</v>
      </c>
      <c r="E70" s="0">
        <v>7</v>
      </c>
      <c r="F70" s="0">
        <v>42902.396527777775</v>
      </c>
      <c r="G70" s="0">
        <v>121</v>
      </c>
      <c r="H70" s="0" t="s">
        <v>22</v>
      </c>
    </row>
    <row r="71" hidden="1">
      <c r="A71" s="0" t="s">
        <v>53</v>
      </c>
      <c r="B71" s="0" t="s">
        <v>40</v>
      </c>
      <c r="C71" s="0" t="s">
        <v>41</v>
      </c>
      <c r="D71" s="0" t="s">
        <v>54</v>
      </c>
      <c r="E71" s="0">
        <v>113</v>
      </c>
      <c r="F71" s="0">
        <v>42910.38263888889</v>
      </c>
      <c r="G71" s="0">
        <v>376</v>
      </c>
      <c r="H71" s="0" t="s">
        <v>29</v>
      </c>
    </row>
    <row r="72" hidden="1">
      <c r="A72" s="0" t="s">
        <v>53</v>
      </c>
      <c r="B72" s="0" t="s">
        <v>40</v>
      </c>
      <c r="C72" s="0" t="s">
        <v>41</v>
      </c>
      <c r="D72" s="0" t="s">
        <v>54</v>
      </c>
      <c r="E72" s="0">
        <v>170</v>
      </c>
      <c r="F72" s="0">
        <v>42961.10208333333</v>
      </c>
      <c r="G72" s="0">
        <v>330</v>
      </c>
      <c r="H72" s="0" t="s">
        <v>22</v>
      </c>
    </row>
    <row r="73" hidden="1">
      <c r="A73" s="0" t="s">
        <v>55</v>
      </c>
      <c r="B73" s="0" t="s">
        <v>35</v>
      </c>
      <c r="C73" s="0" t="s">
        <v>36</v>
      </c>
      <c r="D73" s="0" t="s">
        <v>56</v>
      </c>
      <c r="E73" s="0">
        <v>24</v>
      </c>
      <c r="F73" s="0">
        <v>42928.53888888889</v>
      </c>
      <c r="G73" s="0">
        <v>1230</v>
      </c>
      <c r="H73" s="0" t="s">
        <v>16</v>
      </c>
    </row>
    <row r="74" hidden="1">
      <c r="A74" s="0" t="s">
        <v>55</v>
      </c>
      <c r="B74" s="0" t="s">
        <v>35</v>
      </c>
      <c r="C74" s="0" t="s">
        <v>36</v>
      </c>
      <c r="D74" s="0" t="s">
        <v>56</v>
      </c>
      <c r="E74" s="0">
        <v>54</v>
      </c>
      <c r="F74" s="0">
        <v>42903.731944444444</v>
      </c>
      <c r="G74" s="0">
        <v>1367</v>
      </c>
      <c r="H74" s="0" t="s">
        <v>22</v>
      </c>
    </row>
    <row r="75" hidden="1">
      <c r="A75" s="0" t="s">
        <v>55</v>
      </c>
      <c r="B75" s="0" t="s">
        <v>48</v>
      </c>
      <c r="C75" s="0" t="s">
        <v>49</v>
      </c>
      <c r="D75" s="0" t="s">
        <v>56</v>
      </c>
      <c r="E75" s="0">
        <v>201</v>
      </c>
      <c r="F75" s="0">
        <v>43002.097916666666</v>
      </c>
      <c r="G75" s="0">
        <v>361</v>
      </c>
      <c r="H75" s="0" t="s">
        <v>22</v>
      </c>
    </row>
    <row r="76" hidden="1">
      <c r="A76" s="0" t="s">
        <v>55</v>
      </c>
      <c r="B76" s="0" t="s">
        <v>14</v>
      </c>
      <c r="C76" s="0" t="s">
        <v>15</v>
      </c>
      <c r="D76" s="0" t="s">
        <v>56</v>
      </c>
      <c r="E76" s="0">
        <v>124</v>
      </c>
      <c r="F76" s="0">
        <v>43020.29583333333</v>
      </c>
      <c r="G76" s="0">
        <v>184</v>
      </c>
      <c r="H76" s="0" t="s">
        <v>17</v>
      </c>
    </row>
    <row r="77" hidden="1">
      <c r="A77" s="0" t="s">
        <v>55</v>
      </c>
      <c r="B77" s="0" t="s">
        <v>25</v>
      </c>
      <c r="C77" s="0" t="s">
        <v>26</v>
      </c>
      <c r="D77" s="0" t="s">
        <v>56</v>
      </c>
      <c r="E77" s="0">
        <v>1</v>
      </c>
      <c r="F77" s="0">
        <v>42911.09097222222</v>
      </c>
      <c r="G77" s="0">
        <v>392</v>
      </c>
      <c r="H77" s="0" t="s">
        <v>13</v>
      </c>
    </row>
    <row r="78" hidden="1">
      <c r="A78" s="0" t="s">
        <v>55</v>
      </c>
      <c r="B78" s="0" t="s">
        <v>25</v>
      </c>
      <c r="C78" s="0" t="s">
        <v>26</v>
      </c>
      <c r="D78" s="0" t="s">
        <v>56</v>
      </c>
      <c r="E78" s="0">
        <v>157</v>
      </c>
      <c r="F78" s="0">
        <v>43050.5</v>
      </c>
      <c r="G78" s="0">
        <v>1674</v>
      </c>
      <c r="H78" s="0" t="s">
        <v>16</v>
      </c>
    </row>
    <row r="79" hidden="1">
      <c r="A79" s="0" t="s">
        <v>55</v>
      </c>
      <c r="B79" s="0" t="s">
        <v>27</v>
      </c>
      <c r="C79" s="0" t="s">
        <v>28</v>
      </c>
      <c r="D79" s="0" t="s">
        <v>56</v>
      </c>
      <c r="E79" s="0">
        <v>165</v>
      </c>
      <c r="F79" s="0">
        <v>42954.68472222222</v>
      </c>
      <c r="G79" s="0">
        <v>704</v>
      </c>
      <c r="H79" s="0" t="s">
        <v>22</v>
      </c>
    </row>
    <row r="80" hidden="1">
      <c r="A80" s="0" t="s">
        <v>55</v>
      </c>
      <c r="B80" s="0" t="s">
        <v>30</v>
      </c>
      <c r="C80" s="0" t="s">
        <v>31</v>
      </c>
      <c r="D80" s="0" t="s">
        <v>56</v>
      </c>
      <c r="E80" s="0">
        <v>167</v>
      </c>
      <c r="F80" s="0">
        <v>43025.35625</v>
      </c>
      <c r="G80" s="0">
        <v>296</v>
      </c>
      <c r="H80" s="0" t="s">
        <v>22</v>
      </c>
    </row>
    <row r="81" hidden="1">
      <c r="A81" s="0" t="s">
        <v>55</v>
      </c>
      <c r="B81" s="0" t="s">
        <v>30</v>
      </c>
      <c r="C81" s="0" t="s">
        <v>31</v>
      </c>
      <c r="D81" s="0" t="s">
        <v>56</v>
      </c>
      <c r="E81" s="0">
        <v>238</v>
      </c>
      <c r="F81" s="0">
        <v>42984.870833333334</v>
      </c>
      <c r="G81" s="0">
        <v>1555</v>
      </c>
      <c r="H81" s="0" t="s">
        <v>13</v>
      </c>
    </row>
    <row r="82" hidden="1">
      <c r="A82" s="0" t="s">
        <v>55</v>
      </c>
      <c r="B82" s="0" t="s">
        <v>32</v>
      </c>
      <c r="C82" s="0" t="s">
        <v>33</v>
      </c>
      <c r="D82" s="0" t="s">
        <v>56</v>
      </c>
      <c r="E82" s="0">
        <v>69</v>
      </c>
      <c r="F82" s="0">
        <v>43057.654861111114</v>
      </c>
      <c r="G82" s="0">
        <v>607</v>
      </c>
      <c r="H82" s="0" t="s">
        <v>22</v>
      </c>
    </row>
    <row r="83" hidden="1">
      <c r="A83" s="0" t="s">
        <v>55</v>
      </c>
      <c r="B83" s="0" t="s">
        <v>32</v>
      </c>
      <c r="C83" s="0" t="s">
        <v>33</v>
      </c>
      <c r="D83" s="0" t="s">
        <v>56</v>
      </c>
      <c r="E83" s="0">
        <v>153</v>
      </c>
      <c r="F83" s="0">
        <v>43009.48402777778</v>
      </c>
      <c r="G83" s="0">
        <v>518</v>
      </c>
      <c r="H83" s="0" t="s">
        <v>22</v>
      </c>
    </row>
    <row r="84" hidden="1">
      <c r="A84" s="0" t="s">
        <v>57</v>
      </c>
      <c r="B84" s="0" t="s">
        <v>38</v>
      </c>
      <c r="C84" s="0" t="s">
        <v>39</v>
      </c>
      <c r="D84" s="0" t="s">
        <v>58</v>
      </c>
      <c r="E84" s="0">
        <v>97</v>
      </c>
      <c r="F84" s="0">
        <v>42899.419444444444</v>
      </c>
      <c r="G84" s="0">
        <v>789</v>
      </c>
      <c r="H84" s="0" t="s">
        <v>22</v>
      </c>
    </row>
    <row r="85" hidden="1">
      <c r="A85" s="0" t="s">
        <v>57</v>
      </c>
      <c r="B85" s="0" t="s">
        <v>23</v>
      </c>
      <c r="C85" s="0" t="s">
        <v>24</v>
      </c>
      <c r="D85" s="0" t="s">
        <v>58</v>
      </c>
      <c r="E85" s="0">
        <v>89</v>
      </c>
      <c r="F85" s="0">
        <v>42905.93819444445</v>
      </c>
      <c r="G85" s="0">
        <v>1053</v>
      </c>
      <c r="H85" s="0" t="s">
        <v>16</v>
      </c>
    </row>
    <row r="86" hidden="1">
      <c r="A86" s="0" t="s">
        <v>57</v>
      </c>
      <c r="B86" s="0" t="s">
        <v>50</v>
      </c>
      <c r="C86" s="0" t="s">
        <v>51</v>
      </c>
      <c r="D86" s="0" t="s">
        <v>58</v>
      </c>
      <c r="E86" s="0">
        <v>182</v>
      </c>
      <c r="F86" s="0">
        <v>42927.569444444445</v>
      </c>
      <c r="G86" s="0">
        <v>1401</v>
      </c>
      <c r="H86" s="0" t="s">
        <v>17</v>
      </c>
    </row>
    <row r="87" hidden="1">
      <c r="A87" s="0" t="s">
        <v>57</v>
      </c>
      <c r="B87" s="0" t="s">
        <v>27</v>
      </c>
      <c r="C87" s="0" t="s">
        <v>28</v>
      </c>
      <c r="D87" s="0" t="s">
        <v>58</v>
      </c>
      <c r="E87" s="0">
        <v>110</v>
      </c>
      <c r="F87" s="0">
        <v>43031.427083333336</v>
      </c>
      <c r="G87" s="0">
        <v>1546</v>
      </c>
      <c r="H87" s="0" t="s">
        <v>22</v>
      </c>
    </row>
    <row r="88" hidden="1">
      <c r="A88" s="0" t="s">
        <v>57</v>
      </c>
      <c r="B88" s="0" t="s">
        <v>27</v>
      </c>
      <c r="C88" s="0" t="s">
        <v>28</v>
      </c>
      <c r="D88" s="0" t="s">
        <v>58</v>
      </c>
      <c r="E88" s="0">
        <v>119</v>
      </c>
      <c r="F88" s="0">
        <v>42960.39513888889</v>
      </c>
      <c r="G88" s="0">
        <v>1055</v>
      </c>
      <c r="H88" s="0" t="s">
        <v>16</v>
      </c>
    </row>
    <row r="89" hidden="1">
      <c r="A89" s="0" t="s">
        <v>57</v>
      </c>
      <c r="B89" s="0" t="s">
        <v>40</v>
      </c>
      <c r="C89" s="0" t="s">
        <v>41</v>
      </c>
      <c r="D89" s="0" t="s">
        <v>58</v>
      </c>
      <c r="E89" s="0">
        <v>10</v>
      </c>
      <c r="F89" s="0">
        <v>42892.53402777778</v>
      </c>
      <c r="G89" s="0">
        <v>893</v>
      </c>
      <c r="H89" s="0" t="s">
        <v>17</v>
      </c>
    </row>
    <row r="90" hidden="1">
      <c r="A90" s="0" t="s">
        <v>57</v>
      </c>
      <c r="B90" s="0" t="s">
        <v>40</v>
      </c>
      <c r="C90" s="0" t="s">
        <v>41</v>
      </c>
      <c r="D90" s="0" t="s">
        <v>58</v>
      </c>
      <c r="E90" s="0">
        <v>36</v>
      </c>
      <c r="F90" s="0">
        <v>43026.26388888889</v>
      </c>
      <c r="G90" s="0">
        <v>1682</v>
      </c>
      <c r="H90" s="0" t="s">
        <v>22</v>
      </c>
    </row>
    <row r="91" hidden="1">
      <c r="A91" s="0" t="s">
        <v>57</v>
      </c>
      <c r="B91" s="0" t="s">
        <v>30</v>
      </c>
      <c r="C91" s="0" t="s">
        <v>31</v>
      </c>
      <c r="D91" s="0" t="s">
        <v>58</v>
      </c>
      <c r="E91" s="0">
        <v>15</v>
      </c>
      <c r="F91" s="0">
        <v>43059.63263888889</v>
      </c>
      <c r="G91" s="0">
        <v>780</v>
      </c>
      <c r="H91" s="0" t="s">
        <v>16</v>
      </c>
    </row>
    <row r="92" hidden="1">
      <c r="A92" s="0" t="s">
        <v>57</v>
      </c>
      <c r="B92" s="0" t="s">
        <v>30</v>
      </c>
      <c r="C92" s="0" t="s">
        <v>31</v>
      </c>
      <c r="D92" s="0" t="s">
        <v>58</v>
      </c>
      <c r="E92" s="0">
        <v>120</v>
      </c>
      <c r="F92" s="0">
        <v>42883.75208333333</v>
      </c>
      <c r="G92" s="0">
        <v>1338</v>
      </c>
      <c r="H92" s="0" t="s">
        <v>22</v>
      </c>
    </row>
    <row r="93" hidden="1">
      <c r="A93" s="0" t="s">
        <v>57</v>
      </c>
      <c r="B93" s="0" t="s">
        <v>32</v>
      </c>
      <c r="C93" s="0" t="s">
        <v>33</v>
      </c>
      <c r="D93" s="0" t="s">
        <v>58</v>
      </c>
      <c r="E93" s="0">
        <v>30</v>
      </c>
      <c r="F93" s="0">
        <v>42887.3625</v>
      </c>
      <c r="G93" s="0">
        <v>303</v>
      </c>
      <c r="H93" s="0" t="s">
        <v>16</v>
      </c>
    </row>
    <row r="94" hidden="1">
      <c r="A94" s="0" t="s">
        <v>57</v>
      </c>
      <c r="B94" s="0" t="s">
        <v>32</v>
      </c>
      <c r="C94" s="0" t="s">
        <v>33</v>
      </c>
      <c r="D94" s="0" t="s">
        <v>58</v>
      </c>
      <c r="E94" s="0">
        <v>185</v>
      </c>
      <c r="F94" s="0">
        <v>42997.65833333333</v>
      </c>
      <c r="G94" s="0">
        <v>1286</v>
      </c>
      <c r="H94" s="0" t="s">
        <v>17</v>
      </c>
    </row>
    <row r="95" hidden="1">
      <c r="A95" s="0" t="s">
        <v>59</v>
      </c>
      <c r="B95" s="0" t="s">
        <v>35</v>
      </c>
      <c r="C95" s="0" t="s">
        <v>36</v>
      </c>
      <c r="D95" s="0" t="s">
        <v>60</v>
      </c>
      <c r="E95" s="0">
        <v>164</v>
      </c>
      <c r="F95" s="0">
        <v>43011.23888888889</v>
      </c>
      <c r="G95" s="0">
        <v>1379</v>
      </c>
      <c r="H95" s="0" t="s">
        <v>17</v>
      </c>
    </row>
    <row r="96" hidden="1">
      <c r="A96" s="0" t="s">
        <v>59</v>
      </c>
      <c r="B96" s="0" t="s">
        <v>10</v>
      </c>
      <c r="C96" s="0" t="s">
        <v>11</v>
      </c>
      <c r="D96" s="0" t="s">
        <v>60</v>
      </c>
      <c r="E96" s="0">
        <v>169</v>
      </c>
      <c r="F96" s="0">
        <v>43024.455555555556</v>
      </c>
      <c r="G96" s="0">
        <v>525</v>
      </c>
      <c r="H96" s="0" t="s">
        <v>29</v>
      </c>
    </row>
    <row r="97" hidden="1">
      <c r="A97" s="0" t="s">
        <v>59</v>
      </c>
      <c r="B97" s="0" t="s">
        <v>14</v>
      </c>
      <c r="C97" s="0" t="s">
        <v>15</v>
      </c>
      <c r="D97" s="0" t="s">
        <v>60</v>
      </c>
      <c r="E97" s="0">
        <v>203</v>
      </c>
      <c r="F97" s="0">
        <v>42941.11319444444</v>
      </c>
      <c r="G97" s="0">
        <v>1151</v>
      </c>
      <c r="H97" s="0" t="s">
        <v>13</v>
      </c>
    </row>
    <row r="98" hidden="1">
      <c r="A98" s="0" t="s">
        <v>59</v>
      </c>
      <c r="B98" s="0" t="s">
        <v>38</v>
      </c>
      <c r="C98" s="0" t="s">
        <v>39</v>
      </c>
      <c r="D98" s="0" t="s">
        <v>60</v>
      </c>
      <c r="E98" s="0">
        <v>87</v>
      </c>
      <c r="F98" s="0">
        <v>43026.47708333333</v>
      </c>
      <c r="G98" s="0">
        <v>949</v>
      </c>
      <c r="H98" s="0" t="s">
        <v>17</v>
      </c>
    </row>
    <row r="99" hidden="1">
      <c r="A99" s="0" t="s">
        <v>59</v>
      </c>
      <c r="B99" s="0" t="s">
        <v>18</v>
      </c>
      <c r="C99" s="0" t="s">
        <v>19</v>
      </c>
      <c r="D99" s="0" t="s">
        <v>60</v>
      </c>
      <c r="E99" s="0">
        <v>23</v>
      </c>
      <c r="F99" s="0">
        <v>42988.80138888889</v>
      </c>
      <c r="G99" s="0">
        <v>341</v>
      </c>
      <c r="H99" s="0" t="s">
        <v>17</v>
      </c>
    </row>
    <row r="100" hidden="1">
      <c r="A100" s="0" t="s">
        <v>59</v>
      </c>
      <c r="B100" s="0" t="s">
        <v>20</v>
      </c>
      <c r="C100" s="0" t="s">
        <v>21</v>
      </c>
      <c r="D100" s="0" t="s">
        <v>60</v>
      </c>
      <c r="E100" s="0">
        <v>99</v>
      </c>
      <c r="F100" s="0">
        <v>42875.10833333333</v>
      </c>
      <c r="G100" s="0">
        <v>1225</v>
      </c>
      <c r="H100" s="0" t="s">
        <v>17</v>
      </c>
    </row>
    <row r="101" hidden="1">
      <c r="A101" s="0" t="s">
        <v>59</v>
      </c>
      <c r="B101" s="0" t="s">
        <v>20</v>
      </c>
      <c r="C101" s="0" t="s">
        <v>21</v>
      </c>
      <c r="D101" s="0" t="s">
        <v>60</v>
      </c>
      <c r="E101" s="0">
        <v>181</v>
      </c>
      <c r="F101" s="0">
        <v>43021.47083333333</v>
      </c>
      <c r="G101" s="0">
        <v>1571</v>
      </c>
      <c r="H101" s="0" t="s">
        <v>17</v>
      </c>
    </row>
    <row r="102" hidden="1">
      <c r="A102" s="0" t="s">
        <v>59</v>
      </c>
      <c r="B102" s="0" t="s">
        <v>23</v>
      </c>
      <c r="C102" s="0" t="s">
        <v>24</v>
      </c>
      <c r="D102" s="0" t="s">
        <v>60</v>
      </c>
      <c r="E102" s="0">
        <v>123</v>
      </c>
      <c r="F102" s="0">
        <v>42917.70277777778</v>
      </c>
      <c r="G102" s="0">
        <v>511</v>
      </c>
      <c r="H102" s="0" t="s">
        <v>22</v>
      </c>
    </row>
    <row r="103" hidden="1">
      <c r="A103" s="0" t="s">
        <v>59</v>
      </c>
      <c r="B103" s="0" t="s">
        <v>25</v>
      </c>
      <c r="C103" s="0" t="s">
        <v>26</v>
      </c>
      <c r="D103" s="0" t="s">
        <v>60</v>
      </c>
      <c r="E103" s="0">
        <v>121</v>
      </c>
      <c r="F103" s="0">
        <v>42959.68194444444</v>
      </c>
      <c r="G103" s="0">
        <v>580</v>
      </c>
      <c r="H103" s="0" t="s">
        <v>17</v>
      </c>
    </row>
    <row r="104" hidden="1">
      <c r="A104" s="0" t="s">
        <v>59</v>
      </c>
      <c r="B104" s="0" t="s">
        <v>25</v>
      </c>
      <c r="C104" s="0" t="s">
        <v>26</v>
      </c>
      <c r="D104" s="0" t="s">
        <v>60</v>
      </c>
      <c r="E104" s="0">
        <v>230</v>
      </c>
      <c r="F104" s="0">
        <v>42995.88611111111</v>
      </c>
      <c r="G104" s="0">
        <v>1894</v>
      </c>
      <c r="H104" s="0" t="s">
        <v>22</v>
      </c>
    </row>
    <row r="105" hidden="1">
      <c r="A105" s="0" t="s">
        <v>59</v>
      </c>
      <c r="B105" s="0" t="s">
        <v>50</v>
      </c>
      <c r="C105" s="0" t="s">
        <v>51</v>
      </c>
      <c r="D105" s="0" t="s">
        <v>60</v>
      </c>
      <c r="E105" s="0">
        <v>64</v>
      </c>
      <c r="F105" s="0">
        <v>43006.745833333334</v>
      </c>
      <c r="G105" s="0">
        <v>624</v>
      </c>
      <c r="H105" s="0" t="s">
        <v>29</v>
      </c>
    </row>
    <row r="106" hidden="1">
      <c r="A106" s="0" t="s">
        <v>59</v>
      </c>
      <c r="B106" s="0" t="s">
        <v>40</v>
      </c>
      <c r="C106" s="0" t="s">
        <v>41</v>
      </c>
      <c r="D106" s="0" t="s">
        <v>60</v>
      </c>
      <c r="E106" s="0">
        <v>91</v>
      </c>
      <c r="F106" s="0">
        <v>43019.11597222222</v>
      </c>
      <c r="G106" s="0">
        <v>1310</v>
      </c>
      <c r="H106" s="0" t="s">
        <v>16</v>
      </c>
    </row>
    <row r="107" hidden="1">
      <c r="A107" s="0" t="s">
        <v>61</v>
      </c>
      <c r="B107" s="0" t="s">
        <v>35</v>
      </c>
      <c r="C107" s="0" t="s">
        <v>36</v>
      </c>
      <c r="D107" s="0" t="s">
        <v>62</v>
      </c>
      <c r="E107" s="0">
        <v>250</v>
      </c>
      <c r="F107" s="0">
        <v>43054.15694444445</v>
      </c>
      <c r="G107" s="0">
        <v>1195</v>
      </c>
      <c r="H107" s="0" t="s">
        <v>16</v>
      </c>
    </row>
    <row r="108" hidden="1">
      <c r="A108" s="0" t="s">
        <v>61</v>
      </c>
      <c r="B108" s="0" t="s">
        <v>14</v>
      </c>
      <c r="C108" s="0" t="s">
        <v>15</v>
      </c>
      <c r="D108" s="0" t="s">
        <v>62</v>
      </c>
      <c r="E108" s="0">
        <v>225</v>
      </c>
      <c r="F108" s="0">
        <v>43043.768055555556</v>
      </c>
      <c r="G108" s="0">
        <v>257</v>
      </c>
      <c r="H108" s="0" t="s">
        <v>16</v>
      </c>
    </row>
    <row r="109" hidden="1">
      <c r="A109" s="0" t="s">
        <v>61</v>
      </c>
      <c r="B109" s="0" t="s">
        <v>20</v>
      </c>
      <c r="C109" s="0" t="s">
        <v>21</v>
      </c>
      <c r="D109" s="0" t="s">
        <v>62</v>
      </c>
      <c r="E109" s="0">
        <v>160</v>
      </c>
      <c r="F109" s="0">
        <v>43046.69097222222</v>
      </c>
      <c r="G109" s="0">
        <v>1923</v>
      </c>
      <c r="H109" s="0" t="s">
        <v>22</v>
      </c>
    </row>
    <row r="110" hidden="1">
      <c r="A110" s="0" t="s">
        <v>61</v>
      </c>
      <c r="B110" s="0" t="s">
        <v>20</v>
      </c>
      <c r="C110" s="0" t="s">
        <v>21</v>
      </c>
      <c r="D110" s="0" t="s">
        <v>62</v>
      </c>
      <c r="E110" s="0">
        <v>166</v>
      </c>
      <c r="F110" s="0">
        <v>43016.649305555555</v>
      </c>
      <c r="G110" s="0">
        <v>429</v>
      </c>
      <c r="H110" s="0" t="s">
        <v>13</v>
      </c>
    </row>
    <row r="111" hidden="1">
      <c r="A111" s="0" t="s">
        <v>61</v>
      </c>
      <c r="B111" s="0" t="s">
        <v>20</v>
      </c>
      <c r="C111" s="0" t="s">
        <v>21</v>
      </c>
      <c r="D111" s="0" t="s">
        <v>62</v>
      </c>
      <c r="E111" s="0">
        <v>218</v>
      </c>
      <c r="F111" s="0">
        <v>42998.955555555556</v>
      </c>
      <c r="G111" s="0">
        <v>1194</v>
      </c>
      <c r="H111" s="0" t="s">
        <v>17</v>
      </c>
    </row>
    <row r="112" hidden="1">
      <c r="A112" s="0" t="s">
        <v>61</v>
      </c>
      <c r="B112" s="0" t="s">
        <v>50</v>
      </c>
      <c r="C112" s="0" t="s">
        <v>51</v>
      </c>
      <c r="D112" s="0" t="s">
        <v>62</v>
      </c>
      <c r="E112" s="0">
        <v>125</v>
      </c>
      <c r="F112" s="0">
        <v>43052.177777777775</v>
      </c>
      <c r="G112" s="0">
        <v>1032</v>
      </c>
      <c r="H112" s="0" t="s">
        <v>16</v>
      </c>
    </row>
    <row r="113" hidden="1">
      <c r="A113" s="0" t="s">
        <v>61</v>
      </c>
      <c r="B113" s="0" t="s">
        <v>27</v>
      </c>
      <c r="C113" s="0" t="s">
        <v>28</v>
      </c>
      <c r="D113" s="0" t="s">
        <v>62</v>
      </c>
      <c r="E113" s="0">
        <v>31</v>
      </c>
      <c r="F113" s="0">
        <v>43014.822222222225</v>
      </c>
      <c r="G113" s="0">
        <v>256</v>
      </c>
      <c r="H113" s="0" t="s">
        <v>16</v>
      </c>
    </row>
    <row r="114" hidden="1">
      <c r="A114" s="0" t="s">
        <v>61</v>
      </c>
      <c r="B114" s="0" t="s">
        <v>27</v>
      </c>
      <c r="C114" s="0" t="s">
        <v>28</v>
      </c>
      <c r="D114" s="0" t="s">
        <v>62</v>
      </c>
      <c r="E114" s="0">
        <v>173</v>
      </c>
      <c r="F114" s="0">
        <v>42967.28958333333</v>
      </c>
      <c r="G114" s="0">
        <v>1512</v>
      </c>
      <c r="H114" s="0" t="s">
        <v>13</v>
      </c>
    </row>
    <row r="115" hidden="1">
      <c r="A115" s="0" t="s">
        <v>61</v>
      </c>
      <c r="B115" s="0" t="s">
        <v>40</v>
      </c>
      <c r="C115" s="0" t="s">
        <v>41</v>
      </c>
      <c r="D115" s="0" t="s">
        <v>62</v>
      </c>
      <c r="E115" s="0">
        <v>38</v>
      </c>
      <c r="F115" s="0">
        <v>42929.833333333336</v>
      </c>
      <c r="G115" s="0">
        <v>1928</v>
      </c>
      <c r="H115" s="0" t="s">
        <v>22</v>
      </c>
    </row>
    <row r="116" hidden="1">
      <c r="A116" s="0" t="s">
        <v>61</v>
      </c>
      <c r="B116" s="0" t="s">
        <v>40</v>
      </c>
      <c r="C116" s="0" t="s">
        <v>41</v>
      </c>
      <c r="D116" s="0" t="s">
        <v>62</v>
      </c>
      <c r="E116" s="0">
        <v>72</v>
      </c>
      <c r="F116" s="0">
        <v>42917.64513888889</v>
      </c>
      <c r="G116" s="0">
        <v>1365</v>
      </c>
      <c r="H116" s="0" t="s">
        <v>16</v>
      </c>
    </row>
    <row r="117" hidden="1">
      <c r="A117" s="0" t="s">
        <v>63</v>
      </c>
      <c r="B117" s="0" t="s">
        <v>10</v>
      </c>
      <c r="C117" s="0" t="s">
        <v>11</v>
      </c>
      <c r="D117" s="0" t="s">
        <v>64</v>
      </c>
      <c r="E117" s="0">
        <v>83</v>
      </c>
      <c r="F117" s="0">
        <v>43006.39027777778</v>
      </c>
      <c r="G117" s="0">
        <v>1217</v>
      </c>
      <c r="H117" s="0" t="s">
        <v>29</v>
      </c>
    </row>
    <row r="118" hidden="1">
      <c r="A118" s="0" t="s">
        <v>63</v>
      </c>
      <c r="B118" s="0" t="s">
        <v>18</v>
      </c>
      <c r="C118" s="0" t="s">
        <v>19</v>
      </c>
      <c r="D118" s="0" t="s">
        <v>64</v>
      </c>
      <c r="E118" s="0">
        <v>243</v>
      </c>
      <c r="F118" s="0">
        <v>42977.16736111111</v>
      </c>
      <c r="G118" s="0">
        <v>247</v>
      </c>
      <c r="H118" s="0" t="s">
        <v>16</v>
      </c>
    </row>
    <row r="119" hidden="1">
      <c r="A119" s="0" t="s">
        <v>63</v>
      </c>
      <c r="B119" s="0" t="s">
        <v>23</v>
      </c>
      <c r="C119" s="0" t="s">
        <v>24</v>
      </c>
      <c r="D119" s="0" t="s">
        <v>64</v>
      </c>
      <c r="E119" s="0">
        <v>162</v>
      </c>
      <c r="F119" s="0">
        <v>43021.04027777778</v>
      </c>
      <c r="G119" s="0">
        <v>1092</v>
      </c>
      <c r="H119" s="0" t="s">
        <v>16</v>
      </c>
    </row>
    <row r="120" hidden="1">
      <c r="A120" s="0" t="s">
        <v>63</v>
      </c>
      <c r="B120" s="0" t="s">
        <v>25</v>
      </c>
      <c r="C120" s="0" t="s">
        <v>26</v>
      </c>
      <c r="D120" s="0" t="s">
        <v>64</v>
      </c>
      <c r="E120" s="0">
        <v>148</v>
      </c>
      <c r="F120" s="0">
        <v>42907.106944444444</v>
      </c>
      <c r="G120" s="0">
        <v>1144</v>
      </c>
      <c r="H120" s="0" t="s">
        <v>16</v>
      </c>
    </row>
    <row r="121" hidden="1">
      <c r="A121" s="0" t="s">
        <v>63</v>
      </c>
      <c r="B121" s="0" t="s">
        <v>40</v>
      </c>
      <c r="C121" s="0" t="s">
        <v>41</v>
      </c>
      <c r="D121" s="0" t="s">
        <v>64</v>
      </c>
      <c r="E121" s="0">
        <v>42</v>
      </c>
      <c r="F121" s="0">
        <v>42913.302083333336</v>
      </c>
      <c r="G121" s="0">
        <v>1511</v>
      </c>
      <c r="H121" s="0" t="s">
        <v>17</v>
      </c>
    </row>
    <row r="122" hidden="1">
      <c r="A122" s="0" t="s">
        <v>63</v>
      </c>
      <c r="B122" s="0" t="s">
        <v>40</v>
      </c>
      <c r="C122" s="0" t="s">
        <v>41</v>
      </c>
      <c r="D122" s="0" t="s">
        <v>64</v>
      </c>
      <c r="E122" s="0">
        <v>70</v>
      </c>
      <c r="F122" s="0">
        <v>43038.32361111111</v>
      </c>
      <c r="G122" s="0">
        <v>1214</v>
      </c>
      <c r="H122" s="0" t="s">
        <v>29</v>
      </c>
    </row>
    <row r="123" hidden="1">
      <c r="A123" s="0" t="s">
        <v>63</v>
      </c>
      <c r="B123" s="0" t="s">
        <v>32</v>
      </c>
      <c r="C123" s="0" t="s">
        <v>33</v>
      </c>
      <c r="D123" s="0" t="s">
        <v>64</v>
      </c>
      <c r="E123" s="0">
        <v>20</v>
      </c>
      <c r="F123" s="0">
        <v>43047.0125</v>
      </c>
      <c r="G123" s="0">
        <v>528</v>
      </c>
      <c r="H123" s="0" t="s">
        <v>17</v>
      </c>
    </row>
    <row r="124" hidden="1">
      <c r="A124" s="0" t="s">
        <v>63</v>
      </c>
      <c r="B124" s="0" t="s">
        <v>32</v>
      </c>
      <c r="C124" s="0" t="s">
        <v>33</v>
      </c>
      <c r="D124" s="0" t="s">
        <v>64</v>
      </c>
      <c r="E124" s="0">
        <v>55</v>
      </c>
      <c r="F124" s="0">
        <v>42949.34166666667</v>
      </c>
      <c r="G124" s="0">
        <v>659</v>
      </c>
      <c r="H124" s="0" t="s">
        <v>16</v>
      </c>
    </row>
    <row r="125" hidden="1">
      <c r="A125" s="0" t="s">
        <v>63</v>
      </c>
      <c r="B125" s="0" t="s">
        <v>32</v>
      </c>
      <c r="C125" s="0" t="s">
        <v>33</v>
      </c>
      <c r="D125" s="0" t="s">
        <v>64</v>
      </c>
      <c r="E125" s="0">
        <v>61</v>
      </c>
      <c r="F125" s="0">
        <v>42968.009722222225</v>
      </c>
      <c r="G125" s="0">
        <v>1965</v>
      </c>
      <c r="H125" s="0" t="s">
        <v>13</v>
      </c>
    </row>
    <row r="126" hidden="1">
      <c r="A126" s="0" t="s">
        <v>63</v>
      </c>
      <c r="B126" s="0" t="s">
        <v>32</v>
      </c>
      <c r="C126" s="0" t="s">
        <v>33</v>
      </c>
      <c r="D126" s="0" t="s">
        <v>64</v>
      </c>
      <c r="E126" s="0">
        <v>183</v>
      </c>
      <c r="F126" s="0">
        <v>42899.84166666667</v>
      </c>
      <c r="G126" s="0">
        <v>340</v>
      </c>
      <c r="H126" s="0" t="s">
        <v>29</v>
      </c>
    </row>
    <row r="127" hidden="1">
      <c r="A127" s="0" t="s">
        <v>65</v>
      </c>
      <c r="B127" s="0" t="s">
        <v>48</v>
      </c>
      <c r="C127" s="0" t="s">
        <v>49</v>
      </c>
      <c r="D127" s="0" t="s">
        <v>66</v>
      </c>
      <c r="E127" s="0">
        <v>174</v>
      </c>
      <c r="F127" s="0">
        <v>43059.27291666667</v>
      </c>
      <c r="G127" s="0">
        <v>431</v>
      </c>
      <c r="H127" s="0" t="s">
        <v>17</v>
      </c>
    </row>
    <row r="128" hidden="1">
      <c r="A128" s="0" t="s">
        <v>65</v>
      </c>
      <c r="B128" s="0" t="s">
        <v>10</v>
      </c>
      <c r="C128" s="0" t="s">
        <v>11</v>
      </c>
      <c r="D128" s="0" t="s">
        <v>66</v>
      </c>
      <c r="E128" s="0">
        <v>8</v>
      </c>
      <c r="F128" s="0">
        <v>42971.51944444444</v>
      </c>
      <c r="G128" s="0">
        <v>1890</v>
      </c>
      <c r="H128" s="0" t="s">
        <v>22</v>
      </c>
    </row>
    <row r="129" hidden="1">
      <c r="A129" s="0" t="s">
        <v>65</v>
      </c>
      <c r="B129" s="0" t="s">
        <v>14</v>
      </c>
      <c r="C129" s="0" t="s">
        <v>15</v>
      </c>
      <c r="D129" s="0" t="s">
        <v>66</v>
      </c>
      <c r="E129" s="0">
        <v>101</v>
      </c>
      <c r="F129" s="0">
        <v>42948.64166666667</v>
      </c>
      <c r="G129" s="0">
        <v>1822</v>
      </c>
      <c r="H129" s="0" t="s">
        <v>17</v>
      </c>
    </row>
    <row r="130" hidden="1">
      <c r="A130" s="0" t="s">
        <v>65</v>
      </c>
      <c r="B130" s="0" t="s">
        <v>14</v>
      </c>
      <c r="C130" s="0" t="s">
        <v>15</v>
      </c>
      <c r="D130" s="0" t="s">
        <v>66</v>
      </c>
      <c r="E130" s="0">
        <v>208</v>
      </c>
      <c r="F130" s="0">
        <v>42955.756944444445</v>
      </c>
      <c r="G130" s="0">
        <v>974</v>
      </c>
      <c r="H130" s="0" t="s">
        <v>17</v>
      </c>
    </row>
    <row r="131" hidden="1">
      <c r="A131" s="0" t="s">
        <v>65</v>
      </c>
      <c r="B131" s="0" t="s">
        <v>38</v>
      </c>
      <c r="C131" s="0" t="s">
        <v>39</v>
      </c>
      <c r="D131" s="0" t="s">
        <v>66</v>
      </c>
      <c r="E131" s="0">
        <v>28</v>
      </c>
      <c r="F131" s="0">
        <v>43047.89791666667</v>
      </c>
      <c r="G131" s="0">
        <v>1750</v>
      </c>
      <c r="H131" s="0" t="s">
        <v>29</v>
      </c>
    </row>
    <row r="132" hidden="1">
      <c r="A132" s="0" t="s">
        <v>65</v>
      </c>
      <c r="B132" s="0" t="s">
        <v>38</v>
      </c>
      <c r="C132" s="0" t="s">
        <v>39</v>
      </c>
      <c r="D132" s="0" t="s">
        <v>66</v>
      </c>
      <c r="E132" s="0">
        <v>240</v>
      </c>
      <c r="F132" s="0">
        <v>43012.65</v>
      </c>
      <c r="G132" s="0">
        <v>1867</v>
      </c>
      <c r="H132" s="0" t="s">
        <v>16</v>
      </c>
    </row>
    <row r="133" hidden="1">
      <c r="A133" s="0" t="s">
        <v>65</v>
      </c>
      <c r="B133" s="0" t="s">
        <v>18</v>
      </c>
      <c r="C133" s="0" t="s">
        <v>19</v>
      </c>
      <c r="D133" s="0" t="s">
        <v>66</v>
      </c>
      <c r="E133" s="0">
        <v>107</v>
      </c>
      <c r="F133" s="0">
        <v>42913.06527777778</v>
      </c>
      <c r="G133" s="0">
        <v>140</v>
      </c>
      <c r="H133" s="0" t="s">
        <v>16</v>
      </c>
    </row>
    <row r="134" hidden="1">
      <c r="A134" s="0" t="s">
        <v>65</v>
      </c>
      <c r="B134" s="0" t="s">
        <v>44</v>
      </c>
      <c r="C134" s="0" t="s">
        <v>45</v>
      </c>
      <c r="D134" s="0" t="s">
        <v>66</v>
      </c>
      <c r="E134" s="0">
        <v>84</v>
      </c>
      <c r="F134" s="0">
        <v>43041.413194444445</v>
      </c>
      <c r="G134" s="0">
        <v>1960</v>
      </c>
      <c r="H134" s="0" t="s">
        <v>29</v>
      </c>
    </row>
    <row r="135" hidden="1">
      <c r="A135" s="0" t="s">
        <v>65</v>
      </c>
      <c r="B135" s="0" t="s">
        <v>20</v>
      </c>
      <c r="C135" s="0" t="s">
        <v>21</v>
      </c>
      <c r="D135" s="0" t="s">
        <v>66</v>
      </c>
      <c r="E135" s="0">
        <v>56</v>
      </c>
      <c r="F135" s="0">
        <v>43026</v>
      </c>
      <c r="G135" s="0">
        <v>1402</v>
      </c>
      <c r="H135" s="0" t="s">
        <v>13</v>
      </c>
    </row>
    <row r="136" hidden="1">
      <c r="A136" s="0" t="s">
        <v>65</v>
      </c>
      <c r="B136" s="0" t="s">
        <v>23</v>
      </c>
      <c r="C136" s="0" t="s">
        <v>24</v>
      </c>
      <c r="D136" s="0" t="s">
        <v>66</v>
      </c>
      <c r="E136" s="0">
        <v>112</v>
      </c>
      <c r="F136" s="0">
        <v>42880.430555555555</v>
      </c>
      <c r="G136" s="0">
        <v>1765</v>
      </c>
      <c r="H136" s="0" t="s">
        <v>22</v>
      </c>
    </row>
    <row r="137" hidden="1">
      <c r="A137" s="0" t="s">
        <v>65</v>
      </c>
      <c r="B137" s="0" t="s">
        <v>27</v>
      </c>
      <c r="C137" s="0" t="s">
        <v>28</v>
      </c>
      <c r="D137" s="0" t="s">
        <v>66</v>
      </c>
      <c r="E137" s="0">
        <v>6</v>
      </c>
      <c r="F137" s="0">
        <v>42907.36875</v>
      </c>
      <c r="G137" s="0">
        <v>1558</v>
      </c>
      <c r="H137" s="0" t="s">
        <v>17</v>
      </c>
    </row>
    <row r="138" hidden="1">
      <c r="A138" s="0" t="s">
        <v>65</v>
      </c>
      <c r="B138" s="0" t="s">
        <v>27</v>
      </c>
      <c r="C138" s="0" t="s">
        <v>28</v>
      </c>
      <c r="D138" s="0" t="s">
        <v>66</v>
      </c>
      <c r="E138" s="0">
        <v>39</v>
      </c>
      <c r="F138" s="0">
        <v>43020.5875</v>
      </c>
      <c r="G138" s="0">
        <v>1303</v>
      </c>
      <c r="H138" s="0" t="s">
        <v>22</v>
      </c>
    </row>
    <row r="139" hidden="1">
      <c r="A139" s="0" t="s">
        <v>65</v>
      </c>
      <c r="B139" s="0" t="s">
        <v>40</v>
      </c>
      <c r="C139" s="0" t="s">
        <v>41</v>
      </c>
      <c r="D139" s="0" t="s">
        <v>66</v>
      </c>
      <c r="E139" s="0">
        <v>163</v>
      </c>
      <c r="F139" s="0">
        <v>42987.78402777778</v>
      </c>
      <c r="G139" s="0">
        <v>1429</v>
      </c>
      <c r="H139" s="0" t="s">
        <v>22</v>
      </c>
    </row>
    <row r="140" hidden="1">
      <c r="A140" s="0" t="s">
        <v>65</v>
      </c>
      <c r="B140" s="0" t="s">
        <v>30</v>
      </c>
      <c r="C140" s="0" t="s">
        <v>31</v>
      </c>
      <c r="D140" s="0" t="s">
        <v>66</v>
      </c>
      <c r="E140" s="0">
        <v>32</v>
      </c>
      <c r="F140" s="0">
        <v>42873.13125</v>
      </c>
      <c r="G140" s="0">
        <v>1546</v>
      </c>
      <c r="H140" s="0" t="s">
        <v>22</v>
      </c>
    </row>
    <row r="141" hidden="1">
      <c r="A141" s="0" t="s">
        <v>65</v>
      </c>
      <c r="B141" s="0" t="s">
        <v>30</v>
      </c>
      <c r="C141" s="0" t="s">
        <v>31</v>
      </c>
      <c r="D141" s="0" t="s">
        <v>66</v>
      </c>
      <c r="E141" s="0">
        <v>204</v>
      </c>
      <c r="F141" s="0">
        <v>42881.23819444444</v>
      </c>
      <c r="G141" s="0">
        <v>642</v>
      </c>
      <c r="H141" s="0" t="s">
        <v>16</v>
      </c>
    </row>
    <row r="142" hidden="1">
      <c r="A142" s="0" t="s">
        <v>67</v>
      </c>
      <c r="B142" s="0" t="s">
        <v>35</v>
      </c>
      <c r="C142" s="0" t="s">
        <v>36</v>
      </c>
      <c r="D142" s="0" t="s">
        <v>68</v>
      </c>
      <c r="E142" s="0">
        <v>213</v>
      </c>
      <c r="F142" s="0">
        <v>42887.71666666667</v>
      </c>
      <c r="G142" s="0">
        <v>457</v>
      </c>
      <c r="H142" s="0" t="s">
        <v>16</v>
      </c>
    </row>
    <row r="143" hidden="1">
      <c r="A143" s="0" t="s">
        <v>67</v>
      </c>
      <c r="B143" s="0" t="s">
        <v>10</v>
      </c>
      <c r="C143" s="0" t="s">
        <v>11</v>
      </c>
      <c r="D143" s="0" t="s">
        <v>68</v>
      </c>
      <c r="E143" s="0">
        <v>127</v>
      </c>
      <c r="F143" s="0">
        <v>42936.03611111111</v>
      </c>
      <c r="G143" s="0">
        <v>666</v>
      </c>
      <c r="H143" s="0" t="s">
        <v>17</v>
      </c>
    </row>
    <row r="144" hidden="1">
      <c r="A144" s="0" t="s">
        <v>67</v>
      </c>
      <c r="B144" s="0" t="s">
        <v>38</v>
      </c>
      <c r="C144" s="0" t="s">
        <v>39</v>
      </c>
      <c r="D144" s="0" t="s">
        <v>68</v>
      </c>
      <c r="E144" s="0">
        <v>13</v>
      </c>
      <c r="F144" s="0">
        <v>42933.51111111111</v>
      </c>
      <c r="G144" s="0">
        <v>654</v>
      </c>
      <c r="H144" s="0" t="s">
        <v>13</v>
      </c>
    </row>
    <row r="145" hidden="1">
      <c r="A145" s="0" t="s">
        <v>67</v>
      </c>
      <c r="B145" s="0" t="s">
        <v>18</v>
      </c>
      <c r="C145" s="0" t="s">
        <v>19</v>
      </c>
      <c r="D145" s="0" t="s">
        <v>68</v>
      </c>
      <c r="E145" s="0">
        <v>75</v>
      </c>
      <c r="F145" s="0">
        <v>42888.396527777775</v>
      </c>
      <c r="G145" s="0">
        <v>459</v>
      </c>
      <c r="H145" s="0" t="s">
        <v>17</v>
      </c>
    </row>
    <row r="146" hidden="1">
      <c r="A146" s="0" t="s">
        <v>67</v>
      </c>
      <c r="B146" s="0" t="s">
        <v>20</v>
      </c>
      <c r="C146" s="0" t="s">
        <v>21</v>
      </c>
      <c r="D146" s="0" t="s">
        <v>68</v>
      </c>
      <c r="E146" s="0">
        <v>244</v>
      </c>
      <c r="F146" s="0">
        <v>42988.55069444444</v>
      </c>
      <c r="G146" s="0">
        <v>1615</v>
      </c>
      <c r="H146" s="0" t="s">
        <v>17</v>
      </c>
    </row>
    <row r="147" hidden="1">
      <c r="A147" s="0" t="s">
        <v>69</v>
      </c>
      <c r="B147" s="0" t="s">
        <v>10</v>
      </c>
      <c r="C147" s="0" t="s">
        <v>11</v>
      </c>
      <c r="D147" s="0" t="s">
        <v>70</v>
      </c>
      <c r="E147" s="0">
        <v>118</v>
      </c>
      <c r="F147" s="0">
        <v>43024.23055555556</v>
      </c>
      <c r="G147" s="0">
        <v>1664</v>
      </c>
      <c r="H147" s="0" t="s">
        <v>22</v>
      </c>
    </row>
    <row r="148" hidden="1">
      <c r="A148" s="0" t="s">
        <v>69</v>
      </c>
      <c r="B148" s="0" t="s">
        <v>14</v>
      </c>
      <c r="C148" s="0" t="s">
        <v>15</v>
      </c>
      <c r="D148" s="0" t="s">
        <v>70</v>
      </c>
      <c r="E148" s="0">
        <v>4</v>
      </c>
      <c r="F148" s="0">
        <v>42934.13125</v>
      </c>
      <c r="G148" s="0">
        <v>916</v>
      </c>
      <c r="H148" s="0" t="s">
        <v>29</v>
      </c>
    </row>
    <row r="149" hidden="1">
      <c r="A149" s="0" t="s">
        <v>69</v>
      </c>
      <c r="B149" s="0" t="s">
        <v>38</v>
      </c>
      <c r="C149" s="0" t="s">
        <v>39</v>
      </c>
      <c r="D149" s="0" t="s">
        <v>70</v>
      </c>
      <c r="E149" s="0">
        <v>188</v>
      </c>
      <c r="F149" s="0">
        <v>42960.381944444445</v>
      </c>
      <c r="G149" s="0">
        <v>927</v>
      </c>
      <c r="H149" s="0" t="s">
        <v>29</v>
      </c>
    </row>
    <row r="150" hidden="1">
      <c r="A150" s="0" t="s">
        <v>69</v>
      </c>
      <c r="B150" s="0" t="s">
        <v>20</v>
      </c>
      <c r="C150" s="0" t="s">
        <v>21</v>
      </c>
      <c r="D150" s="0" t="s">
        <v>70</v>
      </c>
      <c r="E150" s="0">
        <v>198</v>
      </c>
      <c r="F150" s="0">
        <v>43018.87708333333</v>
      </c>
      <c r="G150" s="0">
        <v>1315</v>
      </c>
      <c r="H150" s="0" t="s">
        <v>17</v>
      </c>
    </row>
    <row r="151" hidden="1">
      <c r="A151" s="0" t="s">
        <v>69</v>
      </c>
      <c r="B151" s="0" t="s">
        <v>23</v>
      </c>
      <c r="C151" s="0" t="s">
        <v>24</v>
      </c>
      <c r="D151" s="0" t="s">
        <v>70</v>
      </c>
      <c r="E151" s="0">
        <v>88</v>
      </c>
      <c r="F151" s="0">
        <v>42957.12013888889</v>
      </c>
      <c r="G151" s="0">
        <v>611</v>
      </c>
      <c r="H151" s="0" t="s">
        <v>17</v>
      </c>
    </row>
    <row r="152" hidden="1">
      <c r="A152" s="0" t="s">
        <v>69</v>
      </c>
      <c r="B152" s="0" t="s">
        <v>25</v>
      </c>
      <c r="C152" s="0" t="s">
        <v>26</v>
      </c>
      <c r="D152" s="0" t="s">
        <v>70</v>
      </c>
      <c r="E152" s="0">
        <v>67</v>
      </c>
      <c r="F152" s="0">
        <v>43017.646527777775</v>
      </c>
      <c r="G152" s="0">
        <v>1661</v>
      </c>
      <c r="H152" s="0" t="s">
        <v>13</v>
      </c>
    </row>
    <row r="153" hidden="1">
      <c r="A153" s="0" t="s">
        <v>69</v>
      </c>
      <c r="B153" s="0" t="s">
        <v>50</v>
      </c>
      <c r="C153" s="0" t="s">
        <v>51</v>
      </c>
      <c r="D153" s="0" t="s">
        <v>70</v>
      </c>
      <c r="E153" s="0">
        <v>74</v>
      </c>
      <c r="F153" s="0">
        <v>43004.27847222222</v>
      </c>
      <c r="G153" s="0">
        <v>433</v>
      </c>
      <c r="H153" s="0" t="s">
        <v>13</v>
      </c>
    </row>
    <row r="154" hidden="1">
      <c r="A154" s="0" t="s">
        <v>69</v>
      </c>
      <c r="B154" s="0" t="s">
        <v>50</v>
      </c>
      <c r="C154" s="0" t="s">
        <v>51</v>
      </c>
      <c r="D154" s="0" t="s">
        <v>70</v>
      </c>
      <c r="E154" s="0">
        <v>140</v>
      </c>
      <c r="F154" s="0">
        <v>43038.62708333333</v>
      </c>
      <c r="G154" s="0">
        <v>395</v>
      </c>
      <c r="H154" s="0" t="s">
        <v>29</v>
      </c>
    </row>
    <row r="155" hidden="1">
      <c r="A155" s="0" t="s">
        <v>69</v>
      </c>
      <c r="B155" s="0" t="s">
        <v>27</v>
      </c>
      <c r="C155" s="0" t="s">
        <v>28</v>
      </c>
      <c r="D155" s="0" t="s">
        <v>70</v>
      </c>
      <c r="E155" s="0">
        <v>151</v>
      </c>
      <c r="F155" s="0">
        <v>42905.56458333333</v>
      </c>
      <c r="G155" s="0">
        <v>1949</v>
      </c>
      <c r="H155" s="0" t="s">
        <v>13</v>
      </c>
    </row>
    <row r="156" hidden="1">
      <c r="A156" s="0" t="s">
        <v>69</v>
      </c>
      <c r="B156" s="0" t="s">
        <v>27</v>
      </c>
      <c r="C156" s="0" t="s">
        <v>28</v>
      </c>
      <c r="D156" s="0" t="s">
        <v>70</v>
      </c>
      <c r="E156" s="0">
        <v>171</v>
      </c>
      <c r="F156" s="0">
        <v>42980.14444444444</v>
      </c>
      <c r="G156" s="0">
        <v>936</v>
      </c>
      <c r="H156" s="0" t="s">
        <v>13</v>
      </c>
    </row>
    <row r="157" hidden="1">
      <c r="A157" s="0" t="s">
        <v>69</v>
      </c>
      <c r="B157" s="0" t="s">
        <v>40</v>
      </c>
      <c r="C157" s="0" t="s">
        <v>41</v>
      </c>
      <c r="D157" s="0" t="s">
        <v>70</v>
      </c>
      <c r="E157" s="0">
        <v>242</v>
      </c>
      <c r="F157" s="0">
        <v>43015.881944444445</v>
      </c>
      <c r="G157" s="0">
        <v>1855</v>
      </c>
      <c r="H157" s="0" t="s">
        <v>22</v>
      </c>
    </row>
    <row r="158" hidden="1">
      <c r="A158" s="0" t="s">
        <v>69</v>
      </c>
      <c r="B158" s="0" t="s">
        <v>30</v>
      </c>
      <c r="C158" s="0" t="s">
        <v>31</v>
      </c>
      <c r="D158" s="0" t="s">
        <v>70</v>
      </c>
      <c r="E158" s="0">
        <v>46</v>
      </c>
      <c r="F158" s="0">
        <v>43009.868055555555</v>
      </c>
      <c r="G158" s="0">
        <v>266</v>
      </c>
      <c r="H158" s="0" t="s">
        <v>13</v>
      </c>
    </row>
    <row r="159" hidden="1">
      <c r="A159" s="0" t="s">
        <v>69</v>
      </c>
      <c r="B159" s="0" t="s">
        <v>32</v>
      </c>
      <c r="C159" s="0" t="s">
        <v>33</v>
      </c>
      <c r="D159" s="0" t="s">
        <v>70</v>
      </c>
      <c r="E159" s="0">
        <v>205</v>
      </c>
      <c r="F159" s="0">
        <v>43043.09652777778</v>
      </c>
      <c r="G159" s="0">
        <v>1714</v>
      </c>
      <c r="H159" s="0" t="s">
        <v>29</v>
      </c>
    </row>
    <row r="160" hidden="1">
      <c r="A160" s="0" t="s">
        <v>71</v>
      </c>
      <c r="B160" s="0" t="s">
        <v>48</v>
      </c>
      <c r="C160" s="0" t="s">
        <v>49</v>
      </c>
      <c r="D160" s="0" t="s">
        <v>72</v>
      </c>
      <c r="E160" s="0">
        <v>115</v>
      </c>
      <c r="F160" s="0">
        <v>42990.444444444445</v>
      </c>
      <c r="G160" s="0">
        <v>1956</v>
      </c>
      <c r="H160" s="0" t="s">
        <v>22</v>
      </c>
    </row>
    <row r="161" hidden="1">
      <c r="A161" s="0" t="s">
        <v>71</v>
      </c>
      <c r="B161" s="0" t="s">
        <v>48</v>
      </c>
      <c r="C161" s="0" t="s">
        <v>49</v>
      </c>
      <c r="D161" s="0" t="s">
        <v>72</v>
      </c>
      <c r="E161" s="0">
        <v>134</v>
      </c>
      <c r="F161" s="0">
        <v>42923.65277777778</v>
      </c>
      <c r="G161" s="0">
        <v>1951</v>
      </c>
      <c r="H161" s="0" t="s">
        <v>13</v>
      </c>
    </row>
    <row r="162" hidden="1">
      <c r="A162" s="0" t="s">
        <v>71</v>
      </c>
      <c r="B162" s="0" t="s">
        <v>10</v>
      </c>
      <c r="C162" s="0" t="s">
        <v>11</v>
      </c>
      <c r="D162" s="0" t="s">
        <v>72</v>
      </c>
      <c r="E162" s="0">
        <v>85</v>
      </c>
      <c r="F162" s="0">
        <v>42974.88333333333</v>
      </c>
      <c r="G162" s="0">
        <v>1743</v>
      </c>
      <c r="H162" s="0" t="s">
        <v>29</v>
      </c>
    </row>
    <row r="163" hidden="1">
      <c r="A163" s="0" t="s">
        <v>71</v>
      </c>
      <c r="B163" s="0" t="s">
        <v>10</v>
      </c>
      <c r="C163" s="0" t="s">
        <v>11</v>
      </c>
      <c r="D163" s="0" t="s">
        <v>72</v>
      </c>
      <c r="E163" s="0">
        <v>220</v>
      </c>
      <c r="F163" s="0">
        <v>42976.2375</v>
      </c>
      <c r="G163" s="0">
        <v>1709</v>
      </c>
      <c r="H163" s="0" t="s">
        <v>13</v>
      </c>
    </row>
    <row r="164" hidden="1">
      <c r="A164" s="0" t="s">
        <v>71</v>
      </c>
      <c r="B164" s="0" t="s">
        <v>14</v>
      </c>
      <c r="C164" s="0" t="s">
        <v>15</v>
      </c>
      <c r="D164" s="0" t="s">
        <v>72</v>
      </c>
      <c r="E164" s="0">
        <v>58</v>
      </c>
      <c r="F164" s="0">
        <v>42892.34166666667</v>
      </c>
      <c r="G164" s="0">
        <v>451</v>
      </c>
      <c r="H164" s="0" t="s">
        <v>22</v>
      </c>
    </row>
    <row r="165" hidden="1">
      <c r="A165" s="0" t="s">
        <v>71</v>
      </c>
      <c r="B165" s="0" t="s">
        <v>38</v>
      </c>
      <c r="C165" s="0" t="s">
        <v>39</v>
      </c>
      <c r="D165" s="0" t="s">
        <v>72</v>
      </c>
      <c r="E165" s="0">
        <v>215</v>
      </c>
      <c r="F165" s="0">
        <v>42922.00833333333</v>
      </c>
      <c r="G165" s="0">
        <v>1726</v>
      </c>
      <c r="H165" s="0" t="s">
        <v>16</v>
      </c>
    </row>
    <row r="166" hidden="1">
      <c r="A166" s="0" t="s">
        <v>71</v>
      </c>
      <c r="B166" s="0" t="s">
        <v>27</v>
      </c>
      <c r="C166" s="0" t="s">
        <v>28</v>
      </c>
      <c r="D166" s="0" t="s">
        <v>72</v>
      </c>
      <c r="E166" s="0">
        <v>35</v>
      </c>
      <c r="F166" s="0">
        <v>42937.025</v>
      </c>
      <c r="G166" s="0">
        <v>1900</v>
      </c>
      <c r="H166" s="0" t="s">
        <v>13</v>
      </c>
    </row>
    <row r="167" hidden="1">
      <c r="A167" s="0" t="s">
        <v>71</v>
      </c>
      <c r="B167" s="0" t="s">
        <v>32</v>
      </c>
      <c r="C167" s="0" t="s">
        <v>33</v>
      </c>
      <c r="D167" s="0" t="s">
        <v>72</v>
      </c>
      <c r="E167" s="0">
        <v>154</v>
      </c>
      <c r="F167" s="0">
        <v>42986.30763888889</v>
      </c>
      <c r="G167" s="0">
        <v>1262</v>
      </c>
      <c r="H167" s="0" t="s">
        <v>22</v>
      </c>
    </row>
    <row r="168" hidden="1">
      <c r="A168" s="0" t="s">
        <v>71</v>
      </c>
      <c r="B168" s="0" t="s">
        <v>32</v>
      </c>
      <c r="C168" s="0" t="s">
        <v>33</v>
      </c>
      <c r="D168" s="0" t="s">
        <v>72</v>
      </c>
      <c r="E168" s="0">
        <v>209</v>
      </c>
      <c r="F168" s="0">
        <v>42950.32708333333</v>
      </c>
      <c r="G168" s="0">
        <v>1092</v>
      </c>
      <c r="H168" s="0" t="s">
        <v>29</v>
      </c>
    </row>
    <row r="169" hidden="1">
      <c r="A169" s="0" t="s">
        <v>73</v>
      </c>
      <c r="B169" s="0" t="s">
        <v>35</v>
      </c>
      <c r="C169" s="0" t="s">
        <v>36</v>
      </c>
      <c r="D169" s="0" t="s">
        <v>74</v>
      </c>
      <c r="E169" s="0">
        <v>37</v>
      </c>
      <c r="F169" s="0">
        <v>43002.69027777778</v>
      </c>
      <c r="G169" s="0">
        <v>742</v>
      </c>
      <c r="H169" s="0" t="s">
        <v>16</v>
      </c>
    </row>
    <row r="170" hidden="1">
      <c r="A170" s="0" t="s">
        <v>73</v>
      </c>
      <c r="B170" s="0" t="s">
        <v>35</v>
      </c>
      <c r="C170" s="0" t="s">
        <v>36</v>
      </c>
      <c r="D170" s="0" t="s">
        <v>74</v>
      </c>
      <c r="E170" s="0">
        <v>231</v>
      </c>
      <c r="F170" s="0">
        <v>42955.79583333333</v>
      </c>
      <c r="G170" s="0">
        <v>1908</v>
      </c>
      <c r="H170" s="0" t="s">
        <v>29</v>
      </c>
    </row>
    <row r="171" hidden="1">
      <c r="A171" s="0" t="s">
        <v>73</v>
      </c>
      <c r="B171" s="0" t="s">
        <v>48</v>
      </c>
      <c r="C171" s="0" t="s">
        <v>49</v>
      </c>
      <c r="D171" s="0" t="s">
        <v>74</v>
      </c>
      <c r="E171" s="0">
        <v>43</v>
      </c>
      <c r="F171" s="0">
        <v>42922.816666666666</v>
      </c>
      <c r="G171" s="0">
        <v>421</v>
      </c>
      <c r="H171" s="0" t="s">
        <v>17</v>
      </c>
    </row>
    <row r="172" hidden="1">
      <c r="A172" s="0" t="s">
        <v>73</v>
      </c>
      <c r="B172" s="0" t="s">
        <v>14</v>
      </c>
      <c r="C172" s="0" t="s">
        <v>15</v>
      </c>
      <c r="D172" s="0" t="s">
        <v>74</v>
      </c>
      <c r="E172" s="0">
        <v>149</v>
      </c>
      <c r="F172" s="0">
        <v>42941.57152777778</v>
      </c>
      <c r="G172" s="0">
        <v>1266</v>
      </c>
      <c r="H172" s="0" t="s">
        <v>13</v>
      </c>
    </row>
    <row r="173" hidden="1">
      <c r="A173" s="0" t="s">
        <v>73</v>
      </c>
      <c r="B173" s="0" t="s">
        <v>25</v>
      </c>
      <c r="C173" s="0" t="s">
        <v>26</v>
      </c>
      <c r="D173" s="0" t="s">
        <v>74</v>
      </c>
      <c r="E173" s="0">
        <v>116</v>
      </c>
      <c r="F173" s="0">
        <v>43043.51111111111</v>
      </c>
      <c r="G173" s="0">
        <v>905</v>
      </c>
      <c r="H173" s="0" t="s">
        <v>17</v>
      </c>
    </row>
    <row r="174" hidden="1">
      <c r="A174" s="0" t="s">
        <v>73</v>
      </c>
      <c r="B174" s="0" t="s">
        <v>50</v>
      </c>
      <c r="C174" s="0" t="s">
        <v>51</v>
      </c>
      <c r="D174" s="0" t="s">
        <v>74</v>
      </c>
      <c r="E174" s="0">
        <v>235</v>
      </c>
      <c r="F174" s="0">
        <v>42882.06527777778</v>
      </c>
      <c r="G174" s="0">
        <v>1194</v>
      </c>
      <c r="H174" s="0" t="s">
        <v>13</v>
      </c>
    </row>
    <row r="175" hidden="1">
      <c r="A175" s="0" t="s">
        <v>73</v>
      </c>
      <c r="B175" s="0" t="s">
        <v>27</v>
      </c>
      <c r="C175" s="0" t="s">
        <v>28</v>
      </c>
      <c r="D175" s="0" t="s">
        <v>74</v>
      </c>
      <c r="E175" s="0">
        <v>199</v>
      </c>
      <c r="F175" s="0">
        <v>42979.06736111111</v>
      </c>
      <c r="G175" s="0">
        <v>1076</v>
      </c>
      <c r="H175" s="0" t="s">
        <v>22</v>
      </c>
    </row>
    <row r="176" hidden="1">
      <c r="A176" s="0" t="s">
        <v>73</v>
      </c>
      <c r="B176" s="0" t="s">
        <v>40</v>
      </c>
      <c r="C176" s="0" t="s">
        <v>41</v>
      </c>
      <c r="D176" s="0" t="s">
        <v>74</v>
      </c>
      <c r="E176" s="0">
        <v>16</v>
      </c>
      <c r="F176" s="0">
        <v>42875.839583333334</v>
      </c>
      <c r="G176" s="0">
        <v>1692</v>
      </c>
      <c r="H176" s="0" t="s">
        <v>13</v>
      </c>
    </row>
    <row r="177" hidden="1">
      <c r="A177" s="0" t="s">
        <v>73</v>
      </c>
      <c r="B177" s="0" t="s">
        <v>30</v>
      </c>
      <c r="C177" s="0" t="s">
        <v>31</v>
      </c>
      <c r="D177" s="0" t="s">
        <v>74</v>
      </c>
      <c r="E177" s="0">
        <v>81</v>
      </c>
      <c r="F177" s="0">
        <v>43016.10138888889</v>
      </c>
      <c r="G177" s="0">
        <v>147</v>
      </c>
      <c r="H177" s="0" t="s">
        <v>29</v>
      </c>
    </row>
    <row r="178">
      <c r="A178" s="0" t="s">
        <v>75</v>
      </c>
      <c r="B178" s="0" t="s">
        <v>35</v>
      </c>
      <c r="C178" s="0" t="s">
        <v>36</v>
      </c>
      <c r="D178" s="0" t="s">
        <v>76</v>
      </c>
      <c r="E178" s="0">
        <v>53</v>
      </c>
      <c r="F178" s="0">
        <v>42991.308333333334</v>
      </c>
      <c r="G178" s="0">
        <v>1995</v>
      </c>
      <c r="H178" s="0" t="s">
        <v>22</v>
      </c>
    </row>
    <row r="179">
      <c r="A179" s="0" t="s">
        <v>75</v>
      </c>
      <c r="B179" s="0" t="s">
        <v>38</v>
      </c>
      <c r="C179" s="0" t="s">
        <v>39</v>
      </c>
      <c r="D179" s="0" t="s">
        <v>76</v>
      </c>
      <c r="E179" s="0">
        <v>73</v>
      </c>
      <c r="F179" s="0">
        <v>42950.24236111111</v>
      </c>
      <c r="G179" s="0">
        <v>558</v>
      </c>
      <c r="H179" s="0" t="s">
        <v>29</v>
      </c>
    </row>
    <row r="180" hidden="1">
      <c r="A180" s="0" t="s">
        <v>77</v>
      </c>
      <c r="B180" s="0" t="s">
        <v>35</v>
      </c>
      <c r="C180" s="0" t="s">
        <v>36</v>
      </c>
      <c r="D180" s="0" t="s">
        <v>78</v>
      </c>
      <c r="E180" s="0">
        <v>34</v>
      </c>
      <c r="F180" s="0">
        <v>43047.65972222222</v>
      </c>
      <c r="G180" s="0">
        <v>802</v>
      </c>
      <c r="H180" s="0" t="s">
        <v>16</v>
      </c>
    </row>
    <row r="181" hidden="1">
      <c r="A181" s="0" t="s">
        <v>77</v>
      </c>
      <c r="B181" s="0" t="s">
        <v>35</v>
      </c>
      <c r="C181" s="0" t="s">
        <v>36</v>
      </c>
      <c r="D181" s="0" t="s">
        <v>78</v>
      </c>
      <c r="E181" s="0">
        <v>217</v>
      </c>
      <c r="F181" s="0">
        <v>42996.775</v>
      </c>
      <c r="G181" s="0">
        <v>1966</v>
      </c>
      <c r="H181" s="0" t="s">
        <v>17</v>
      </c>
    </row>
    <row r="182" hidden="1">
      <c r="A182" s="0" t="s">
        <v>77</v>
      </c>
      <c r="B182" s="0" t="s">
        <v>35</v>
      </c>
      <c r="C182" s="0" t="s">
        <v>36</v>
      </c>
      <c r="D182" s="0" t="s">
        <v>78</v>
      </c>
      <c r="E182" s="0">
        <v>246</v>
      </c>
      <c r="F182" s="0">
        <v>43006.674305555556</v>
      </c>
      <c r="G182" s="0">
        <v>921</v>
      </c>
      <c r="H182" s="0" t="s">
        <v>13</v>
      </c>
    </row>
    <row r="183" hidden="1">
      <c r="A183" s="0" t="s">
        <v>77</v>
      </c>
      <c r="B183" s="0" t="s">
        <v>48</v>
      </c>
      <c r="C183" s="0" t="s">
        <v>49</v>
      </c>
      <c r="D183" s="0" t="s">
        <v>78</v>
      </c>
      <c r="E183" s="0">
        <v>135</v>
      </c>
      <c r="F183" s="0">
        <v>42933.322222222225</v>
      </c>
      <c r="G183" s="0">
        <v>1916</v>
      </c>
      <c r="H183" s="0" t="s">
        <v>16</v>
      </c>
    </row>
    <row r="184" hidden="1">
      <c r="A184" s="0" t="s">
        <v>77</v>
      </c>
      <c r="B184" s="0" t="s">
        <v>48</v>
      </c>
      <c r="C184" s="0" t="s">
        <v>49</v>
      </c>
      <c r="D184" s="0" t="s">
        <v>78</v>
      </c>
      <c r="E184" s="0">
        <v>214</v>
      </c>
      <c r="F184" s="0">
        <v>42983.27916666667</v>
      </c>
      <c r="G184" s="0">
        <v>1867</v>
      </c>
      <c r="H184" s="0" t="s">
        <v>22</v>
      </c>
    </row>
    <row r="185" hidden="1">
      <c r="A185" s="0" t="s">
        <v>77</v>
      </c>
      <c r="B185" s="0" t="s">
        <v>10</v>
      </c>
      <c r="C185" s="0" t="s">
        <v>11</v>
      </c>
      <c r="D185" s="0" t="s">
        <v>78</v>
      </c>
      <c r="E185" s="0">
        <v>249</v>
      </c>
      <c r="F185" s="0">
        <v>43013.26111111111</v>
      </c>
      <c r="G185" s="0">
        <v>1325</v>
      </c>
      <c r="H185" s="0" t="s">
        <v>22</v>
      </c>
    </row>
    <row r="186" hidden="1">
      <c r="A186" s="0" t="s">
        <v>77</v>
      </c>
      <c r="B186" s="0" t="s">
        <v>38</v>
      </c>
      <c r="C186" s="0" t="s">
        <v>39</v>
      </c>
      <c r="D186" s="0" t="s">
        <v>78</v>
      </c>
      <c r="E186" s="0">
        <v>111</v>
      </c>
      <c r="F186" s="0">
        <v>42944.66736111111</v>
      </c>
      <c r="G186" s="0">
        <v>1658</v>
      </c>
      <c r="H186" s="0" t="s">
        <v>22</v>
      </c>
    </row>
    <row r="187" hidden="1">
      <c r="A187" s="0" t="s">
        <v>77</v>
      </c>
      <c r="B187" s="0" t="s">
        <v>25</v>
      </c>
      <c r="C187" s="0" t="s">
        <v>26</v>
      </c>
      <c r="D187" s="0" t="s">
        <v>78</v>
      </c>
      <c r="E187" s="0">
        <v>48</v>
      </c>
      <c r="F187" s="0">
        <v>42957.834027777775</v>
      </c>
      <c r="G187" s="0">
        <v>202</v>
      </c>
      <c r="H187" s="0" t="s">
        <v>16</v>
      </c>
    </row>
    <row r="188" hidden="1">
      <c r="A188" s="0" t="s">
        <v>77</v>
      </c>
      <c r="B188" s="0" t="s">
        <v>25</v>
      </c>
      <c r="C188" s="0" t="s">
        <v>26</v>
      </c>
      <c r="D188" s="0" t="s">
        <v>78</v>
      </c>
      <c r="E188" s="0">
        <v>108</v>
      </c>
      <c r="F188" s="0">
        <v>42872.47083333333</v>
      </c>
      <c r="G188" s="0">
        <v>667</v>
      </c>
      <c r="H188" s="0" t="s">
        <v>16</v>
      </c>
    </row>
    <row r="189" hidden="1">
      <c r="A189" s="0" t="s">
        <v>77</v>
      </c>
      <c r="B189" s="0" t="s">
        <v>27</v>
      </c>
      <c r="C189" s="0" t="s">
        <v>28</v>
      </c>
      <c r="D189" s="0" t="s">
        <v>78</v>
      </c>
      <c r="E189" s="0">
        <v>197</v>
      </c>
      <c r="F189" s="0">
        <v>42950.65902777778</v>
      </c>
      <c r="G189" s="0">
        <v>1010</v>
      </c>
      <c r="H189" s="0" t="s">
        <v>17</v>
      </c>
    </row>
    <row r="190" hidden="1">
      <c r="A190" s="0" t="s">
        <v>79</v>
      </c>
      <c r="B190" s="0" t="s">
        <v>10</v>
      </c>
      <c r="C190" s="0" t="s">
        <v>11</v>
      </c>
      <c r="D190" s="0" t="s">
        <v>80</v>
      </c>
      <c r="E190" s="0">
        <v>66</v>
      </c>
      <c r="F190" s="0">
        <v>42914.35</v>
      </c>
      <c r="G190" s="0">
        <v>1734</v>
      </c>
      <c r="H190" s="0" t="s">
        <v>17</v>
      </c>
    </row>
    <row r="191" hidden="1">
      <c r="A191" s="0" t="s">
        <v>79</v>
      </c>
      <c r="B191" s="0" t="s">
        <v>10</v>
      </c>
      <c r="C191" s="0" t="s">
        <v>11</v>
      </c>
      <c r="D191" s="0" t="s">
        <v>80</v>
      </c>
      <c r="E191" s="0">
        <v>71</v>
      </c>
      <c r="F191" s="0">
        <v>43032.54305555556</v>
      </c>
      <c r="G191" s="0">
        <v>1671</v>
      </c>
      <c r="H191" s="0" t="s">
        <v>13</v>
      </c>
    </row>
    <row r="192" hidden="1">
      <c r="A192" s="0" t="s">
        <v>79</v>
      </c>
      <c r="B192" s="0" t="s">
        <v>10</v>
      </c>
      <c r="C192" s="0" t="s">
        <v>11</v>
      </c>
      <c r="D192" s="0" t="s">
        <v>80</v>
      </c>
      <c r="E192" s="0">
        <v>96</v>
      </c>
      <c r="F192" s="0">
        <v>42882.925</v>
      </c>
      <c r="G192" s="0">
        <v>1151</v>
      </c>
      <c r="H192" s="0" t="s">
        <v>22</v>
      </c>
    </row>
    <row r="193" hidden="1">
      <c r="A193" s="0" t="s">
        <v>79</v>
      </c>
      <c r="B193" s="0" t="s">
        <v>38</v>
      </c>
      <c r="C193" s="0" t="s">
        <v>39</v>
      </c>
      <c r="D193" s="0" t="s">
        <v>80</v>
      </c>
      <c r="E193" s="0">
        <v>5</v>
      </c>
      <c r="F193" s="0">
        <v>43058.07013888889</v>
      </c>
      <c r="G193" s="0">
        <v>917</v>
      </c>
      <c r="H193" s="0" t="s">
        <v>22</v>
      </c>
    </row>
    <row r="194" hidden="1">
      <c r="A194" s="0" t="s">
        <v>79</v>
      </c>
      <c r="B194" s="0" t="s">
        <v>38</v>
      </c>
      <c r="C194" s="0" t="s">
        <v>39</v>
      </c>
      <c r="D194" s="0" t="s">
        <v>80</v>
      </c>
      <c r="E194" s="0">
        <v>222</v>
      </c>
      <c r="F194" s="0">
        <v>42923.43819444445</v>
      </c>
      <c r="G194" s="0">
        <v>1964</v>
      </c>
      <c r="H194" s="0" t="s">
        <v>13</v>
      </c>
    </row>
    <row r="195" hidden="1">
      <c r="A195" s="0" t="s">
        <v>79</v>
      </c>
      <c r="B195" s="0" t="s">
        <v>18</v>
      </c>
      <c r="C195" s="0" t="s">
        <v>19</v>
      </c>
      <c r="D195" s="0" t="s">
        <v>80</v>
      </c>
      <c r="E195" s="0">
        <v>194</v>
      </c>
      <c r="F195" s="0">
        <v>42875.44375</v>
      </c>
      <c r="G195" s="0">
        <v>1898</v>
      </c>
      <c r="H195" s="0" t="s">
        <v>16</v>
      </c>
    </row>
    <row r="196" hidden="1">
      <c r="A196" s="0" t="s">
        <v>79</v>
      </c>
      <c r="B196" s="0" t="s">
        <v>20</v>
      </c>
      <c r="C196" s="0" t="s">
        <v>21</v>
      </c>
      <c r="D196" s="0" t="s">
        <v>80</v>
      </c>
      <c r="E196" s="0">
        <v>202</v>
      </c>
      <c r="F196" s="0">
        <v>42947.18680555555</v>
      </c>
      <c r="G196" s="0">
        <v>1918</v>
      </c>
      <c r="H196" s="0" t="s">
        <v>16</v>
      </c>
    </row>
    <row r="197" hidden="1">
      <c r="A197" s="0" t="s">
        <v>79</v>
      </c>
      <c r="B197" s="0" t="s">
        <v>20</v>
      </c>
      <c r="C197" s="0" t="s">
        <v>21</v>
      </c>
      <c r="D197" s="0" t="s">
        <v>80</v>
      </c>
      <c r="E197" s="0">
        <v>241</v>
      </c>
      <c r="F197" s="0">
        <v>42917.311111111114</v>
      </c>
      <c r="G197" s="0">
        <v>343</v>
      </c>
      <c r="H197" s="0" t="s">
        <v>22</v>
      </c>
    </row>
    <row r="198" hidden="1">
      <c r="A198" s="0" t="s">
        <v>79</v>
      </c>
      <c r="B198" s="0" t="s">
        <v>23</v>
      </c>
      <c r="C198" s="0" t="s">
        <v>24</v>
      </c>
      <c r="D198" s="0" t="s">
        <v>80</v>
      </c>
      <c r="E198" s="0">
        <v>68</v>
      </c>
      <c r="F198" s="0">
        <v>42907.11111111111</v>
      </c>
      <c r="G198" s="0">
        <v>1402</v>
      </c>
      <c r="H198" s="0" t="s">
        <v>17</v>
      </c>
    </row>
    <row r="199" hidden="1">
      <c r="A199" s="0" t="s">
        <v>79</v>
      </c>
      <c r="B199" s="0" t="s">
        <v>25</v>
      </c>
      <c r="C199" s="0" t="s">
        <v>26</v>
      </c>
      <c r="D199" s="0" t="s">
        <v>80</v>
      </c>
      <c r="E199" s="0">
        <v>172</v>
      </c>
      <c r="F199" s="0">
        <v>42937.93541666667</v>
      </c>
      <c r="G199" s="0">
        <v>380</v>
      </c>
      <c r="H199" s="0" t="s">
        <v>16</v>
      </c>
    </row>
    <row r="200" hidden="1">
      <c r="A200" s="0" t="s">
        <v>79</v>
      </c>
      <c r="B200" s="0" t="s">
        <v>50</v>
      </c>
      <c r="C200" s="0" t="s">
        <v>51</v>
      </c>
      <c r="D200" s="0" t="s">
        <v>80</v>
      </c>
      <c r="E200" s="0">
        <v>79</v>
      </c>
      <c r="F200" s="0">
        <v>42937.03055555555</v>
      </c>
      <c r="G200" s="0">
        <v>1646</v>
      </c>
      <c r="H200" s="0" t="s">
        <v>16</v>
      </c>
    </row>
    <row r="201" hidden="1">
      <c r="A201" s="0" t="s">
        <v>79</v>
      </c>
      <c r="B201" s="0" t="s">
        <v>27</v>
      </c>
      <c r="C201" s="0" t="s">
        <v>28</v>
      </c>
      <c r="D201" s="0" t="s">
        <v>80</v>
      </c>
      <c r="E201" s="0">
        <v>219</v>
      </c>
      <c r="F201" s="0">
        <v>42920.46111111111</v>
      </c>
      <c r="G201" s="0">
        <v>367</v>
      </c>
      <c r="H201" s="0" t="s">
        <v>22</v>
      </c>
    </row>
    <row r="202" hidden="1">
      <c r="A202" s="0" t="s">
        <v>79</v>
      </c>
      <c r="B202" s="0" t="s">
        <v>40</v>
      </c>
      <c r="C202" s="0" t="s">
        <v>41</v>
      </c>
      <c r="D202" s="0" t="s">
        <v>80</v>
      </c>
      <c r="E202" s="0">
        <v>62</v>
      </c>
      <c r="F202" s="0">
        <v>42980.51597222222</v>
      </c>
      <c r="G202" s="0">
        <v>1534</v>
      </c>
      <c r="H202" s="0" t="s">
        <v>29</v>
      </c>
    </row>
    <row r="203" hidden="1">
      <c r="A203" s="0" t="s">
        <v>79</v>
      </c>
      <c r="B203" s="0" t="s">
        <v>40</v>
      </c>
      <c r="C203" s="0" t="s">
        <v>41</v>
      </c>
      <c r="D203" s="0" t="s">
        <v>80</v>
      </c>
      <c r="E203" s="0">
        <v>95</v>
      </c>
      <c r="F203" s="0">
        <v>42887.66805555556</v>
      </c>
      <c r="G203" s="0">
        <v>456</v>
      </c>
      <c r="H203" s="0" t="s">
        <v>22</v>
      </c>
    </row>
    <row r="204" hidden="1">
      <c r="A204" s="0" t="s">
        <v>81</v>
      </c>
      <c r="B204" s="0" t="s">
        <v>35</v>
      </c>
      <c r="C204" s="0" t="s">
        <v>36</v>
      </c>
      <c r="D204" s="0" t="s">
        <v>82</v>
      </c>
      <c r="E204" s="0">
        <v>100</v>
      </c>
      <c r="F204" s="0">
        <v>43024.09097222222</v>
      </c>
      <c r="G204" s="0">
        <v>822</v>
      </c>
      <c r="H204" s="0" t="s">
        <v>16</v>
      </c>
    </row>
    <row r="205" hidden="1">
      <c r="A205" s="0" t="s">
        <v>81</v>
      </c>
      <c r="B205" s="0" t="s">
        <v>35</v>
      </c>
      <c r="C205" s="0" t="s">
        <v>36</v>
      </c>
      <c r="D205" s="0" t="s">
        <v>82</v>
      </c>
      <c r="E205" s="0">
        <v>161</v>
      </c>
      <c r="F205" s="0">
        <v>42966.02222222222</v>
      </c>
      <c r="G205" s="0">
        <v>491</v>
      </c>
      <c r="H205" s="0" t="s">
        <v>29</v>
      </c>
    </row>
    <row r="206" hidden="1">
      <c r="A206" s="0" t="s">
        <v>81</v>
      </c>
      <c r="B206" s="0" t="s">
        <v>48</v>
      </c>
      <c r="C206" s="0" t="s">
        <v>49</v>
      </c>
      <c r="D206" s="0" t="s">
        <v>82</v>
      </c>
      <c r="E206" s="0">
        <v>143</v>
      </c>
      <c r="F206" s="0">
        <v>43031.70347222222</v>
      </c>
      <c r="G206" s="0">
        <v>953</v>
      </c>
      <c r="H206" s="0" t="s">
        <v>16</v>
      </c>
    </row>
    <row r="207" hidden="1">
      <c r="A207" s="0" t="s">
        <v>81</v>
      </c>
      <c r="B207" s="0" t="s">
        <v>10</v>
      </c>
      <c r="C207" s="0" t="s">
        <v>11</v>
      </c>
      <c r="D207" s="0" t="s">
        <v>82</v>
      </c>
      <c r="E207" s="0">
        <v>133</v>
      </c>
      <c r="F207" s="0">
        <v>42935.825</v>
      </c>
      <c r="G207" s="0">
        <v>1853</v>
      </c>
      <c r="H207" s="0" t="s">
        <v>16</v>
      </c>
    </row>
    <row r="208" hidden="1">
      <c r="A208" s="0" t="s">
        <v>81</v>
      </c>
      <c r="B208" s="0" t="s">
        <v>38</v>
      </c>
      <c r="C208" s="0" t="s">
        <v>39</v>
      </c>
      <c r="D208" s="0" t="s">
        <v>82</v>
      </c>
      <c r="E208" s="0">
        <v>212</v>
      </c>
      <c r="F208" s="0">
        <v>42956.63680555556</v>
      </c>
      <c r="G208" s="0">
        <v>1626</v>
      </c>
      <c r="H208" s="0" t="s">
        <v>29</v>
      </c>
    </row>
    <row r="209" hidden="1">
      <c r="A209" s="0" t="s">
        <v>81</v>
      </c>
      <c r="B209" s="0" t="s">
        <v>18</v>
      </c>
      <c r="C209" s="0" t="s">
        <v>19</v>
      </c>
      <c r="D209" s="0" t="s">
        <v>82</v>
      </c>
      <c r="E209" s="0">
        <v>29</v>
      </c>
      <c r="F209" s="0">
        <v>42903.74375</v>
      </c>
      <c r="G209" s="0">
        <v>756</v>
      </c>
      <c r="H209" s="0" t="s">
        <v>17</v>
      </c>
    </row>
    <row r="210" hidden="1">
      <c r="A210" s="0" t="s">
        <v>81</v>
      </c>
      <c r="B210" s="0" t="s">
        <v>20</v>
      </c>
      <c r="C210" s="0" t="s">
        <v>21</v>
      </c>
      <c r="D210" s="0" t="s">
        <v>82</v>
      </c>
      <c r="E210" s="0">
        <v>158</v>
      </c>
      <c r="F210" s="0">
        <v>42938.39861111111</v>
      </c>
      <c r="G210" s="0">
        <v>1902</v>
      </c>
      <c r="H210" s="0" t="s">
        <v>29</v>
      </c>
    </row>
    <row r="211" hidden="1">
      <c r="A211" s="0" t="s">
        <v>81</v>
      </c>
      <c r="B211" s="0" t="s">
        <v>25</v>
      </c>
      <c r="C211" s="0" t="s">
        <v>26</v>
      </c>
      <c r="D211" s="0" t="s">
        <v>82</v>
      </c>
      <c r="E211" s="0">
        <v>14</v>
      </c>
      <c r="F211" s="0">
        <v>42938.254166666666</v>
      </c>
      <c r="G211" s="0">
        <v>804</v>
      </c>
      <c r="H211" s="0" t="s">
        <v>22</v>
      </c>
    </row>
    <row r="212" hidden="1">
      <c r="A212" s="0" t="s">
        <v>81</v>
      </c>
      <c r="B212" s="0" t="s">
        <v>25</v>
      </c>
      <c r="C212" s="0" t="s">
        <v>26</v>
      </c>
      <c r="D212" s="0" t="s">
        <v>82</v>
      </c>
      <c r="E212" s="0">
        <v>206</v>
      </c>
      <c r="F212" s="0">
        <v>42899.82847222222</v>
      </c>
      <c r="G212" s="0">
        <v>1599</v>
      </c>
      <c r="H212" s="0" t="s">
        <v>13</v>
      </c>
    </row>
    <row r="213" hidden="1">
      <c r="A213" s="0" t="s">
        <v>81</v>
      </c>
      <c r="B213" s="0" t="s">
        <v>50</v>
      </c>
      <c r="C213" s="0" t="s">
        <v>51</v>
      </c>
      <c r="D213" s="0" t="s">
        <v>82</v>
      </c>
      <c r="E213" s="0">
        <v>132</v>
      </c>
      <c r="F213" s="0">
        <v>43021.774305555555</v>
      </c>
      <c r="G213" s="0">
        <v>1955</v>
      </c>
      <c r="H213" s="0" t="s">
        <v>22</v>
      </c>
    </row>
    <row r="214" hidden="1">
      <c r="A214" s="0" t="s">
        <v>81</v>
      </c>
      <c r="B214" s="0" t="s">
        <v>27</v>
      </c>
      <c r="C214" s="0" t="s">
        <v>28</v>
      </c>
      <c r="D214" s="0" t="s">
        <v>82</v>
      </c>
      <c r="E214" s="0">
        <v>50</v>
      </c>
      <c r="F214" s="0">
        <v>43025.03611111111</v>
      </c>
      <c r="G214" s="0">
        <v>165</v>
      </c>
      <c r="H214" s="0" t="s">
        <v>29</v>
      </c>
    </row>
    <row r="215" hidden="1">
      <c r="A215" s="0" t="s">
        <v>81</v>
      </c>
      <c r="B215" s="0" t="s">
        <v>27</v>
      </c>
      <c r="C215" s="0" t="s">
        <v>28</v>
      </c>
      <c r="D215" s="0" t="s">
        <v>82</v>
      </c>
      <c r="E215" s="0">
        <v>98</v>
      </c>
      <c r="F215" s="0">
        <v>43055.11597222222</v>
      </c>
      <c r="G215" s="0">
        <v>972</v>
      </c>
      <c r="H215" s="0" t="s">
        <v>13</v>
      </c>
    </row>
    <row r="216" hidden="1">
      <c r="A216" s="0" t="s">
        <v>83</v>
      </c>
      <c r="B216" s="0" t="s">
        <v>35</v>
      </c>
      <c r="C216" s="0" t="s">
        <v>36</v>
      </c>
      <c r="D216" s="0" t="s">
        <v>84</v>
      </c>
      <c r="E216" s="0">
        <v>47</v>
      </c>
      <c r="F216" s="0">
        <v>42931.63611111111</v>
      </c>
      <c r="G216" s="0">
        <v>1574</v>
      </c>
      <c r="H216" s="0" t="s">
        <v>17</v>
      </c>
    </row>
    <row r="217" hidden="1">
      <c r="A217" s="0" t="s">
        <v>83</v>
      </c>
      <c r="B217" s="0" t="s">
        <v>35</v>
      </c>
      <c r="C217" s="0" t="s">
        <v>36</v>
      </c>
      <c r="D217" s="0" t="s">
        <v>84</v>
      </c>
      <c r="E217" s="0">
        <v>82</v>
      </c>
      <c r="F217" s="0">
        <v>42994.71944444445</v>
      </c>
      <c r="G217" s="0">
        <v>1978</v>
      </c>
      <c r="H217" s="0" t="s">
        <v>17</v>
      </c>
    </row>
    <row r="218" hidden="1">
      <c r="A218" s="0" t="s">
        <v>83</v>
      </c>
      <c r="B218" s="0" t="s">
        <v>35</v>
      </c>
      <c r="C218" s="0" t="s">
        <v>36</v>
      </c>
      <c r="D218" s="0" t="s">
        <v>84</v>
      </c>
      <c r="E218" s="0">
        <v>184</v>
      </c>
      <c r="F218" s="0">
        <v>42948.86597222222</v>
      </c>
      <c r="G218" s="0">
        <v>1125</v>
      </c>
      <c r="H218" s="0" t="s">
        <v>16</v>
      </c>
    </row>
    <row r="219" hidden="1">
      <c r="A219" s="0" t="s">
        <v>83</v>
      </c>
      <c r="B219" s="0" t="s">
        <v>10</v>
      </c>
      <c r="C219" s="0" t="s">
        <v>11</v>
      </c>
      <c r="D219" s="0" t="s">
        <v>84</v>
      </c>
      <c r="E219" s="0">
        <v>109</v>
      </c>
      <c r="F219" s="0">
        <v>42979.60625</v>
      </c>
      <c r="G219" s="0">
        <v>559</v>
      </c>
      <c r="H219" s="0" t="s">
        <v>17</v>
      </c>
    </row>
    <row r="220" hidden="1">
      <c r="A220" s="0" t="s">
        <v>83</v>
      </c>
      <c r="B220" s="0" t="s">
        <v>18</v>
      </c>
      <c r="C220" s="0" t="s">
        <v>19</v>
      </c>
      <c r="D220" s="0" t="s">
        <v>84</v>
      </c>
      <c r="E220" s="0">
        <v>128</v>
      </c>
      <c r="F220" s="0">
        <v>42893.66805555556</v>
      </c>
      <c r="G220" s="0">
        <v>273</v>
      </c>
      <c r="H220" s="0" t="s">
        <v>22</v>
      </c>
    </row>
    <row r="221" hidden="1">
      <c r="A221" s="0" t="s">
        <v>83</v>
      </c>
      <c r="B221" s="0" t="s">
        <v>18</v>
      </c>
      <c r="C221" s="0" t="s">
        <v>19</v>
      </c>
      <c r="D221" s="0" t="s">
        <v>84</v>
      </c>
      <c r="E221" s="0">
        <v>176</v>
      </c>
      <c r="F221" s="0">
        <v>43018.52291666667</v>
      </c>
      <c r="G221" s="0">
        <v>261</v>
      </c>
      <c r="H221" s="0" t="s">
        <v>29</v>
      </c>
    </row>
    <row r="222" hidden="1">
      <c r="A222" s="0" t="s">
        <v>83</v>
      </c>
      <c r="B222" s="0" t="s">
        <v>20</v>
      </c>
      <c r="C222" s="0" t="s">
        <v>21</v>
      </c>
      <c r="D222" s="0" t="s">
        <v>84</v>
      </c>
      <c r="E222" s="0">
        <v>22</v>
      </c>
      <c r="F222" s="0">
        <v>42882.16805555556</v>
      </c>
      <c r="G222" s="0">
        <v>501</v>
      </c>
      <c r="H222" s="0" t="s">
        <v>17</v>
      </c>
    </row>
    <row r="223" hidden="1">
      <c r="A223" s="0" t="s">
        <v>83</v>
      </c>
      <c r="B223" s="0" t="s">
        <v>23</v>
      </c>
      <c r="C223" s="0" t="s">
        <v>24</v>
      </c>
      <c r="D223" s="0" t="s">
        <v>84</v>
      </c>
      <c r="E223" s="0">
        <v>152</v>
      </c>
      <c r="F223" s="0">
        <v>42978.01458333333</v>
      </c>
      <c r="G223" s="0">
        <v>439</v>
      </c>
      <c r="H223" s="0" t="s">
        <v>17</v>
      </c>
    </row>
    <row r="224" hidden="1">
      <c r="A224" s="0" t="s">
        <v>83</v>
      </c>
      <c r="B224" s="0" t="s">
        <v>50</v>
      </c>
      <c r="C224" s="0" t="s">
        <v>51</v>
      </c>
      <c r="D224" s="0" t="s">
        <v>84</v>
      </c>
      <c r="E224" s="0">
        <v>228</v>
      </c>
      <c r="F224" s="0">
        <v>43043.45486111111</v>
      </c>
      <c r="G224" s="0">
        <v>372</v>
      </c>
      <c r="H224" s="0" t="s">
        <v>17</v>
      </c>
    </row>
    <row r="225" hidden="1">
      <c r="A225" s="0" t="s">
        <v>83</v>
      </c>
      <c r="B225" s="0" t="s">
        <v>50</v>
      </c>
      <c r="C225" s="0" t="s">
        <v>51</v>
      </c>
      <c r="D225" s="0" t="s">
        <v>84</v>
      </c>
      <c r="E225" s="0">
        <v>247</v>
      </c>
      <c r="F225" s="0">
        <v>43005.14444444444</v>
      </c>
      <c r="G225" s="0">
        <v>1519</v>
      </c>
      <c r="H225" s="0" t="s">
        <v>22</v>
      </c>
    </row>
    <row r="226" hidden="1">
      <c r="A226" s="0" t="s">
        <v>83</v>
      </c>
      <c r="B226" s="0" t="s">
        <v>27</v>
      </c>
      <c r="C226" s="0" t="s">
        <v>28</v>
      </c>
      <c r="D226" s="0" t="s">
        <v>84</v>
      </c>
      <c r="E226" s="0">
        <v>139</v>
      </c>
      <c r="F226" s="0">
        <v>42936.59583333333</v>
      </c>
      <c r="G226" s="0">
        <v>406</v>
      </c>
      <c r="H226" s="0" t="s">
        <v>17</v>
      </c>
    </row>
    <row r="227" hidden="1">
      <c r="A227" s="0" t="s">
        <v>83</v>
      </c>
      <c r="B227" s="0" t="s">
        <v>40</v>
      </c>
      <c r="C227" s="0" t="s">
        <v>41</v>
      </c>
      <c r="D227" s="0" t="s">
        <v>84</v>
      </c>
      <c r="E227" s="0">
        <v>207</v>
      </c>
      <c r="F227" s="0">
        <v>42999.44027777778</v>
      </c>
      <c r="G227" s="0">
        <v>1999</v>
      </c>
      <c r="H227" s="0" t="s">
        <v>29</v>
      </c>
    </row>
    <row r="228" hidden="1">
      <c r="A228" s="0" t="s">
        <v>85</v>
      </c>
      <c r="B228" s="0" t="s">
        <v>38</v>
      </c>
      <c r="C228" s="0" t="s">
        <v>39</v>
      </c>
      <c r="D228" s="0" t="s">
        <v>86</v>
      </c>
      <c r="E228" s="0">
        <v>175</v>
      </c>
      <c r="F228" s="0">
        <v>43055.39097222222</v>
      </c>
      <c r="G228" s="0">
        <v>705</v>
      </c>
      <c r="H228" s="0" t="s">
        <v>13</v>
      </c>
    </row>
    <row r="229" hidden="1">
      <c r="A229" s="0" t="s">
        <v>85</v>
      </c>
      <c r="B229" s="0" t="s">
        <v>38</v>
      </c>
      <c r="C229" s="0" t="s">
        <v>39</v>
      </c>
      <c r="D229" s="0" t="s">
        <v>86</v>
      </c>
      <c r="E229" s="0">
        <v>226</v>
      </c>
      <c r="F229" s="0">
        <v>43008.225</v>
      </c>
      <c r="G229" s="0">
        <v>1472</v>
      </c>
      <c r="H229" s="0" t="s">
        <v>17</v>
      </c>
    </row>
    <row r="230" hidden="1">
      <c r="A230" s="0" t="s">
        <v>85</v>
      </c>
      <c r="B230" s="0" t="s">
        <v>23</v>
      </c>
      <c r="C230" s="0" t="s">
        <v>24</v>
      </c>
      <c r="D230" s="0" t="s">
        <v>86</v>
      </c>
      <c r="E230" s="0">
        <v>93</v>
      </c>
      <c r="F230" s="0">
        <v>43051.39236111111</v>
      </c>
      <c r="G230" s="0">
        <v>369</v>
      </c>
      <c r="H230" s="0" t="s">
        <v>13</v>
      </c>
    </row>
    <row r="231" hidden="1">
      <c r="A231" s="0" t="s">
        <v>85</v>
      </c>
      <c r="B231" s="0" t="s">
        <v>23</v>
      </c>
      <c r="C231" s="0" t="s">
        <v>24</v>
      </c>
      <c r="D231" s="0" t="s">
        <v>86</v>
      </c>
      <c r="E231" s="0">
        <v>177</v>
      </c>
      <c r="F231" s="0">
        <v>42898.9</v>
      </c>
      <c r="G231" s="0">
        <v>326</v>
      </c>
      <c r="H231" s="0" t="s">
        <v>17</v>
      </c>
    </row>
    <row r="232" hidden="1">
      <c r="A232" s="0" t="s">
        <v>85</v>
      </c>
      <c r="B232" s="0" t="s">
        <v>30</v>
      </c>
      <c r="C232" s="0" t="s">
        <v>31</v>
      </c>
      <c r="D232" s="0" t="s">
        <v>86</v>
      </c>
      <c r="E232" s="0">
        <v>126</v>
      </c>
      <c r="F232" s="0">
        <v>42996.11041666667</v>
      </c>
      <c r="G232" s="0">
        <v>1879</v>
      </c>
      <c r="H232" s="0" t="s">
        <v>16</v>
      </c>
    </row>
    <row r="233" hidden="1">
      <c r="A233" s="0" t="s">
        <v>85</v>
      </c>
      <c r="B233" s="0" t="s">
        <v>32</v>
      </c>
      <c r="C233" s="0" t="s">
        <v>33</v>
      </c>
      <c r="D233" s="0" t="s">
        <v>86</v>
      </c>
      <c r="E233" s="0">
        <v>196</v>
      </c>
      <c r="F233" s="0">
        <v>42944.10902777778</v>
      </c>
      <c r="G233" s="0">
        <v>429</v>
      </c>
      <c r="H233" s="0" t="s">
        <v>22</v>
      </c>
    </row>
    <row r="234" hidden="1">
      <c r="A234" s="0" t="s">
        <v>87</v>
      </c>
      <c r="B234" s="0" t="s">
        <v>10</v>
      </c>
      <c r="C234" s="0" t="s">
        <v>11</v>
      </c>
      <c r="D234" s="0" t="s">
        <v>88</v>
      </c>
      <c r="E234" s="0">
        <v>19</v>
      </c>
      <c r="F234" s="0">
        <v>42948.33888888889</v>
      </c>
      <c r="G234" s="0">
        <v>1799</v>
      </c>
      <c r="H234" s="0" t="s">
        <v>13</v>
      </c>
    </row>
    <row r="235" hidden="1">
      <c r="A235" s="0" t="s">
        <v>87</v>
      </c>
      <c r="B235" s="0" t="s">
        <v>38</v>
      </c>
      <c r="C235" s="0" t="s">
        <v>39</v>
      </c>
      <c r="D235" s="0" t="s">
        <v>88</v>
      </c>
      <c r="E235" s="0">
        <v>11</v>
      </c>
      <c r="F235" s="0">
        <v>42918.149305555555</v>
      </c>
      <c r="G235" s="0">
        <v>549</v>
      </c>
      <c r="H235" s="0" t="s">
        <v>29</v>
      </c>
    </row>
    <row r="236" hidden="1">
      <c r="A236" s="0" t="s">
        <v>87</v>
      </c>
      <c r="B236" s="0" t="s">
        <v>38</v>
      </c>
      <c r="C236" s="0" t="s">
        <v>39</v>
      </c>
      <c r="D236" s="0" t="s">
        <v>88</v>
      </c>
      <c r="E236" s="0">
        <v>114</v>
      </c>
      <c r="F236" s="0">
        <v>43009.07638888889</v>
      </c>
      <c r="G236" s="0">
        <v>1008</v>
      </c>
      <c r="H236" s="0" t="s">
        <v>29</v>
      </c>
    </row>
    <row r="237" hidden="1">
      <c r="A237" s="0" t="s">
        <v>87</v>
      </c>
      <c r="B237" s="0" t="s">
        <v>44</v>
      </c>
      <c r="C237" s="0" t="s">
        <v>45</v>
      </c>
      <c r="D237" s="0" t="s">
        <v>88</v>
      </c>
      <c r="E237" s="0">
        <v>49</v>
      </c>
      <c r="F237" s="0">
        <v>42935.87152777778</v>
      </c>
      <c r="G237" s="0">
        <v>1648</v>
      </c>
      <c r="H237" s="0" t="s">
        <v>13</v>
      </c>
    </row>
    <row r="238" hidden="1">
      <c r="A238" s="0" t="s">
        <v>87</v>
      </c>
      <c r="B238" s="0" t="s">
        <v>20</v>
      </c>
      <c r="C238" s="0" t="s">
        <v>21</v>
      </c>
      <c r="D238" s="0" t="s">
        <v>88</v>
      </c>
      <c r="E238" s="0">
        <v>65</v>
      </c>
      <c r="F238" s="0">
        <v>43057.02777777778</v>
      </c>
      <c r="G238" s="0">
        <v>700</v>
      </c>
      <c r="H238" s="0" t="s">
        <v>17</v>
      </c>
    </row>
    <row r="239" hidden="1">
      <c r="A239" s="0" t="s">
        <v>87</v>
      </c>
      <c r="B239" s="0" t="s">
        <v>23</v>
      </c>
      <c r="C239" s="0" t="s">
        <v>24</v>
      </c>
      <c r="D239" s="0" t="s">
        <v>88</v>
      </c>
      <c r="E239" s="0">
        <v>195</v>
      </c>
      <c r="F239" s="0">
        <v>42923.24652777778</v>
      </c>
      <c r="G239" s="0">
        <v>1478</v>
      </c>
      <c r="H239" s="0" t="s">
        <v>13</v>
      </c>
    </row>
    <row r="240" hidden="1">
      <c r="A240" s="0" t="s">
        <v>87</v>
      </c>
      <c r="B240" s="0" t="s">
        <v>32</v>
      </c>
      <c r="C240" s="0" t="s">
        <v>33</v>
      </c>
      <c r="D240" s="0" t="s">
        <v>88</v>
      </c>
      <c r="E240" s="0">
        <v>117</v>
      </c>
      <c r="F240" s="0">
        <v>43044.95625</v>
      </c>
      <c r="G240" s="0">
        <v>210</v>
      </c>
      <c r="H240" s="0" t="s">
        <v>17</v>
      </c>
    </row>
    <row r="241" hidden="1">
      <c r="A241" s="0" t="s">
        <v>89</v>
      </c>
      <c r="B241" s="0" t="s">
        <v>48</v>
      </c>
      <c r="C241" s="0" t="s">
        <v>49</v>
      </c>
      <c r="D241" s="0" t="s">
        <v>74</v>
      </c>
      <c r="E241" s="0">
        <v>216</v>
      </c>
      <c r="F241" s="0">
        <v>42974.08125</v>
      </c>
      <c r="G241" s="0">
        <v>992</v>
      </c>
      <c r="H241" s="0" t="s">
        <v>29</v>
      </c>
    </row>
    <row r="242" hidden="1">
      <c r="A242" s="0" t="s">
        <v>89</v>
      </c>
      <c r="B242" s="0" t="s">
        <v>14</v>
      </c>
      <c r="C242" s="0" t="s">
        <v>15</v>
      </c>
      <c r="D242" s="0" t="s">
        <v>74</v>
      </c>
      <c r="E242" s="0">
        <v>51</v>
      </c>
      <c r="F242" s="0">
        <v>42900.677777777775</v>
      </c>
      <c r="G242" s="0">
        <v>177</v>
      </c>
      <c r="H242" s="0" t="s">
        <v>17</v>
      </c>
    </row>
    <row r="243" hidden="1">
      <c r="A243" s="0" t="s">
        <v>89</v>
      </c>
      <c r="B243" s="0" t="s">
        <v>38</v>
      </c>
      <c r="C243" s="0" t="s">
        <v>39</v>
      </c>
      <c r="D243" s="0" t="s">
        <v>74</v>
      </c>
      <c r="E243" s="0">
        <v>102</v>
      </c>
      <c r="F243" s="0">
        <v>42901.46388888889</v>
      </c>
      <c r="G243" s="0">
        <v>309</v>
      </c>
      <c r="H243" s="0" t="s">
        <v>13</v>
      </c>
    </row>
    <row r="244" hidden="1">
      <c r="A244" s="0" t="s">
        <v>89</v>
      </c>
      <c r="B244" s="0" t="s">
        <v>18</v>
      </c>
      <c r="C244" s="0" t="s">
        <v>19</v>
      </c>
      <c r="D244" s="0" t="s">
        <v>74</v>
      </c>
      <c r="E244" s="0">
        <v>144</v>
      </c>
      <c r="F244" s="0">
        <v>42885.47430555556</v>
      </c>
      <c r="G244" s="0">
        <v>861</v>
      </c>
      <c r="H244" s="0" t="s">
        <v>29</v>
      </c>
    </row>
    <row r="245" hidden="1">
      <c r="A245" s="0" t="s">
        <v>89</v>
      </c>
      <c r="B245" s="0" t="s">
        <v>20</v>
      </c>
      <c r="C245" s="0" t="s">
        <v>21</v>
      </c>
      <c r="D245" s="0" t="s">
        <v>74</v>
      </c>
      <c r="E245" s="0">
        <v>180</v>
      </c>
      <c r="F245" s="0">
        <v>43001.479166666664</v>
      </c>
      <c r="G245" s="0">
        <v>549</v>
      </c>
      <c r="H245" s="0" t="s">
        <v>16</v>
      </c>
    </row>
    <row r="246" hidden="1">
      <c r="A246" s="0" t="s">
        <v>89</v>
      </c>
      <c r="B246" s="0" t="s">
        <v>25</v>
      </c>
      <c r="C246" s="0" t="s">
        <v>26</v>
      </c>
      <c r="D246" s="0" t="s">
        <v>74</v>
      </c>
      <c r="E246" s="0">
        <v>159</v>
      </c>
      <c r="F246" s="0">
        <v>42875.57083333333</v>
      </c>
      <c r="G246" s="0">
        <v>1634</v>
      </c>
      <c r="H246" s="0" t="s">
        <v>22</v>
      </c>
    </row>
    <row r="247" hidden="1">
      <c r="A247" s="0" t="s">
        <v>89</v>
      </c>
      <c r="B247" s="0" t="s">
        <v>50</v>
      </c>
      <c r="C247" s="0" t="s">
        <v>51</v>
      </c>
      <c r="D247" s="0" t="s">
        <v>74</v>
      </c>
      <c r="E247" s="0">
        <v>27</v>
      </c>
      <c r="F247" s="0">
        <v>42902.825694444444</v>
      </c>
      <c r="G247" s="0">
        <v>1583</v>
      </c>
      <c r="H247" s="0" t="s">
        <v>13</v>
      </c>
    </row>
    <row r="248" hidden="1">
      <c r="A248" s="0" t="s">
        <v>89</v>
      </c>
      <c r="B248" s="0" t="s">
        <v>50</v>
      </c>
      <c r="C248" s="0" t="s">
        <v>51</v>
      </c>
      <c r="D248" s="0" t="s">
        <v>74</v>
      </c>
      <c r="E248" s="0">
        <v>106</v>
      </c>
      <c r="F248" s="0">
        <v>42911.73888888889</v>
      </c>
      <c r="G248" s="0">
        <v>1281</v>
      </c>
      <c r="H248" s="0" t="s">
        <v>13</v>
      </c>
    </row>
    <row r="249" hidden="1">
      <c r="A249" s="0" t="s">
        <v>89</v>
      </c>
      <c r="B249" s="0" t="s">
        <v>40</v>
      </c>
      <c r="C249" s="0" t="s">
        <v>41</v>
      </c>
      <c r="D249" s="0" t="s">
        <v>74</v>
      </c>
      <c r="E249" s="0">
        <v>130</v>
      </c>
      <c r="F249" s="0">
        <v>42944.24375</v>
      </c>
      <c r="G249" s="0">
        <v>643</v>
      </c>
      <c r="H249" s="0" t="s">
        <v>17</v>
      </c>
    </row>
    <row r="250" hidden="1">
      <c r="A250" s="0" t="s">
        <v>89</v>
      </c>
      <c r="B250" s="0" t="s">
        <v>30</v>
      </c>
      <c r="C250" s="0" t="s">
        <v>31</v>
      </c>
      <c r="D250" s="0" t="s">
        <v>74</v>
      </c>
      <c r="E250" s="0">
        <v>57</v>
      </c>
      <c r="F250" s="0">
        <v>42980.027083333334</v>
      </c>
      <c r="G250" s="0">
        <v>1390</v>
      </c>
      <c r="H250" s="0" t="s">
        <v>29</v>
      </c>
    </row>
    <row r="251" hidden="1">
      <c r="A251" s="0" t="s">
        <v>89</v>
      </c>
      <c r="B251" s="0" t="s">
        <v>32</v>
      </c>
      <c r="C251" s="0" t="s">
        <v>33</v>
      </c>
      <c r="D251" s="0" t="s">
        <v>74</v>
      </c>
      <c r="E251" s="0">
        <v>103</v>
      </c>
      <c r="F251" s="0">
        <v>42910.43958333333</v>
      </c>
      <c r="G251" s="0">
        <v>203</v>
      </c>
      <c r="H251" s="0" t="s">
        <v>22</v>
      </c>
    </row>
  </sheetData>
  <headerFooter/>
  <drawing r:id="rId1"/>
  <tableParts>
    <tablePart r:id="rId3"/>
  </tableParts>
  <extLst>
    <ext xmlns:x14="http://schemas.microsoft.com/office/spreadsheetml/2009/9/main" uri="{3A4CF648-6AED-40f4-86FF-DC5316D8AED3}">
      <x14:slicerList>
        <x14:slicer r:id="rId2"/>
      </x14:slicerList>
    </ext>
  </extLst>
</worksheet>
</file>