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od\EPPlusSoftware\EPPlus7\EPPlus\src\EPPlusTest\Workbooks\"/>
    </mc:Choice>
  </mc:AlternateContent>
  <xr:revisionPtr revIDLastSave="0" documentId="13_ncr:1_{B0870A31-BFC1-4951-A226-F65352AB0B71}" xr6:coauthVersionLast="47" xr6:coauthVersionMax="47" xr10:uidLastSave="{00000000-0000-0000-0000-000000000000}"/>
  <bookViews>
    <workbookView xWindow="-120" yWindow="-120" windowWidth="77040" windowHeight="21120" activeTab="2" xr2:uid="{200B1F7E-8BFE-40B8-B944-8AFB90FBF3BA}"/>
  </bookViews>
  <sheets>
    <sheet name="Data" sheetId="1" r:id="rId1"/>
    <sheet name="PivotTables" sheetId="2" r:id="rId2"/>
    <sheet name="PivotTableMultSubtotals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T11" i="2"/>
  <c r="AU1" i="3"/>
  <c r="A6" i="3"/>
</calcChain>
</file>

<file path=xl/sharedStrings.xml><?xml version="1.0" encoding="utf-8"?>
<sst xmlns="http://schemas.openxmlformats.org/spreadsheetml/2006/main" count="3787" uniqueCount="1368">
  <si>
    <t>Items</t>
  </si>
  <si>
    <t>InvoiceDate</t>
  </si>
  <si>
    <t>Norway</t>
  </si>
  <si>
    <t>South Africa</t>
  </si>
  <si>
    <t>cubilia.curae@outlook.org</t>
  </si>
  <si>
    <t>China</t>
  </si>
  <si>
    <t>Central Region</t>
  </si>
  <si>
    <t>Vietnam</t>
  </si>
  <si>
    <t>Jeju</t>
  </si>
  <si>
    <t>Ukraine</t>
  </si>
  <si>
    <t>Santa Catarina</t>
  </si>
  <si>
    <t>Free State</t>
  </si>
  <si>
    <t>Russian Federation</t>
  </si>
  <si>
    <t>Poland</t>
  </si>
  <si>
    <t>New Zealand</t>
  </si>
  <si>
    <t>Singapore</t>
  </si>
  <si>
    <t>Pakistan</t>
  </si>
  <si>
    <t>Germany</t>
  </si>
  <si>
    <t>Belgium</t>
  </si>
  <si>
    <t>United States</t>
  </si>
  <si>
    <t>Austria</t>
  </si>
  <si>
    <t>Punjab</t>
  </si>
  <si>
    <t>Indonesia</t>
  </si>
  <si>
    <t>Ireland</t>
  </si>
  <si>
    <t>HuÃ¡bÄ›i</t>
  </si>
  <si>
    <t>North Island</t>
  </si>
  <si>
    <t>Zeeland</t>
  </si>
  <si>
    <t>Mexico</t>
  </si>
  <si>
    <t>Spain</t>
  </si>
  <si>
    <t>Vinnytsia oblast</t>
  </si>
  <si>
    <t>France</t>
  </si>
  <si>
    <t>Antofagasta</t>
  </si>
  <si>
    <t>South Korea</t>
  </si>
  <si>
    <t>Sweden</t>
  </si>
  <si>
    <t>Costa Rica</t>
  </si>
  <si>
    <t>Cajamarca</t>
  </si>
  <si>
    <t>Australia</t>
  </si>
  <si>
    <t>Philippines</t>
  </si>
  <si>
    <t>Canada</t>
  </si>
  <si>
    <t>Friesland</t>
  </si>
  <si>
    <t>United Kingdom</t>
  </si>
  <si>
    <t>Ivano-Frankivsk oblast</t>
  </si>
  <si>
    <t>Nigeria</t>
  </si>
  <si>
    <t>West-Vlaanderen</t>
  </si>
  <si>
    <t>Colombia</t>
  </si>
  <si>
    <t>Galicia</t>
  </si>
  <si>
    <t>Euskadi</t>
  </si>
  <si>
    <t>Brazil</t>
  </si>
  <si>
    <t>Peru</t>
  </si>
  <si>
    <t>La Libertad</t>
  </si>
  <si>
    <t>DÅngbÄ›i</t>
  </si>
  <si>
    <t>Gangwon</t>
  </si>
  <si>
    <t>South Island</t>
  </si>
  <si>
    <t>Netherlands</t>
  </si>
  <si>
    <t>Leinster</t>
  </si>
  <si>
    <t>JunÃ­n</t>
  </si>
  <si>
    <t>South Chungcheong</t>
  </si>
  <si>
    <t>Azad Kashmir</t>
  </si>
  <si>
    <t>Rogaland</t>
  </si>
  <si>
    <t>Luik</t>
  </si>
  <si>
    <t>Minas Gerais</t>
  </si>
  <si>
    <t>India</t>
  </si>
  <si>
    <t>Bayern</t>
  </si>
  <si>
    <t>Lower Austria</t>
  </si>
  <si>
    <t>Turkey</t>
  </si>
  <si>
    <t>FATA</t>
  </si>
  <si>
    <t>Chile</t>
  </si>
  <si>
    <t>Piemonte</t>
  </si>
  <si>
    <t>Cartago</t>
  </si>
  <si>
    <t>North Gyeongsang</t>
  </si>
  <si>
    <t>Connacht</t>
  </si>
  <si>
    <t>Italy</t>
  </si>
  <si>
    <t>Rating</t>
  </si>
  <si>
    <t>Score</t>
  </si>
  <si>
    <t>Marsden Peterson</t>
  </si>
  <si>
    <t>1-371-927-3444</t>
  </si>
  <si>
    <t>erat.etiam@aol.org</t>
  </si>
  <si>
    <t>Brussels Hoofdstedelijk Gewest</t>
  </si>
  <si>
    <t>Craig Shaffer</t>
  </si>
  <si>
    <t>1-768-598-8326</t>
  </si>
  <si>
    <t>varius.et@google.org</t>
  </si>
  <si>
    <t>Ancash</t>
  </si>
  <si>
    <t>Christopher Holt</t>
  </si>
  <si>
    <t>(670) 567-7526</t>
  </si>
  <si>
    <t>feugiat@google.edu</t>
  </si>
  <si>
    <t>Rutland</t>
  </si>
  <si>
    <t>Rhiannon Vazquez</t>
  </si>
  <si>
    <t>(216) 814-3208</t>
  </si>
  <si>
    <t>Osun</t>
  </si>
  <si>
    <t>Brody Cunningham</t>
  </si>
  <si>
    <t>(416) 673-2316</t>
  </si>
  <si>
    <t>Sachsen-Anhalt</t>
  </si>
  <si>
    <t>Sasha Delgado</t>
  </si>
  <si>
    <t>(895) 705-7353</t>
  </si>
  <si>
    <t>odio.vel.est@aol.org</t>
  </si>
  <si>
    <t>Lacy Pitts</t>
  </si>
  <si>
    <t>(472) 673-2372</t>
  </si>
  <si>
    <t>tincidunt.pede@google.com</t>
  </si>
  <si>
    <t>Melilla</t>
  </si>
  <si>
    <t>Christine Morrison</t>
  </si>
  <si>
    <t>(130) 471-1838</t>
  </si>
  <si>
    <t>ut.dolor@icloud.org</t>
  </si>
  <si>
    <t>Orenburg Oblast</t>
  </si>
  <si>
    <t>Dennis Murray</t>
  </si>
  <si>
    <t>(833) 587-8365</t>
  </si>
  <si>
    <t>turpis.egestas.fusce@google.org</t>
  </si>
  <si>
    <t>San JosÃ©</t>
  </si>
  <si>
    <t>Brooke Buck</t>
  </si>
  <si>
    <t>(437) 839-8779</t>
  </si>
  <si>
    <t>etiam.bibendum@protonmail.net</t>
  </si>
  <si>
    <t>Drenthe</t>
  </si>
  <si>
    <t>Barclay Christian</t>
  </si>
  <si>
    <t>1-657-537-7712</t>
  </si>
  <si>
    <t>cursus@outlook.net</t>
  </si>
  <si>
    <t>23049-53356</t>
  </si>
  <si>
    <t>Gilgit Baltistan</t>
  </si>
  <si>
    <t>Drew Townsend</t>
  </si>
  <si>
    <t>1-343-577-2718</t>
  </si>
  <si>
    <t>quisque.porttitor@aol.com</t>
  </si>
  <si>
    <t>5837-0931</t>
  </si>
  <si>
    <t>Pskov Oblast</t>
  </si>
  <si>
    <t>Laith Campbell</t>
  </si>
  <si>
    <t>(652) 498-1353</t>
  </si>
  <si>
    <t>non.vestibulum.nec@yahoo.org</t>
  </si>
  <si>
    <t>Puglia</t>
  </si>
  <si>
    <t>Ifeoma Larson</t>
  </si>
  <si>
    <t>1-477-595-4571</t>
  </si>
  <si>
    <t>non.lobortis@yahoo.net</t>
  </si>
  <si>
    <t>Lazio</t>
  </si>
  <si>
    <t>Reuben Mooney</t>
  </si>
  <si>
    <t>1-713-571-1354</t>
  </si>
  <si>
    <t>neque@outlook.edu</t>
  </si>
  <si>
    <t>Salzburg</t>
  </si>
  <si>
    <t>Kim Osborne</t>
  </si>
  <si>
    <t>1-237-519-7528</t>
  </si>
  <si>
    <t>integer.aliquam.adipiscing@aol.ca</t>
  </si>
  <si>
    <t>V6J 4M2</t>
  </si>
  <si>
    <t>East Region</t>
  </si>
  <si>
    <t>Leilani Mayer</t>
  </si>
  <si>
    <t>1-783-284-3908</t>
  </si>
  <si>
    <t>et.nunc@hotmail.com</t>
  </si>
  <si>
    <t>58763-178</t>
  </si>
  <si>
    <t>Kevyn Kent</t>
  </si>
  <si>
    <t>(838) 144-5959</t>
  </si>
  <si>
    <t>nisi.magna@protonmail.com</t>
  </si>
  <si>
    <t>VÃ¤stra GÃ¶talands lÃ¤n</t>
  </si>
  <si>
    <t>Armand Wall</t>
  </si>
  <si>
    <t>(775) 260-9303</t>
  </si>
  <si>
    <t>per.conubia@icloud.ca</t>
  </si>
  <si>
    <t>25-48</t>
  </si>
  <si>
    <t>Tamekah Huff</t>
  </si>
  <si>
    <t>(223) 232-5914</t>
  </si>
  <si>
    <t>nam@yahoo.org</t>
  </si>
  <si>
    <t>8431-5431</t>
  </si>
  <si>
    <t>Queensland</t>
  </si>
  <si>
    <t>Sybil Andrews</t>
  </si>
  <si>
    <t>(884) 824-7658</t>
  </si>
  <si>
    <t>nisl.nulla.eu@protonmail.edu</t>
  </si>
  <si>
    <t>96-27</t>
  </si>
  <si>
    <t>Sicilia</t>
  </si>
  <si>
    <t>Lars Gilliam</t>
  </si>
  <si>
    <t>(859) 647-0647</t>
  </si>
  <si>
    <t>ut.molestie@protonmail.edu</t>
  </si>
  <si>
    <t>Guanacaste</t>
  </si>
  <si>
    <t>Grace Skinner</t>
  </si>
  <si>
    <t>1-578-412-9585</t>
  </si>
  <si>
    <t>at@hotmail.net</t>
  </si>
  <si>
    <t>Leicestershire</t>
  </si>
  <si>
    <t>Yuri Justice</t>
  </si>
  <si>
    <t>(256) 383-5251</t>
  </si>
  <si>
    <t>integer.in@aol.net</t>
  </si>
  <si>
    <t>Veronica Brewer</t>
  </si>
  <si>
    <t>(324) 514-8846</t>
  </si>
  <si>
    <t>Cody Velez</t>
  </si>
  <si>
    <t>(627) 283-7751</t>
  </si>
  <si>
    <t>conubia.nostra@icloud.org</t>
  </si>
  <si>
    <t>I0Q 5BQ</t>
  </si>
  <si>
    <t>Khyber Pakhtoonkhwa</t>
  </si>
  <si>
    <t>Jada Poole</t>
  </si>
  <si>
    <t>1-551-522-9467</t>
  </si>
  <si>
    <t>erat.neque@protonmail.org</t>
  </si>
  <si>
    <t>Imo</t>
  </si>
  <si>
    <t>Yuli Roman</t>
  </si>
  <si>
    <t>(245) 805-6774</t>
  </si>
  <si>
    <t>pellentesque.ultricies@yahoo.net</t>
  </si>
  <si>
    <t>71-138</t>
  </si>
  <si>
    <t>Chhattisgarh</t>
  </si>
  <si>
    <t>Caesar Schwartz</t>
  </si>
  <si>
    <t>1-257-718-5916</t>
  </si>
  <si>
    <t>feugiat.metus.sit@outlook.edu</t>
  </si>
  <si>
    <t>MN3Q 5FU</t>
  </si>
  <si>
    <t>Dalarnas lÃ¤n</t>
  </si>
  <si>
    <t>Maya Lowery</t>
  </si>
  <si>
    <t>1-818-884-4486</t>
  </si>
  <si>
    <t>nulla.eu.neque@outlook.edu</t>
  </si>
  <si>
    <t>Damon David</t>
  </si>
  <si>
    <t>(884) 359-1287</t>
  </si>
  <si>
    <t>non.bibendum@protonmail.edu</t>
  </si>
  <si>
    <t>Berlin</t>
  </si>
  <si>
    <t>Kerry Burt</t>
  </si>
  <si>
    <t>(351) 900-2836</t>
  </si>
  <si>
    <t>ullamcorper@aol.edu</t>
  </si>
  <si>
    <t>Stone Molina</t>
  </si>
  <si>
    <t>(774) 377-3783</t>
  </si>
  <si>
    <t>sollicitudin@aol.com</t>
  </si>
  <si>
    <t>Talon Roach</t>
  </si>
  <si>
    <t>1-242-725-2164</t>
  </si>
  <si>
    <t>eget.lacus@protonmail.org</t>
  </si>
  <si>
    <t>Mexico City</t>
  </si>
  <si>
    <t>Nasim King</t>
  </si>
  <si>
    <t>(243) 631-6412</t>
  </si>
  <si>
    <t>Manipur</t>
  </si>
  <si>
    <t>Oren Sweeney</t>
  </si>
  <si>
    <t>1-147-652-6697</t>
  </si>
  <si>
    <t>tempor.erat@google.org</t>
  </si>
  <si>
    <t>Western Australia</t>
  </si>
  <si>
    <t>Idola Bennett</t>
  </si>
  <si>
    <t>1-572-668-8823</t>
  </si>
  <si>
    <t>Kincardineshire</t>
  </si>
  <si>
    <t>Akeem Park</t>
  </si>
  <si>
    <t>(663) 633-7563</t>
  </si>
  <si>
    <t>New Brunswick</t>
  </si>
  <si>
    <t>Lois Lester</t>
  </si>
  <si>
    <t>1-944-687-2437</t>
  </si>
  <si>
    <t>a@aol.edu</t>
  </si>
  <si>
    <t>Banffshire</t>
  </si>
  <si>
    <t>Stella Webb</t>
  </si>
  <si>
    <t>(741) 929-4315</t>
  </si>
  <si>
    <t>Overijssel</t>
  </si>
  <si>
    <t>Rana Ratliff</t>
  </si>
  <si>
    <t>1-595-657-1841</t>
  </si>
  <si>
    <t>faucibus.leo@hotmail.com</t>
  </si>
  <si>
    <t>Clackmannanshire</t>
  </si>
  <si>
    <t>Holly Coffey</t>
  </si>
  <si>
    <t>(245) 351-1879</t>
  </si>
  <si>
    <t>nibh.phasellus.nulla@hotmail.edu</t>
  </si>
  <si>
    <t>Alberta</t>
  </si>
  <si>
    <t>Sydnee Hyde</t>
  </si>
  <si>
    <t>1-851-719-4453</t>
  </si>
  <si>
    <t>in.lorem@icloud.edu</t>
  </si>
  <si>
    <t>Jessica Barrett</t>
  </si>
  <si>
    <t>1-823-753-6671</t>
  </si>
  <si>
    <t>sem.vitae@hotmail.com</t>
  </si>
  <si>
    <t>Davao Region</t>
  </si>
  <si>
    <t>Xenos Floyd</t>
  </si>
  <si>
    <t>(770) 491-5572</t>
  </si>
  <si>
    <t>natoque.penatibus@google.net</t>
  </si>
  <si>
    <t>KB7S 9EG</t>
  </si>
  <si>
    <t>Neil Jones</t>
  </si>
  <si>
    <t>(959) 736-2362</t>
  </si>
  <si>
    <t>diam.eu.dolor@icloud.com</t>
  </si>
  <si>
    <t>ValparaÃ­so</t>
  </si>
  <si>
    <t>Ray Zimmerman</t>
  </si>
  <si>
    <t>1-114-147-6371</t>
  </si>
  <si>
    <t>non.arcu.vivamus@icloud.org</t>
  </si>
  <si>
    <t>Ulster</t>
  </si>
  <si>
    <t>Haviva Walsh</t>
  </si>
  <si>
    <t>1-516-424-7588</t>
  </si>
  <si>
    <t>ornare.lectus@google.org</t>
  </si>
  <si>
    <t>3536-3749</t>
  </si>
  <si>
    <t>Akwa Ibom</t>
  </si>
  <si>
    <t>Silas Talley</t>
  </si>
  <si>
    <t>(774) 432-4154</t>
  </si>
  <si>
    <t>tempus.non@google.com</t>
  </si>
  <si>
    <t>28146-21578</t>
  </si>
  <si>
    <t>North Region</t>
  </si>
  <si>
    <t>Candice Sampson</t>
  </si>
  <si>
    <t>1-881-874-2228</t>
  </si>
  <si>
    <t>tempor.augue@protonmail.net</t>
  </si>
  <si>
    <t>Utrecht</t>
  </si>
  <si>
    <t>Bell Hatfield</t>
  </si>
  <si>
    <t>1-419-379-8551</t>
  </si>
  <si>
    <t>lorem.ipsum@aol.edu</t>
  </si>
  <si>
    <t>Tambov Oblast</t>
  </si>
  <si>
    <t>Lila Blankenship</t>
  </si>
  <si>
    <t>1-641-213-5467</t>
  </si>
  <si>
    <t>sem.semper@google.com</t>
  </si>
  <si>
    <t>3843 CH</t>
  </si>
  <si>
    <t>Ora Wiggins</t>
  </si>
  <si>
    <t>(518) 763-5528</t>
  </si>
  <si>
    <t>risus@yahoo.ca</t>
  </si>
  <si>
    <t>PhÃº YÃªn</t>
  </si>
  <si>
    <t>Leslie Keller</t>
  </si>
  <si>
    <t>1-443-541-9142</t>
  </si>
  <si>
    <t>nunc.quis@aol.net</t>
  </si>
  <si>
    <t>V7E 2X9</t>
  </si>
  <si>
    <t>Alexandra Soto</t>
  </si>
  <si>
    <t>1-911-858-1723</t>
  </si>
  <si>
    <t>gravida.nunc@yahoo.org</t>
  </si>
  <si>
    <t>Mpumalanga</t>
  </si>
  <si>
    <t>Scarlett Jordan</t>
  </si>
  <si>
    <t>(444) 337-3232</t>
  </si>
  <si>
    <t>7396-2998</t>
  </si>
  <si>
    <t>Darryl Mcguire</t>
  </si>
  <si>
    <t>1-635-862-5685</t>
  </si>
  <si>
    <t>vel.pede.blandit@hotmail.com</t>
  </si>
  <si>
    <t>Uttarakhand</t>
  </si>
  <si>
    <t>Vincent Sims</t>
  </si>
  <si>
    <t>(785) 691-6538</t>
  </si>
  <si>
    <t>cubilia.curae@google.net</t>
  </si>
  <si>
    <t>Lucian Estrada</t>
  </si>
  <si>
    <t>1-853-324-1797</t>
  </si>
  <si>
    <t>erat@google.ca</t>
  </si>
  <si>
    <t>34703-82394</t>
  </si>
  <si>
    <t>Odysseus Mcpherson</t>
  </si>
  <si>
    <t>1-466-842-8384</t>
  </si>
  <si>
    <t>tellus.aenean@google.ca</t>
  </si>
  <si>
    <t>Lima</t>
  </si>
  <si>
    <t>Adena Gibson</t>
  </si>
  <si>
    <t>(795) 717-2614</t>
  </si>
  <si>
    <t>risus@yahoo.com</t>
  </si>
  <si>
    <t>QuindÃ­o</t>
  </si>
  <si>
    <t>Kirby Holman</t>
  </si>
  <si>
    <t>1-680-731-0643</t>
  </si>
  <si>
    <t>elit@protonmail.org</t>
  </si>
  <si>
    <t>Western Visayas</t>
  </si>
  <si>
    <t>Dolan Whitley</t>
  </si>
  <si>
    <t>(245) 289-6453</t>
  </si>
  <si>
    <t>odio@hotmail.ca</t>
  </si>
  <si>
    <t>Cynthia Everett</t>
  </si>
  <si>
    <t>(676) 719-2667</t>
  </si>
  <si>
    <t>amet.nulla@outlook.ca</t>
  </si>
  <si>
    <t>C1D 5GZ</t>
  </si>
  <si>
    <t>Oaxaca</t>
  </si>
  <si>
    <t>Xanthus Shaffer</t>
  </si>
  <si>
    <t>(558) 939-1643</t>
  </si>
  <si>
    <t>dolor.dapibus.gravida@icloud.net</t>
  </si>
  <si>
    <t>Nigel Aguilar</t>
  </si>
  <si>
    <t>1-707-827-0664</t>
  </si>
  <si>
    <t>cursus.non@hotmail.net</t>
  </si>
  <si>
    <t>Lombardia</t>
  </si>
  <si>
    <t>Steven Snow</t>
  </si>
  <si>
    <t>1-296-341-6448</t>
  </si>
  <si>
    <t>fusce.feugiat@yahoo.ca</t>
  </si>
  <si>
    <t>Ninh Thuáº­n</t>
  </si>
  <si>
    <t>Lawrence Case</t>
  </si>
  <si>
    <t>1-937-676-3761</t>
  </si>
  <si>
    <t>lobortis.quam.a@icloud.com</t>
  </si>
  <si>
    <t>M2T 8R8</t>
  </si>
  <si>
    <t>Ä°zmir</t>
  </si>
  <si>
    <t>Quamar Williams</t>
  </si>
  <si>
    <t>(671) 474-3957</t>
  </si>
  <si>
    <t>phasellus.in@icloud.ca</t>
  </si>
  <si>
    <t>Zuid Holland</t>
  </si>
  <si>
    <t>Plato Mcmahon</t>
  </si>
  <si>
    <t>(974) 469-4255</t>
  </si>
  <si>
    <t>ornare.placerat@hotmail.org</t>
  </si>
  <si>
    <t>52671-891</t>
  </si>
  <si>
    <t>Rheinland-Pfalz</t>
  </si>
  <si>
    <t>Dean Wilkins</t>
  </si>
  <si>
    <t>1-767-860-6647</t>
  </si>
  <si>
    <t>nulla.semper@aol.ca</t>
  </si>
  <si>
    <t>Limpopo</t>
  </si>
  <si>
    <t>Wade Perez</t>
  </si>
  <si>
    <t>(271) 834-3482</t>
  </si>
  <si>
    <t>imperdiet.dictum@yahoo.org</t>
  </si>
  <si>
    <t>Kentucky</t>
  </si>
  <si>
    <t>Raven Sargent</t>
  </si>
  <si>
    <t>(825) 878-7397</t>
  </si>
  <si>
    <t>mauris@protonmail.edu</t>
  </si>
  <si>
    <t>Los RÃ­os</t>
  </si>
  <si>
    <t>Kylynn Dale</t>
  </si>
  <si>
    <t>1-461-739-5690</t>
  </si>
  <si>
    <t>est.tempor@google.net</t>
  </si>
  <si>
    <t>1228 HV</t>
  </si>
  <si>
    <t>Katsina</t>
  </si>
  <si>
    <t>Jane Turner</t>
  </si>
  <si>
    <t>(744) 571-1271</t>
  </si>
  <si>
    <t>vel.sapien@yahoo.net</t>
  </si>
  <si>
    <t>N6W 2Z4</t>
  </si>
  <si>
    <t>Munster</t>
  </si>
  <si>
    <t>Pascale Armstrong</t>
  </si>
  <si>
    <t>1-635-618-7322</t>
  </si>
  <si>
    <t>risus.donec@google.com</t>
  </si>
  <si>
    <t>93-557</t>
  </si>
  <si>
    <t>Dale Hester</t>
  </si>
  <si>
    <t>(349) 531-7874</t>
  </si>
  <si>
    <t>arcu.aliquam@yahoo.net</t>
  </si>
  <si>
    <t>63-77</t>
  </si>
  <si>
    <t>Missouri</t>
  </si>
  <si>
    <t>Tad Small</t>
  </si>
  <si>
    <t>(336) 632-8783</t>
  </si>
  <si>
    <t>sed@google.edu</t>
  </si>
  <si>
    <t>Moscow Oblast</t>
  </si>
  <si>
    <t>Kristen Rich</t>
  </si>
  <si>
    <t>1-475-490-6257</t>
  </si>
  <si>
    <t>tellus.imperdiet@google.edu</t>
  </si>
  <si>
    <t>Special Region of Yogyakarta</t>
  </si>
  <si>
    <t>Xavier Potter</t>
  </si>
  <si>
    <t>(538) 640-2521</t>
  </si>
  <si>
    <t>conubia.nostra@hotmail.com</t>
  </si>
  <si>
    <t>Lavinia Ferrell</t>
  </si>
  <si>
    <t>1-770-521-3652</t>
  </si>
  <si>
    <t>cras.interdum@aol.ca</t>
  </si>
  <si>
    <t>58-554</t>
  </si>
  <si>
    <t>Josephine Owens</t>
  </si>
  <si>
    <t>(588) 819-9118</t>
  </si>
  <si>
    <t>1473-5341</t>
  </si>
  <si>
    <t>Thor Noble</t>
  </si>
  <si>
    <t>(385) 405-8214</t>
  </si>
  <si>
    <t>suscipit.est@aol.ca</t>
  </si>
  <si>
    <t>Colorado</t>
  </si>
  <si>
    <t>Ignacia Davidson</t>
  </si>
  <si>
    <t>1-835-531-7653</t>
  </si>
  <si>
    <t>a.feugiat@yahoo.net</t>
  </si>
  <si>
    <t>Hatay</t>
  </si>
  <si>
    <t>Macy Crane</t>
  </si>
  <si>
    <t>1-373-438-7768</t>
  </si>
  <si>
    <t>hendrerit.donec@protonmail.ca</t>
  </si>
  <si>
    <t>7331-0571</t>
  </si>
  <si>
    <t>Central Visayas</t>
  </si>
  <si>
    <t>Demetrius Mclaughlin</t>
  </si>
  <si>
    <t>1-641-531-7865</t>
  </si>
  <si>
    <t>nec.quam@google.ca</t>
  </si>
  <si>
    <t>Los Lagos</t>
  </si>
  <si>
    <t>Sydnee Morse</t>
  </si>
  <si>
    <t>(734) 668-8733</t>
  </si>
  <si>
    <t>Kevin Cooley</t>
  </si>
  <si>
    <t>(146) 787-4571</t>
  </si>
  <si>
    <t>enim.sit@outlook.net</t>
  </si>
  <si>
    <t>14184-88492</t>
  </si>
  <si>
    <t>Valle del Cauca</t>
  </si>
  <si>
    <t>Hillary Livingston</t>
  </si>
  <si>
    <t>1-477-885-3776</t>
  </si>
  <si>
    <t>maecenas.libero@google.com</t>
  </si>
  <si>
    <t>Principado de Asturias</t>
  </si>
  <si>
    <t>Tarik Taylor</t>
  </si>
  <si>
    <t>1-349-586-7685</t>
  </si>
  <si>
    <t>arcu.vestibulum@hotmail.net</t>
  </si>
  <si>
    <t>Vorarlberg</t>
  </si>
  <si>
    <t>Orla Randolph</t>
  </si>
  <si>
    <t>1-476-536-8558</t>
  </si>
  <si>
    <t>ut.dolor.dapibus@hotmail.edu</t>
  </si>
  <si>
    <t>Oost-Vlaanderen</t>
  </si>
  <si>
    <t>Amity Macias</t>
  </si>
  <si>
    <t>(209) 545-1813</t>
  </si>
  <si>
    <t>sagittis.nullam@protonmail.edu</t>
  </si>
  <si>
    <t>Jigawa</t>
  </si>
  <si>
    <t>Kirsten Odom</t>
  </si>
  <si>
    <t>(356) 878-8577</t>
  </si>
  <si>
    <t>blandit.nam.nulla@google.org</t>
  </si>
  <si>
    <t>Adrienne Justice</t>
  </si>
  <si>
    <t>(223) 287-5835</t>
  </si>
  <si>
    <t>consequat@aol.com</t>
  </si>
  <si>
    <t>Nunavut</t>
  </si>
  <si>
    <t>Althea Todd</t>
  </si>
  <si>
    <t>(138) 777-8867</t>
  </si>
  <si>
    <t>est.mollis@hotmail.org</t>
  </si>
  <si>
    <t>Kevin Boone</t>
  </si>
  <si>
    <t>1-524-723-3782</t>
  </si>
  <si>
    <t>est.mauris@aol.ca</t>
  </si>
  <si>
    <t>Kujawsko-pomorskie</t>
  </si>
  <si>
    <t>Dexter Avila</t>
  </si>
  <si>
    <t>1-934-402-4687</t>
  </si>
  <si>
    <t>mollis.duis@yahoo.edu</t>
  </si>
  <si>
    <t>Joel Miles</t>
  </si>
  <si>
    <t>1-237-498-1407</t>
  </si>
  <si>
    <t>a@protonmail.org</t>
  </si>
  <si>
    <t>Gyeonggi</t>
  </si>
  <si>
    <t>Iola Ratliff</t>
  </si>
  <si>
    <t>1-435-631-1841</t>
  </si>
  <si>
    <t>nascetur.ridiculus@outlook.com</t>
  </si>
  <si>
    <t>Yukon</t>
  </si>
  <si>
    <t>Dean Mooney</t>
  </si>
  <si>
    <t>(666) 329-5845</t>
  </si>
  <si>
    <t>aliquam.vulputate.ullamcorper@hotmail.com</t>
  </si>
  <si>
    <t>Kocaeli</t>
  </si>
  <si>
    <t>Griffith Stokes</t>
  </si>
  <si>
    <t>1-146-729-2959</t>
  </si>
  <si>
    <t>phasellus@hotmail.net</t>
  </si>
  <si>
    <t>5455-8197</t>
  </si>
  <si>
    <t>Sumy oblast</t>
  </si>
  <si>
    <t>Demetrius Summers</t>
  </si>
  <si>
    <t>(762) 104-3478</t>
  </si>
  <si>
    <t>S4Y 8B2</t>
  </si>
  <si>
    <t>Pernambuco</t>
  </si>
  <si>
    <t>Delilah Blanchard</t>
  </si>
  <si>
    <t>(736) 836-8754</t>
  </si>
  <si>
    <t>quis.diam.pellentesque@yahoo.com</t>
  </si>
  <si>
    <t>Viken</t>
  </si>
  <si>
    <t>Jana Talley</t>
  </si>
  <si>
    <t>(711) 153-2598</t>
  </si>
  <si>
    <t>dui.suspendisse.ac@yahoo.com</t>
  </si>
  <si>
    <t>Luxemburg</t>
  </si>
  <si>
    <t>Kiayada Sheppard</t>
  </si>
  <si>
    <t>(369) 855-6213</t>
  </si>
  <si>
    <t>vehicula.pellentesque@yahoo.net</t>
  </si>
  <si>
    <t>MÃ¸re og Romsdal</t>
  </si>
  <si>
    <t>Lance Sampson</t>
  </si>
  <si>
    <t>(635) 637-1220</t>
  </si>
  <si>
    <t>Curran Snow</t>
  </si>
  <si>
    <t>(126) 299-1284</t>
  </si>
  <si>
    <t>ligula.eu@aol.com</t>
  </si>
  <si>
    <t>Central Kalimantan</t>
  </si>
  <si>
    <t>Cleo Castaneda</t>
  </si>
  <si>
    <t>(942) 850-9145</t>
  </si>
  <si>
    <t>nunc.commodo.auctor@protonmail.com</t>
  </si>
  <si>
    <t>Salvador Owens</t>
  </si>
  <si>
    <t>(862) 468-0753</t>
  </si>
  <si>
    <t>curabitur.dictum@outlook.ca</t>
  </si>
  <si>
    <t>Bretagne</t>
  </si>
  <si>
    <t>Ila Holder</t>
  </si>
  <si>
    <t>1-269-874-9498</t>
  </si>
  <si>
    <t>eget.metus@outlook.edu</t>
  </si>
  <si>
    <t>Dennis Nixon</t>
  </si>
  <si>
    <t>(733) 724-4840</t>
  </si>
  <si>
    <t>aenean.sed@hotmail.net</t>
  </si>
  <si>
    <t>Nuevo LeÃ³n</t>
  </si>
  <si>
    <t>Cain Cunningham</t>
  </si>
  <si>
    <t>(755) 402-8448</t>
  </si>
  <si>
    <t>consectetuer.adipiscing@yahoo.edu</t>
  </si>
  <si>
    <t>Putumayo</t>
  </si>
  <si>
    <t>Malcolm Fitzgerald</t>
  </si>
  <si>
    <t>(232) 623-3323</t>
  </si>
  <si>
    <t>a.malesuada@google.net</t>
  </si>
  <si>
    <t>Irene Love</t>
  </si>
  <si>
    <t>(532) 296-3512</t>
  </si>
  <si>
    <t>tincidunt.aliquam@hotmail.ca</t>
  </si>
  <si>
    <t>Western Cape</t>
  </si>
  <si>
    <t>Georgia Whitaker</t>
  </si>
  <si>
    <t>1-424-417-8593</t>
  </si>
  <si>
    <t>convallis.dolor.quisque@yahoo.org</t>
  </si>
  <si>
    <t>Nomlanga Quinn</t>
  </si>
  <si>
    <t>(185) 336-0305</t>
  </si>
  <si>
    <t>dignissim.magna@protonmail.edu</t>
  </si>
  <si>
    <t>Puntarenas</t>
  </si>
  <si>
    <t>Malik Watkins</t>
  </si>
  <si>
    <t>1-761-788-2245</t>
  </si>
  <si>
    <t>Northwest Territories</t>
  </si>
  <si>
    <t>Rowan Bowman</t>
  </si>
  <si>
    <t>1-405-398-5461</t>
  </si>
  <si>
    <t>rhoncus.proin@aol.org</t>
  </si>
  <si>
    <t>75745-221</t>
  </si>
  <si>
    <t>Glamorgan</t>
  </si>
  <si>
    <t>Timothy Weeks</t>
  </si>
  <si>
    <t>1-483-940-4675</t>
  </si>
  <si>
    <t>augue.sed@protonmail.com</t>
  </si>
  <si>
    <t>Gauteng</t>
  </si>
  <si>
    <t>Melissa Phelps</t>
  </si>
  <si>
    <t>1-717-769-4318</t>
  </si>
  <si>
    <t>turpis.non.enim@icloud.ca</t>
  </si>
  <si>
    <t>Bangsamoro</t>
  </si>
  <si>
    <t>Octavius Riley</t>
  </si>
  <si>
    <t>(818) 215-7673</t>
  </si>
  <si>
    <t>magnis@protonmail.org</t>
  </si>
  <si>
    <t>Lubuskie</t>
  </si>
  <si>
    <t>Ori Donaldson</t>
  </si>
  <si>
    <t>(722) 748-8186</t>
  </si>
  <si>
    <t>Brandon Montoya</t>
  </si>
  <si>
    <t>(356) 768-8461</t>
  </si>
  <si>
    <t>nonummy@aol.net</t>
  </si>
  <si>
    <t>Puno</t>
  </si>
  <si>
    <t>Anne Boyle</t>
  </si>
  <si>
    <t>(611) 386-2545</t>
  </si>
  <si>
    <t>tellus@yahoo.com</t>
  </si>
  <si>
    <t>Jasper Rodriguez</t>
  </si>
  <si>
    <t>(444) 459-7841</t>
  </si>
  <si>
    <t>egestas.fusce@outlook.ca</t>
  </si>
  <si>
    <t>Manitoba</t>
  </si>
  <si>
    <t>Cameron Talley</t>
  </si>
  <si>
    <t>1-289-433-5755</t>
  </si>
  <si>
    <t>risus.donec.egestas@google.com</t>
  </si>
  <si>
    <t>Chase Page</t>
  </si>
  <si>
    <t>1-641-268-5257</t>
  </si>
  <si>
    <t>integer.tincidunt.aliquam@aol.com</t>
  </si>
  <si>
    <t>Valle d'Aosta</t>
  </si>
  <si>
    <t>Russell Goodwin</t>
  </si>
  <si>
    <t>1-822-965-7224</t>
  </si>
  <si>
    <t>quisque.purus.sapien@icloud.ca</t>
  </si>
  <si>
    <t>6582-1818</t>
  </si>
  <si>
    <t>Moses Williamson</t>
  </si>
  <si>
    <t>(222) 471-5516</t>
  </si>
  <si>
    <t>elementum@protonmail.org</t>
  </si>
  <si>
    <t>Quinn Alexander</t>
  </si>
  <si>
    <t>(851) 525-3194</t>
  </si>
  <si>
    <t>eget@hotmail.edu</t>
  </si>
  <si>
    <t>R4R 2L4</t>
  </si>
  <si>
    <t>Rylee Beard</t>
  </si>
  <si>
    <t>(436) 744-5607</t>
  </si>
  <si>
    <t>donec.nibh@outlook.edu</t>
  </si>
  <si>
    <t>Southeast Sulawesi</t>
  </si>
  <si>
    <t>Kelly Austin</t>
  </si>
  <si>
    <t>(619) 431-4815</t>
  </si>
  <si>
    <t>viverra.donec@google.edu</t>
  </si>
  <si>
    <t>Murmansk Oblast</t>
  </si>
  <si>
    <t>Zorita Rivas</t>
  </si>
  <si>
    <t>(570) 264-2651</t>
  </si>
  <si>
    <t>ultricies.ligula@protonmail.ca</t>
  </si>
  <si>
    <t>74715-65959</t>
  </si>
  <si>
    <t>HÃ  Ná»™i</t>
  </si>
  <si>
    <t>Geoffrey Fleming</t>
  </si>
  <si>
    <t>(231) 735-2583</t>
  </si>
  <si>
    <t>inceptos.hymenaeos@outlook.edu</t>
  </si>
  <si>
    <t>Regina Stokes</t>
  </si>
  <si>
    <t>1-389-334-8187</t>
  </si>
  <si>
    <t>magna.ut@icloud.net</t>
  </si>
  <si>
    <t>XÄ«bÄ›i</t>
  </si>
  <si>
    <t>Xantha Michael</t>
  </si>
  <si>
    <t>1-955-969-8692</t>
  </si>
  <si>
    <t>ipsum.primis.in@protonmail.com</t>
  </si>
  <si>
    <t>Stephanie Berg</t>
  </si>
  <si>
    <t>(884) 265-6534</t>
  </si>
  <si>
    <t>lacus@outlook.org</t>
  </si>
  <si>
    <t>58561-615</t>
  </si>
  <si>
    <t>Arsenio Farley</t>
  </si>
  <si>
    <t>1-705-180-6628</t>
  </si>
  <si>
    <t>aliquam@aol.com</t>
  </si>
  <si>
    <t>Newfoundland and Labrador</t>
  </si>
  <si>
    <t>Mona Sawyer</t>
  </si>
  <si>
    <t>1-360-609-9853</t>
  </si>
  <si>
    <t>sagittis@yahoo.ca</t>
  </si>
  <si>
    <t>Deanna Colon</t>
  </si>
  <si>
    <t>1-712-116-7261</t>
  </si>
  <si>
    <t>a.nunc@aol.org</t>
  </si>
  <si>
    <t>Noord Brabant</t>
  </si>
  <si>
    <t>Barrett William</t>
  </si>
  <si>
    <t>1-335-996-5563</t>
  </si>
  <si>
    <t>Andaman and Nicobar Islands</t>
  </si>
  <si>
    <t>Tashya Reeves</t>
  </si>
  <si>
    <t>(313) 566-4635</t>
  </si>
  <si>
    <t>dignissim.lacus.aliquam@google.com</t>
  </si>
  <si>
    <t>Tasmania</t>
  </si>
  <si>
    <t>Evan Baker</t>
  </si>
  <si>
    <t>(114) 241-1004</t>
  </si>
  <si>
    <t>facilisis@hotmail.ca</t>
  </si>
  <si>
    <t>Aaron Horton</t>
  </si>
  <si>
    <t>(835) 248-1966</t>
  </si>
  <si>
    <t>vel.quam@aol.edu</t>
  </si>
  <si>
    <t>93718-58868</t>
  </si>
  <si>
    <t>Idona Austin</t>
  </si>
  <si>
    <t>(514) 782-1325</t>
  </si>
  <si>
    <t>ullamcorper.magna.sed@protonmail.edu</t>
  </si>
  <si>
    <t>Aladdin Conrad</t>
  </si>
  <si>
    <t>1-725-444-2472</t>
  </si>
  <si>
    <t>T0X 5P9</t>
  </si>
  <si>
    <t>Soccsksargen</t>
  </si>
  <si>
    <t>Renee Barron</t>
  </si>
  <si>
    <t>1-322-726-1746</t>
  </si>
  <si>
    <t>luctus.ipsum@google.net</t>
  </si>
  <si>
    <t>Natalie Burt</t>
  </si>
  <si>
    <t>(494) 266-7263</t>
  </si>
  <si>
    <t>ut.semper@outlook.org</t>
  </si>
  <si>
    <t>Kano</t>
  </si>
  <si>
    <t>Fitzgerald Case</t>
  </si>
  <si>
    <t>(519) 852-1653</t>
  </si>
  <si>
    <t>nibh.dolor.nonummy@icloud.com</t>
  </si>
  <si>
    <t>Colin Lambert</t>
  </si>
  <si>
    <t>(568) 877-6330</t>
  </si>
  <si>
    <t>semper.nam@yahoo.com</t>
  </si>
  <si>
    <t>Keely Spears</t>
  </si>
  <si>
    <t>(623) 368-7825</t>
  </si>
  <si>
    <t>ac.facilisis.facilisis@yahoo.ca</t>
  </si>
  <si>
    <t>Castilla - La Mancha</t>
  </si>
  <si>
    <t>Hayes Paul</t>
  </si>
  <si>
    <t>(378) 564-4168</t>
  </si>
  <si>
    <t>Troms og Finnmark</t>
  </si>
  <si>
    <t>Dale Holcomb</t>
  </si>
  <si>
    <t>(454) 775-7817</t>
  </si>
  <si>
    <t>auctor@google.edu</t>
  </si>
  <si>
    <t>Tamara Juarez</t>
  </si>
  <si>
    <t>1-817-792-4345</t>
  </si>
  <si>
    <t>auctor.nunc@protonmail.ca</t>
  </si>
  <si>
    <t>Kasper Noel</t>
  </si>
  <si>
    <t>1-721-321-6033</t>
  </si>
  <si>
    <t>proin.nisl@aol.com</t>
  </si>
  <si>
    <t>Francesca Pratt</t>
  </si>
  <si>
    <t>1-246-823-7734</t>
  </si>
  <si>
    <t>varius.orci.in@google.org</t>
  </si>
  <si>
    <t>1780-5507</t>
  </si>
  <si>
    <t>Gray Goodman</t>
  </si>
  <si>
    <t>1-677-575-2535</t>
  </si>
  <si>
    <t>52-141</t>
  </si>
  <si>
    <t>Ross-shire</t>
  </si>
  <si>
    <t>Noah Boone</t>
  </si>
  <si>
    <t>(441) 514-3528</t>
  </si>
  <si>
    <t>purus.mauris@yahoo.ca</t>
  </si>
  <si>
    <t>Sonora</t>
  </si>
  <si>
    <t>Nelle Moon</t>
  </si>
  <si>
    <t>(289) 235-8725</t>
  </si>
  <si>
    <t>Cambridgeshire</t>
  </si>
  <si>
    <t>Uma Albert</t>
  </si>
  <si>
    <t>(525) 465-3682</t>
  </si>
  <si>
    <t>tristique.senectus@hotmail.net</t>
  </si>
  <si>
    <t>Podkarpackie</t>
  </si>
  <si>
    <t>Raya Rivers</t>
  </si>
  <si>
    <t>1-572-347-3393</t>
  </si>
  <si>
    <t>parturient.montes.nascetur@protonmail.org</t>
  </si>
  <si>
    <t>Australian Capital Territory</t>
  </si>
  <si>
    <t>Yvette Mcgee</t>
  </si>
  <si>
    <t>(301) 781-2157</t>
  </si>
  <si>
    <t>aliquam.adipiscing.lobortis@icloud.ca</t>
  </si>
  <si>
    <t>Vlaams-Brabant</t>
  </si>
  <si>
    <t>Harriet Mejia</t>
  </si>
  <si>
    <t>(513) 675-5128</t>
  </si>
  <si>
    <t>Maharastra</t>
  </si>
  <si>
    <t>Yuli Fowler</t>
  </si>
  <si>
    <t>(941) 431-6745</t>
  </si>
  <si>
    <t>sed.pharetra@yahoo.org</t>
  </si>
  <si>
    <t>Oregon</t>
  </si>
  <si>
    <t>Kenyon Taylor</t>
  </si>
  <si>
    <t>(215) 261-1137</t>
  </si>
  <si>
    <t>eu.arcu@aol.org</t>
  </si>
  <si>
    <t>Heidi Callahan</t>
  </si>
  <si>
    <t>(548) 568-1977</t>
  </si>
  <si>
    <t>sollicitudin@google.org</t>
  </si>
  <si>
    <t>Báº¯c Giang</t>
  </si>
  <si>
    <t>Shelby Morrow</t>
  </si>
  <si>
    <t>1-918-827-5936</t>
  </si>
  <si>
    <t>purus.nullam@outlook.edu</t>
  </si>
  <si>
    <t>Hadley Dunn</t>
  </si>
  <si>
    <t>1-561-872-8534</t>
  </si>
  <si>
    <t>Peter Haney</t>
  </si>
  <si>
    <t>(341) 483-2372</t>
  </si>
  <si>
    <t>lacus@icloud.com</t>
  </si>
  <si>
    <t>Xena Ford</t>
  </si>
  <si>
    <t>(884) 355-8271</t>
  </si>
  <si>
    <t>a.auctor@hotmail.com</t>
  </si>
  <si>
    <t>YÃªn BÃ¡i</t>
  </si>
  <si>
    <t>Kelly Stark</t>
  </si>
  <si>
    <t>1-217-425-9550</t>
  </si>
  <si>
    <t>Madonna Mullen</t>
  </si>
  <si>
    <t>(598) 655-1772</t>
  </si>
  <si>
    <t>MaranhÃ£o</t>
  </si>
  <si>
    <t>Emery Barnes</t>
  </si>
  <si>
    <t>(583) 746-5001</t>
  </si>
  <si>
    <t>46-66</t>
  </si>
  <si>
    <t>Vanna Owen</t>
  </si>
  <si>
    <t>(874) 293-0496</t>
  </si>
  <si>
    <t>Denbighshire</t>
  </si>
  <si>
    <t>Avram Ewing</t>
  </si>
  <si>
    <t>1-110-825-8779</t>
  </si>
  <si>
    <t>Karyn Blevins</t>
  </si>
  <si>
    <t>(989) 488-7961</t>
  </si>
  <si>
    <t>elit.curabitur@outlook.org</t>
  </si>
  <si>
    <t>Zachery Webster</t>
  </si>
  <si>
    <t>1-273-966-2855</t>
  </si>
  <si>
    <t>semper.nam@hotmail.edu</t>
  </si>
  <si>
    <t>Illiana Gregory</t>
  </si>
  <si>
    <t>(528) 879-1153</t>
  </si>
  <si>
    <t>Toscana</t>
  </si>
  <si>
    <t>Dennis Battle</t>
  </si>
  <si>
    <t>1-890-401-7665</t>
  </si>
  <si>
    <t>venenatis.vel@hotmail.net</t>
  </si>
  <si>
    <t>Renfrewshire</t>
  </si>
  <si>
    <t>Randall Doyle</t>
  </si>
  <si>
    <t>(483) 386-0131</t>
  </si>
  <si>
    <t>varius.et@aol.edu</t>
  </si>
  <si>
    <t>Isaac Potts</t>
  </si>
  <si>
    <t>1-137-723-1422</t>
  </si>
  <si>
    <t>ante.ipsum@icloud.ca</t>
  </si>
  <si>
    <t>Niedersachsen</t>
  </si>
  <si>
    <t>Kiara Higgins</t>
  </si>
  <si>
    <t>(428) 906-8882</t>
  </si>
  <si>
    <t>pede.sagittis.augue@yahoo.ca</t>
  </si>
  <si>
    <t>Benue</t>
  </si>
  <si>
    <t>Ursa Solomon</t>
  </si>
  <si>
    <t>1-805-385-4327</t>
  </si>
  <si>
    <t>morbi@protonmail.edu</t>
  </si>
  <si>
    <t>I5L 2L5</t>
  </si>
  <si>
    <t>Schleswig-Holstein</t>
  </si>
  <si>
    <t>Carter Willis</t>
  </si>
  <si>
    <t>(778) 186-3761</t>
  </si>
  <si>
    <t>libero.donec.consectetuer@yahoo.ca</t>
  </si>
  <si>
    <t>46615-76480</t>
  </si>
  <si>
    <t>Jalisco</t>
  </si>
  <si>
    <t>Demetrius Porter</t>
  </si>
  <si>
    <t>(792) 458-8602</t>
  </si>
  <si>
    <t>sagittis.semper@protonmail.edu</t>
  </si>
  <si>
    <t>Alajuela</t>
  </si>
  <si>
    <t>Aaron Sims</t>
  </si>
  <si>
    <t>(168) 216-9788</t>
  </si>
  <si>
    <t>dui@aol.org</t>
  </si>
  <si>
    <t>Hakeem Pugh</t>
  </si>
  <si>
    <t>1-579-281-4641</t>
  </si>
  <si>
    <t>Reagan Coffey</t>
  </si>
  <si>
    <t>1-654-465-6669</t>
  </si>
  <si>
    <t>in.tincidunt.congue@icloud.ca</t>
  </si>
  <si>
    <t>Southwestern Tagalog Region</t>
  </si>
  <si>
    <t>Amal Snow</t>
  </si>
  <si>
    <t>1-617-911-2387</t>
  </si>
  <si>
    <t>consectetuer.adipiscing@hotmail.net</t>
  </si>
  <si>
    <t>7499-6433</t>
  </si>
  <si>
    <t>Nola Schmidt</t>
  </si>
  <si>
    <t>1-800-557-5783</t>
  </si>
  <si>
    <t>consectetuer@yahoo.net</t>
  </si>
  <si>
    <t>Alec Douglas</t>
  </si>
  <si>
    <t>1-223-542-7868</t>
  </si>
  <si>
    <t>Clio Mccullough</t>
  </si>
  <si>
    <t>1-295-440-1832</t>
  </si>
  <si>
    <t>magna.malesuada@google.edu</t>
  </si>
  <si>
    <t>Franche-ComtÃ©</t>
  </si>
  <si>
    <t>Chantale Woodard</t>
  </si>
  <si>
    <t>1-382-377-6634</t>
  </si>
  <si>
    <t>ac@outlook.ca</t>
  </si>
  <si>
    <t>Graiden Lancaster</t>
  </si>
  <si>
    <t>(282) 722-6958</t>
  </si>
  <si>
    <t>enim.suspendisse.aliquet@google.edu</t>
  </si>
  <si>
    <t>Sutherland</t>
  </si>
  <si>
    <t>Malik Bird</t>
  </si>
  <si>
    <t>1-542-112-9464</t>
  </si>
  <si>
    <t>luctus.et.ultrices@icloud.edu</t>
  </si>
  <si>
    <t>Price Padilla</t>
  </si>
  <si>
    <t>1-453-366-4122</t>
  </si>
  <si>
    <t>Emerson Deleon</t>
  </si>
  <si>
    <t>(627) 261-2534</t>
  </si>
  <si>
    <t>West Nusa Tenggara</t>
  </si>
  <si>
    <t>Katelyn Harris</t>
  </si>
  <si>
    <t>1-343-344-4187</t>
  </si>
  <si>
    <t>Walter Suarez</t>
  </si>
  <si>
    <t>1-445-801-9496</t>
  </si>
  <si>
    <t>at.nisi@hotmail.ca</t>
  </si>
  <si>
    <t>North Chungcheong</t>
  </si>
  <si>
    <t>Alexis Meyers</t>
  </si>
  <si>
    <t>(813) 318-7041</t>
  </si>
  <si>
    <t>tellus@icloud.org</t>
  </si>
  <si>
    <t>egestas.rhoncus@google.co.uk</t>
  </si>
  <si>
    <t>sem.vitae@outlook.co.uk</t>
  </si>
  <si>
    <t>lacus.mauris@protonmail.co.uk</t>
  </si>
  <si>
    <t>conubia.nostra.per@protonmail.co.uk</t>
  </si>
  <si>
    <t>mi.pede.nonummy@aol.co.uk</t>
  </si>
  <si>
    <t>ac.mattis@protonmail.co.uk</t>
  </si>
  <si>
    <t>sodales@outlook.co.uk</t>
  </si>
  <si>
    <t>quisque.nonummy.ipsum@protonmail.co.uk</t>
  </si>
  <si>
    <t>taciti@aol.co.uk</t>
  </si>
  <si>
    <t>sodales.at@yahoo.co.uk</t>
  </si>
  <si>
    <t>dui.suspendisse@protonmail.co.uk</t>
  </si>
  <si>
    <t>in.ornare.sagittis@google.co.uk</t>
  </si>
  <si>
    <t>tellus.justo.sit@aol.co.uk</t>
  </si>
  <si>
    <t>aliquam.iaculis@google.co.uk</t>
  </si>
  <si>
    <t>nulla.tincidunt@outlook.co.uk</t>
  </si>
  <si>
    <t>eu@hotmail.co.uk</t>
  </si>
  <si>
    <t>rhoncus.donec.est@aol.co.uk</t>
  </si>
  <si>
    <t>auctor.odio.a@protonmail.co.uk</t>
  </si>
  <si>
    <t>nonummy.fusce@yahoo.co.uk</t>
  </si>
  <si>
    <t>rhoncus.nullam.velit@outlook.co.uk</t>
  </si>
  <si>
    <t>libero.dui@yahoo.co.uk</t>
  </si>
  <si>
    <t>molestie.tellus@icloud.co.uk</t>
  </si>
  <si>
    <t>sed.dictum@protonmail.co.uk</t>
  </si>
  <si>
    <t>tristique.pellentesque.tellus@hotmail.co.uk</t>
  </si>
  <si>
    <t>volutpat.ornare@hotmail.co.uk</t>
  </si>
  <si>
    <t>volutpat.nunc.sit@protonmail.co.uk</t>
  </si>
  <si>
    <t>molestie.tortor@hotmail.co.uk</t>
  </si>
  <si>
    <t>aliquam.auctor.velit@icloud.co.uk</t>
  </si>
  <si>
    <t>urna.nullam@protonmail.co.uk</t>
  </si>
  <si>
    <t>mollis.dui@aol.co.uk</t>
  </si>
  <si>
    <t>nulla@icloud.co.uk</t>
  </si>
  <si>
    <t>Name</t>
  </si>
  <si>
    <t>Phone</t>
  </si>
  <si>
    <t>Email</t>
  </si>
  <si>
    <t>PostalZip</t>
  </si>
  <si>
    <t>Region</t>
  </si>
  <si>
    <t>Country</t>
  </si>
  <si>
    <t>IsValid</t>
  </si>
  <si>
    <t>Row Labels</t>
  </si>
  <si>
    <t>Grand Total</t>
  </si>
  <si>
    <t>FALSE</t>
  </si>
  <si>
    <t>TRUE</t>
  </si>
  <si>
    <t>OrderValue</t>
  </si>
  <si>
    <t>Sum of OrderValue</t>
  </si>
  <si>
    <t>Average of Rating</t>
  </si>
  <si>
    <t>Count of Score</t>
  </si>
  <si>
    <t>Count of PostalZip</t>
  </si>
  <si>
    <t>Column Labels</t>
  </si>
  <si>
    <t>Total Sum of OrderValue</t>
  </si>
  <si>
    <t>Total Sum of Calc Field 0</t>
  </si>
  <si>
    <t>Sum of Calc Field 0</t>
  </si>
  <si>
    <t>Sum of Rating</t>
  </si>
  <si>
    <t>Sum of Score</t>
  </si>
  <si>
    <t>Average of OrderValue2</t>
  </si>
  <si>
    <t>Count of OrderValue2</t>
  </si>
  <si>
    <t>Average of Score</t>
  </si>
  <si>
    <t>Australia Sum</t>
  </si>
  <si>
    <t>Australia Count</t>
  </si>
  <si>
    <t>Australia Average</t>
  </si>
  <si>
    <t>Austria Sum</t>
  </si>
  <si>
    <t>Austria Count</t>
  </si>
  <si>
    <t>Austria Average</t>
  </si>
  <si>
    <t>Belgium Sum</t>
  </si>
  <si>
    <t>Belgium Count</t>
  </si>
  <si>
    <t>Belgium Average</t>
  </si>
  <si>
    <t>Brazil Sum</t>
  </si>
  <si>
    <t>Brazil Count</t>
  </si>
  <si>
    <t>Brazil Average</t>
  </si>
  <si>
    <t>Canada Sum</t>
  </si>
  <si>
    <t>Canada Count</t>
  </si>
  <si>
    <t>Canada Average</t>
  </si>
  <si>
    <t>Chile Sum</t>
  </si>
  <si>
    <t>Chile Count</t>
  </si>
  <si>
    <t>Chile Average</t>
  </si>
  <si>
    <t>China Sum</t>
  </si>
  <si>
    <t>China Count</t>
  </si>
  <si>
    <t>China Average</t>
  </si>
  <si>
    <t>Colombia Sum</t>
  </si>
  <si>
    <t>Colombia Count</t>
  </si>
  <si>
    <t>Colombia Average</t>
  </si>
  <si>
    <t>Costa Rica Sum</t>
  </si>
  <si>
    <t>Costa Rica Count</t>
  </si>
  <si>
    <t>Costa Rica Average</t>
  </si>
  <si>
    <t>France Sum</t>
  </si>
  <si>
    <t>France Count</t>
  </si>
  <si>
    <t>France Average</t>
  </si>
  <si>
    <t>Germany Sum</t>
  </si>
  <si>
    <t>Germany Count</t>
  </si>
  <si>
    <t>Germany Average</t>
  </si>
  <si>
    <t>India Sum</t>
  </si>
  <si>
    <t>India Count</t>
  </si>
  <si>
    <t>India Average</t>
  </si>
  <si>
    <t>Indonesia Sum</t>
  </si>
  <si>
    <t>Indonesia Count</t>
  </si>
  <si>
    <t>Indonesia Average</t>
  </si>
  <si>
    <t>Ireland Sum</t>
  </si>
  <si>
    <t>Ireland Count</t>
  </si>
  <si>
    <t>Ireland Average</t>
  </si>
  <si>
    <t>Italy Sum</t>
  </si>
  <si>
    <t>Italy Count</t>
  </si>
  <si>
    <t>Italy Average</t>
  </si>
  <si>
    <t>Mexico Sum</t>
  </si>
  <si>
    <t>Mexico Count</t>
  </si>
  <si>
    <t>Mexico Average</t>
  </si>
  <si>
    <t>Netherlands Sum</t>
  </si>
  <si>
    <t>Netherlands Count</t>
  </si>
  <si>
    <t>Netherlands Average</t>
  </si>
  <si>
    <t>New Zealand Sum</t>
  </si>
  <si>
    <t>New Zealand Count</t>
  </si>
  <si>
    <t>New Zealand Average</t>
  </si>
  <si>
    <t>Nigeria Sum</t>
  </si>
  <si>
    <t>Nigeria Count</t>
  </si>
  <si>
    <t>Nigeria Average</t>
  </si>
  <si>
    <t>Norway Sum</t>
  </si>
  <si>
    <t>Norway Count</t>
  </si>
  <si>
    <t>Norway Average</t>
  </si>
  <si>
    <t>Pakistan Sum</t>
  </si>
  <si>
    <t>Pakistan Count</t>
  </si>
  <si>
    <t>Pakistan Average</t>
  </si>
  <si>
    <t>Peru Sum</t>
  </si>
  <si>
    <t>Peru Count</t>
  </si>
  <si>
    <t>Peru Average</t>
  </si>
  <si>
    <t>Philippines Sum</t>
  </si>
  <si>
    <t>Philippines Count</t>
  </si>
  <si>
    <t>Philippines Average</t>
  </si>
  <si>
    <t>Poland Sum</t>
  </si>
  <si>
    <t>Poland Count</t>
  </si>
  <si>
    <t>Poland Average</t>
  </si>
  <si>
    <t>Russian Federation Sum</t>
  </si>
  <si>
    <t>Russian Federation Count</t>
  </si>
  <si>
    <t>Russian Federation Average</t>
  </si>
  <si>
    <t>Singapore Sum</t>
  </si>
  <si>
    <t>Singapore Count</t>
  </si>
  <si>
    <t>Singapore Average</t>
  </si>
  <si>
    <t>South Africa Sum</t>
  </si>
  <si>
    <t>South Africa Count</t>
  </si>
  <si>
    <t>South Africa Average</t>
  </si>
  <si>
    <t>South Korea Sum</t>
  </si>
  <si>
    <t>South Korea Count</t>
  </si>
  <si>
    <t>South Korea Average</t>
  </si>
  <si>
    <t>Spain Sum</t>
  </si>
  <si>
    <t>Spain Count</t>
  </si>
  <si>
    <t>Spain Average</t>
  </si>
  <si>
    <t>Sweden Sum</t>
  </si>
  <si>
    <t>Sweden Count</t>
  </si>
  <si>
    <t>Sweden Average</t>
  </si>
  <si>
    <t>Turkey Sum</t>
  </si>
  <si>
    <t>Turkey Count</t>
  </si>
  <si>
    <t>Turkey Average</t>
  </si>
  <si>
    <t>Ukraine Sum</t>
  </si>
  <si>
    <t>Ukraine Count</t>
  </si>
  <si>
    <t>Ukraine Average</t>
  </si>
  <si>
    <t>United Kingdom Sum</t>
  </si>
  <si>
    <t>United Kingdom Count</t>
  </si>
  <si>
    <t>United Kingdom Average</t>
  </si>
  <si>
    <t>United States Sum</t>
  </si>
  <si>
    <t>United States Count</t>
  </si>
  <si>
    <t>United States Average</t>
  </si>
  <si>
    <t>Vietnam Sum</t>
  </si>
  <si>
    <t>Vietnam Count</t>
  </si>
  <si>
    <t>Vietnam Average</t>
  </si>
  <si>
    <t>2023</t>
  </si>
  <si>
    <t>2020</t>
  </si>
  <si>
    <t>2022</t>
  </si>
  <si>
    <t>2021</t>
  </si>
  <si>
    <t>2024</t>
  </si>
  <si>
    <t>2025</t>
  </si>
  <si>
    <t>(All)</t>
  </si>
  <si>
    <t>Qtr2</t>
  </si>
  <si>
    <t>2022 Count</t>
  </si>
  <si>
    <t>2022 Max</t>
  </si>
  <si>
    <t>Qtr4</t>
  </si>
  <si>
    <t>Qtr3</t>
  </si>
  <si>
    <t>Qtr1</t>
  </si>
  <si>
    <t>2024 Count</t>
  </si>
  <si>
    <t>2024 Max</t>
  </si>
  <si>
    <t>Sep</t>
  </si>
  <si>
    <t>Aug</t>
  </si>
  <si>
    <t>Jul</t>
  </si>
  <si>
    <t>Apr</t>
  </si>
  <si>
    <t>May</t>
  </si>
  <si>
    <t>Jun</t>
  </si>
  <si>
    <t>2020 Count</t>
  </si>
  <si>
    <t>2020 Max</t>
  </si>
  <si>
    <t>Gangwon Sum</t>
  </si>
  <si>
    <t>Gangwon Average</t>
  </si>
  <si>
    <t>Ninh Thuáº­n Sum</t>
  </si>
  <si>
    <t>Ninh Thuáº­n Average</t>
  </si>
  <si>
    <t>Pskov Oblast Sum</t>
  </si>
  <si>
    <t>Pskov Oblast Average</t>
  </si>
  <si>
    <t>Puglia Sum</t>
  </si>
  <si>
    <t>Puglia Average</t>
  </si>
  <si>
    <t>Tambov Oblast Sum</t>
  </si>
  <si>
    <t>Tambov Oblast Average</t>
  </si>
  <si>
    <t>Kano Sum</t>
  </si>
  <si>
    <t>Kano Average</t>
  </si>
  <si>
    <t>MaranhÃ£o Sum</t>
  </si>
  <si>
    <t>MaranhÃ£o Average</t>
  </si>
  <si>
    <t>Melilla Sum</t>
  </si>
  <si>
    <t>Melilla Average</t>
  </si>
  <si>
    <t>Murmansk Oblast Sum</t>
  </si>
  <si>
    <t>Murmansk Oblast Average</t>
  </si>
  <si>
    <t>Niedersachsen Sum</t>
  </si>
  <si>
    <t>Niedersachsen Average</t>
  </si>
  <si>
    <t>Troms og Finnmark Sum</t>
  </si>
  <si>
    <t>Troms og Finnmark Average</t>
  </si>
  <si>
    <t>Western Cape Sum</t>
  </si>
  <si>
    <t>Western Cape Average</t>
  </si>
  <si>
    <t>Alberta Sum</t>
  </si>
  <si>
    <t>Alberta Average</t>
  </si>
  <si>
    <t>Báº¯c Giang Sum</t>
  </si>
  <si>
    <t>Báº¯c Giang Average</t>
  </si>
  <si>
    <t>HuÃ¡bÄ›i Sum</t>
  </si>
  <si>
    <t>HuÃ¡bÄ›i Average</t>
  </si>
  <si>
    <t>Kujawsko-pomorskie Sum</t>
  </si>
  <si>
    <t>Kujawsko-pomorskie Average</t>
  </si>
  <si>
    <t>Rogaland Sum</t>
  </si>
  <si>
    <t>Rogaland Average</t>
  </si>
  <si>
    <t>San JosÃ© Sum</t>
  </si>
  <si>
    <t>San JosÃ© Average</t>
  </si>
  <si>
    <t>Guanacaste Sum</t>
  </si>
  <si>
    <t>Guanacaste Average</t>
  </si>
  <si>
    <t>Leinster Sum</t>
  </si>
  <si>
    <t>Leinster Average</t>
  </si>
  <si>
    <t>Clackmannanshire Sum</t>
  </si>
  <si>
    <t>Clackmannanshire Average</t>
  </si>
  <si>
    <t>Gauteng Sum</t>
  </si>
  <si>
    <t>Gauteng Average</t>
  </si>
  <si>
    <t>Lazio Sum</t>
  </si>
  <si>
    <t>Lazio Average</t>
  </si>
  <si>
    <t>Limpopo Sum</t>
  </si>
  <si>
    <t>Limpopo Average</t>
  </si>
  <si>
    <t>Luxemburg Sum</t>
  </si>
  <si>
    <t>Luxemburg Average</t>
  </si>
  <si>
    <t>New Brunswick Sum</t>
  </si>
  <si>
    <t>New Brunswick Average</t>
  </si>
  <si>
    <t>Tasmania Sum</t>
  </si>
  <si>
    <t>Tasmania Average</t>
  </si>
  <si>
    <t>Western Visayas Sum</t>
  </si>
  <si>
    <t>Western Visayas Average</t>
  </si>
  <si>
    <t>Los Lagos Sum</t>
  </si>
  <si>
    <t>Los Lagos Average</t>
  </si>
  <si>
    <t>Luik Sum</t>
  </si>
  <si>
    <t>Luik Average</t>
  </si>
  <si>
    <t>Cambridgeshire Sum</t>
  </si>
  <si>
    <t>Cambridgeshire Average</t>
  </si>
  <si>
    <t>Uttarakhand Sum</t>
  </si>
  <si>
    <t>Uttarakhand Average</t>
  </si>
  <si>
    <t>Cajamarca Sum</t>
  </si>
  <si>
    <t>Cajamarca Average</t>
  </si>
  <si>
    <t>Castilla - La Mancha Sum</t>
  </si>
  <si>
    <t>Castilla - La Mancha Average</t>
  </si>
  <si>
    <t>YÃªn BÃ¡i Sum</t>
  </si>
  <si>
    <t>YÃªn BÃ¡i Average</t>
  </si>
  <si>
    <t>Ivano-Frankivsk oblast Sum</t>
  </si>
  <si>
    <t>Ivano-Frankivsk oblast Average</t>
  </si>
  <si>
    <t>North Region Sum</t>
  </si>
  <si>
    <t>North Region Average</t>
  </si>
  <si>
    <t>Santa Catarina Sum</t>
  </si>
  <si>
    <t>Santa Catarina Average</t>
  </si>
  <si>
    <t>South Chungcheong Sum</t>
  </si>
  <si>
    <t>South Chungcheong Average</t>
  </si>
  <si>
    <t>Central Visayas Sum</t>
  </si>
  <si>
    <t>Central Visayas Average</t>
  </si>
  <si>
    <t>Osun Sum</t>
  </si>
  <si>
    <t>Osun Average</t>
  </si>
  <si>
    <t>Khyber Pakhtoonkhwa Sum</t>
  </si>
  <si>
    <t>Khyber Pakhtoonkhwa Average</t>
  </si>
  <si>
    <t>Oregon Sum</t>
  </si>
  <si>
    <t>Oregon Average</t>
  </si>
  <si>
    <t>Piemonte Sum</t>
  </si>
  <si>
    <t>Piemonte Average</t>
  </si>
  <si>
    <t>Principado de Asturias Sum</t>
  </si>
  <si>
    <t>Principado de Asturias Average</t>
  </si>
  <si>
    <t>West Nusa Tenggara Sum</t>
  </si>
  <si>
    <t>West Nusa Tenggara Average</t>
  </si>
  <si>
    <t>Bangsamoro Sum</t>
  </si>
  <si>
    <t>Bangsamoro Average</t>
  </si>
  <si>
    <t>Bayern Sum</t>
  </si>
  <si>
    <t>Bayern Average</t>
  </si>
  <si>
    <t>Glamorgan Sum</t>
  </si>
  <si>
    <t>Glamorgan Average</t>
  </si>
  <si>
    <t>Lubuskie Sum</t>
  </si>
  <si>
    <t>Lubuskie Average</t>
  </si>
  <si>
    <t>Southeast Sulawesi Sum</t>
  </si>
  <si>
    <t>Southeast Sulawesi Average</t>
  </si>
  <si>
    <t>VÃ¤stra GÃ¶talands lÃ¤n Sum</t>
  </si>
  <si>
    <t>VÃ¤stra GÃ¶talands lÃ¤n Average</t>
  </si>
  <si>
    <t>Akwa Ibom Sum</t>
  </si>
  <si>
    <t>Akwa Ibom Average</t>
  </si>
  <si>
    <t>FATA Sum</t>
  </si>
  <si>
    <t>FATA Average</t>
  </si>
  <si>
    <t>Valle del Cauca Sum</t>
  </si>
  <si>
    <t>Valle del Cauca Average</t>
  </si>
  <si>
    <t>Vorarlberg Sum</t>
  </si>
  <si>
    <t>Vorarlberg Average</t>
  </si>
  <si>
    <t>Australian Capital Territory Sum</t>
  </si>
  <si>
    <t>Australian Capital Territory Average</t>
  </si>
  <si>
    <t>Bretagne Sum</t>
  </si>
  <si>
    <t>Bretagne Average</t>
  </si>
  <si>
    <t>DÅngbÄ›i Sum</t>
  </si>
  <si>
    <t>DÅngbÄ›i Average</t>
  </si>
  <si>
    <t>Davao Region Sum</t>
  </si>
  <si>
    <t>Davao Region Average</t>
  </si>
  <si>
    <t>Ross-shire Sum</t>
  </si>
  <si>
    <t>Ross-shire Average</t>
  </si>
  <si>
    <t>Valle d'Aosta Sum</t>
  </si>
  <si>
    <t>Valle d'Aosta Average</t>
  </si>
  <si>
    <t>Colorado Sum</t>
  </si>
  <si>
    <t>Colorado Average</t>
  </si>
  <si>
    <t>Jalisco Sum</t>
  </si>
  <si>
    <t>Jalisco Average</t>
  </si>
  <si>
    <t>Munster Sum</t>
  </si>
  <si>
    <t>Munster Average</t>
  </si>
  <si>
    <t>North Gyeongsang Sum</t>
  </si>
  <si>
    <t>North Gyeongsang Average</t>
  </si>
  <si>
    <t>North Island Sum</t>
  </si>
  <si>
    <t>North Island Average</t>
  </si>
  <si>
    <t>Overijssel Sum</t>
  </si>
  <si>
    <t>Overijssel Average</t>
  </si>
  <si>
    <t>Schleswig-Holstein Sum</t>
  </si>
  <si>
    <t>Schleswig-Holstein Average</t>
  </si>
  <si>
    <t>Azad Kashmir Sum</t>
  </si>
  <si>
    <t>Azad Kashmir Average</t>
  </si>
  <si>
    <t>Brussels Hoofdstedelijk Gewest Sum</t>
  </si>
  <si>
    <t>Brussels Hoofdstedelijk Gewest Average</t>
  </si>
  <si>
    <t>Connacht Sum</t>
  </si>
  <si>
    <t>Connacht Average</t>
  </si>
  <si>
    <t>Free State Sum</t>
  </si>
  <si>
    <t>Free State Average</t>
  </si>
  <si>
    <t>Kocaeli Sum</t>
  </si>
  <si>
    <t>Kocaeli Average</t>
  </si>
  <si>
    <t>Ulster Sum</t>
  </si>
  <si>
    <t>Ulster Average</t>
  </si>
  <si>
    <t>Vlaams-Brabant Sum</t>
  </si>
  <si>
    <t>Vlaams-Brabant Average</t>
  </si>
  <si>
    <t>Lower Austria Sum</t>
  </si>
  <si>
    <t>Lower Austria Average</t>
  </si>
  <si>
    <t>Gilgit Baltistan Sum</t>
  </si>
  <si>
    <t>Gilgit Baltistan Average</t>
  </si>
  <si>
    <t>Manitoba Sum</t>
  </si>
  <si>
    <t>Manitoba Average</t>
  </si>
  <si>
    <t>Renfrewshire Sum</t>
  </si>
  <si>
    <t>Renfrewshire Average</t>
  </si>
  <si>
    <t>Yukon Sum</t>
  </si>
  <si>
    <t>Yukon Average</t>
  </si>
  <si>
    <t>Benue Sum</t>
  </si>
  <si>
    <t>Benue Average</t>
  </si>
  <si>
    <t>Hatay Sum</t>
  </si>
  <si>
    <t>Hatay Average</t>
  </si>
  <si>
    <t>Jeju Sum</t>
  </si>
  <si>
    <t>Jeju Average</t>
  </si>
  <si>
    <t>Moscow Oblast Sum</t>
  </si>
  <si>
    <t>Moscow Oblast Average</t>
  </si>
  <si>
    <t>Punjab Sum</t>
  </si>
  <si>
    <t>Punjab Average</t>
  </si>
  <si>
    <t>Andaman and Nicobar Islands Sum</t>
  </si>
  <si>
    <t>Andaman and Nicobar Islands Average</t>
  </si>
  <si>
    <t>Minas Gerais Sum</t>
  </si>
  <si>
    <t>Minas Gerais Average</t>
  </si>
  <si>
    <t>Puno Sum</t>
  </si>
  <si>
    <t>Puno Average</t>
  </si>
  <si>
    <t>Sonora Sum</t>
  </si>
  <si>
    <t>Sonora Average</t>
  </si>
  <si>
    <t>South Island Sum</t>
  </si>
  <si>
    <t>South Island Average</t>
  </si>
  <si>
    <t>Drenthe Sum</t>
  </si>
  <si>
    <t>Drenthe Average</t>
  </si>
  <si>
    <t>East Region Sum</t>
  </si>
  <si>
    <t>East Region Average</t>
  </si>
  <si>
    <t>MÃ¸re og Romsdal Sum</t>
  </si>
  <si>
    <t>MÃ¸re og Romsdal Average</t>
  </si>
  <si>
    <t>Manipur Sum</t>
  </si>
  <si>
    <t>Manipur Average</t>
  </si>
  <si>
    <t>Podkarpackie Sum</t>
  </si>
  <si>
    <t>Podkarpackie Average</t>
  </si>
  <si>
    <t>Putumayo Sum</t>
  </si>
  <si>
    <t>Putumayo Average</t>
  </si>
  <si>
    <t>ValparaÃ­so Sum</t>
  </si>
  <si>
    <t>ValparaÃ­so Average</t>
  </si>
  <si>
    <t>Viken Sum</t>
  </si>
  <si>
    <t>Viken Average</t>
  </si>
  <si>
    <t>HÃ  Ná»™i Sum</t>
  </si>
  <si>
    <t>HÃ  Ná»™i Average</t>
  </si>
  <si>
    <t>Los RÃ­os Sum</t>
  </si>
  <si>
    <t>Los RÃ­os Average</t>
  </si>
  <si>
    <t>Orenburg Oblast Sum</t>
  </si>
  <si>
    <t>Orenburg Oblast Average</t>
  </si>
  <si>
    <t>PhÃº YÃªn Sum</t>
  </si>
  <si>
    <t>PhÃº YÃªn Average</t>
  </si>
  <si>
    <t>Sutherland Sum</t>
  </si>
  <si>
    <t>Sutherland Average</t>
  </si>
  <si>
    <t>JunÃ­n Sum</t>
  </si>
  <si>
    <t>JunÃ­n Average</t>
  </si>
  <si>
    <t>La Libertad Sum</t>
  </si>
  <si>
    <t>La Libertad Average</t>
  </si>
  <si>
    <t>North Chungcheong Sum</t>
  </si>
  <si>
    <t>North Chungcheong Average</t>
  </si>
  <si>
    <t>Oaxaca Sum</t>
  </si>
  <si>
    <t>Oaxaca Average</t>
  </si>
  <si>
    <t>Rheinland-Pfalz Sum</t>
  </si>
  <si>
    <t>Rheinland-Pfalz Average</t>
  </si>
  <si>
    <t>Western Australia Sum</t>
  </si>
  <si>
    <t>Western Australia Average</t>
  </si>
  <si>
    <t>Denbighshire Sum</t>
  </si>
  <si>
    <t>Denbighshire Average</t>
  </si>
  <si>
    <t>Gyeonggi Sum</t>
  </si>
  <si>
    <t>Gyeonggi Average</t>
  </si>
  <si>
    <t>Kentucky Sum</t>
  </si>
  <si>
    <t>Kentucky Average</t>
  </si>
  <si>
    <t>Mexico City Sum</t>
  </si>
  <si>
    <t>Mexico City Average</t>
  </si>
  <si>
    <t>Rutland Sum</t>
  </si>
  <si>
    <t>Rutland Average</t>
  </si>
  <si>
    <t>XÄ«bÄ›i Sum</t>
  </si>
  <si>
    <t>XÄ«bÄ›i Average</t>
  </si>
  <si>
    <t>Berlin Sum</t>
  </si>
  <si>
    <t>Berlin Average</t>
  </si>
  <si>
    <t>Cartago Sum</t>
  </si>
  <si>
    <t>Cartago Average</t>
  </si>
  <si>
    <t>Central Region Sum</t>
  </si>
  <si>
    <t>Central Region Average</t>
  </si>
  <si>
    <t>Galicia Sum</t>
  </si>
  <si>
    <t>Galicia Average</t>
  </si>
  <si>
    <t>Kincardineshire Sum</t>
  </si>
  <si>
    <t>Kincardineshire Average</t>
  </si>
  <si>
    <t>Nunavut Sum</t>
  </si>
  <si>
    <t>Nunavut Average</t>
  </si>
  <si>
    <t>Lima Sum</t>
  </si>
  <si>
    <t>Lima Average</t>
  </si>
  <si>
    <t>Maharastra Sum</t>
  </si>
  <si>
    <t>Maharastra Average</t>
  </si>
  <si>
    <t>Sachsen-Anhalt Sum</t>
  </si>
  <si>
    <t>Sachsen-Anhalt Average</t>
  </si>
  <si>
    <t>Zeeland Sum</t>
  </si>
  <si>
    <t>Zeeland Average</t>
  </si>
  <si>
    <t>Antofagasta Sum</t>
  </si>
  <si>
    <t>Antofagasta Average</t>
  </si>
  <si>
    <t>Banffshire Sum</t>
  </si>
  <si>
    <t>Banffshire Average</t>
  </si>
  <si>
    <t>Salzburg Sum</t>
  </si>
  <si>
    <t>Salzburg Average</t>
  </si>
  <si>
    <t>Utrecht Sum</t>
  </si>
  <si>
    <t>Utrecht Average</t>
  </si>
  <si>
    <t>Leicestershire Sum</t>
  </si>
  <si>
    <t>Leicestershire Average</t>
  </si>
  <si>
    <t>Newfoundland and Labrador Sum</t>
  </si>
  <si>
    <t>Newfoundland and Labrador Average</t>
  </si>
  <si>
    <t>Northwest Territories Sum</t>
  </si>
  <si>
    <t>Northwest Territories Average</t>
  </si>
  <si>
    <t>Nuevo LeÃ³n Sum</t>
  </si>
  <si>
    <t>Nuevo LeÃ³n Average</t>
  </si>
  <si>
    <t>Pernambuco Sum</t>
  </si>
  <si>
    <t>Pernambuco Average</t>
  </si>
  <si>
    <t>Soccsksargen Sum</t>
  </si>
  <si>
    <t>Soccsksargen Average</t>
  </si>
  <si>
    <t>Southwestern Tagalog Region Sum</t>
  </si>
  <si>
    <t>Southwestern Tagalog Region Average</t>
  </si>
  <si>
    <t>Alajuela Sum</t>
  </si>
  <si>
    <t>Alajuela Average</t>
  </si>
  <si>
    <t>Central Kalimantan Sum</t>
  </si>
  <si>
    <t>Central Kalimantan Average</t>
  </si>
  <si>
    <t>Missouri Sum</t>
  </si>
  <si>
    <t>Missouri Average</t>
  </si>
  <si>
    <t>Oost-Vlaanderen Sum</t>
  </si>
  <si>
    <t>Oost-Vlaanderen Average</t>
  </si>
  <si>
    <t>Queensland Sum</t>
  </si>
  <si>
    <t>Queensland Average</t>
  </si>
  <si>
    <t>Special Region of Yogyakarta Sum</t>
  </si>
  <si>
    <t>Special Region of Yogyakarta Average</t>
  </si>
  <si>
    <t>Euskadi Sum</t>
  </si>
  <si>
    <t>Euskadi Average</t>
  </si>
  <si>
    <t>Noord Brabant Sum</t>
  </si>
  <si>
    <t>Noord Brabant Average</t>
  </si>
  <si>
    <t>QuindÃ­o Sum</t>
  </si>
  <si>
    <t>QuindÃ­o Average</t>
  </si>
  <si>
    <t>West-Vlaanderen Sum</t>
  </si>
  <si>
    <t>West-Vlaanderen Average</t>
  </si>
  <si>
    <t>Zuid Holland Sum</t>
  </si>
  <si>
    <t>Zuid Holland Average</t>
  </si>
  <si>
    <t>Chhattisgarh Sum</t>
  </si>
  <si>
    <t>Chhattisgarh Average</t>
  </si>
  <si>
    <t>Jigawa Sum</t>
  </si>
  <si>
    <t>Jigawa Average</t>
  </si>
  <si>
    <t>Ä°zmir Sum</t>
  </si>
  <si>
    <t>Ä°zmir Average</t>
  </si>
  <si>
    <t>Ancash Sum</t>
  </si>
  <si>
    <t>Ancash Average</t>
  </si>
  <si>
    <t>Mpumalanga Sum</t>
  </si>
  <si>
    <t>Mpumalanga Average</t>
  </si>
  <si>
    <t>Puntarenas Sum</t>
  </si>
  <si>
    <t>Puntarenas Average</t>
  </si>
  <si>
    <t>Sumy oblast Sum</t>
  </si>
  <si>
    <t>Sumy oblast Average</t>
  </si>
  <si>
    <t>Vinnytsia oblast Sum</t>
  </si>
  <si>
    <t>Vinnytsia oblast Average</t>
  </si>
  <si>
    <t>Dalarnas lÃ¤n Sum</t>
  </si>
  <si>
    <t>Dalarnas lÃ¤n Average</t>
  </si>
  <si>
    <t>Franche-ComtÃ© Sum</t>
  </si>
  <si>
    <t>Franche-ComtÃ© Average</t>
  </si>
  <si>
    <t>Lombardia Sum</t>
  </si>
  <si>
    <t>Lombardia Average</t>
  </si>
  <si>
    <t>Toscana Sum</t>
  </si>
  <si>
    <t>Toscana Average</t>
  </si>
  <si>
    <t>Friesland Sum</t>
  </si>
  <si>
    <t>Friesland Average</t>
  </si>
  <si>
    <t>Imo Sum</t>
  </si>
  <si>
    <t>Imo Average</t>
  </si>
  <si>
    <t>Katsina Sum</t>
  </si>
  <si>
    <t>Katsina Average</t>
  </si>
  <si>
    <t>Sicilia Sum</t>
  </si>
  <si>
    <t>Sicilia Average</t>
  </si>
  <si>
    <t>Australia Total</t>
  </si>
  <si>
    <t>Austria Total</t>
  </si>
  <si>
    <t>Belgium Total</t>
  </si>
  <si>
    <t>Brazil Total</t>
  </si>
  <si>
    <t>Canada Total</t>
  </si>
  <si>
    <t>Chile Total</t>
  </si>
  <si>
    <t>China Total</t>
  </si>
  <si>
    <t>Colombia Total</t>
  </si>
  <si>
    <t>Costa Rica Total</t>
  </si>
  <si>
    <t>France Total</t>
  </si>
  <si>
    <t>Germany Total</t>
  </si>
  <si>
    <t>India Total</t>
  </si>
  <si>
    <t>Indonesia Total</t>
  </si>
  <si>
    <t>Ireland Total</t>
  </si>
  <si>
    <t>Italy Total</t>
  </si>
  <si>
    <t>Mexico Total</t>
  </si>
  <si>
    <t>Netherlands Total</t>
  </si>
  <si>
    <t>New Zealand Total</t>
  </si>
  <si>
    <t>Nigeria Total</t>
  </si>
  <si>
    <t>Norway Total</t>
  </si>
  <si>
    <t>Pakistan Total</t>
  </si>
  <si>
    <t>Peru Total</t>
  </si>
  <si>
    <t>Philippines Total</t>
  </si>
  <si>
    <t>Poland Total</t>
  </si>
  <si>
    <t>Russian Federation Total</t>
  </si>
  <si>
    <t>Singapore Total</t>
  </si>
  <si>
    <t>South Africa Total</t>
  </si>
  <si>
    <t>South Korea Total</t>
  </si>
  <si>
    <t>Spain Total</t>
  </si>
  <si>
    <t>Sweden Total</t>
  </si>
  <si>
    <t>Turkey Total</t>
  </si>
  <si>
    <t>Ukraine Total</t>
  </si>
  <si>
    <t>United Kingdom Total</t>
  </si>
  <si>
    <t>United States Total</t>
  </si>
  <si>
    <t>Vietnam Total</t>
  </si>
  <si>
    <t>2023 Count</t>
  </si>
  <si>
    <t>2023 Max</t>
  </si>
  <si>
    <t>Qtr3 Total</t>
  </si>
  <si>
    <t>Qtr2 Total</t>
  </si>
  <si>
    <t>Aug Total</t>
  </si>
  <si>
    <t>Jul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</si>
</sst>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_-[$€-2]\ * #,##0.00_-;\-[$€-2]\ * #,##0.00_-;_-[$€-2]\ * &quot;-&quot;??_-;_-@_-"/>
    <numFmt numFmtId="165" formatCode="0.00000000000000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43" fontId="0" fillId="0" borderId="0" xfId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€-2]\ * #,##0.00_-;\-[$€-2]\ * #,##0.00_-;_-[$€-2]\ * &quot;-&quot;??_-;_-@_-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ne" refreshedDate="45394.415245370372" createdVersion="8" refreshedVersion="8" minRefreshableVersion="3" recordCount="200" xr:uid="{6C1AF311-51C4-4851-9962-FEE21A5E33E2}">
  <cacheSource type="worksheet">
    <worksheetSource name="tableSampleData"/>
  </cacheSource>
  <cacheFields count="16">
    <cacheField name="Name" numFmtId="0">
      <sharedItems count="200">
        <s v="Marsden Peterson"/>
        <s v="Craig Shaffer"/>
        <s v="Christopher Holt"/>
        <s v="Rhiannon Vazquez"/>
        <s v="Brody Cunningham"/>
        <s v="Sasha Delgado"/>
        <s v="Lacy Pitts"/>
        <s v="Christine Morrison"/>
        <s v="Dennis Murray"/>
        <s v="Brooke Buck"/>
        <s v="Barclay Christian"/>
        <s v="Drew Townsend"/>
        <s v="Laith Campbell"/>
        <s v="Ifeoma Larson"/>
        <s v="Reuben Mooney"/>
        <s v="Kim Osborne"/>
        <s v="Leilani Mayer"/>
        <s v="Kevyn Kent"/>
        <s v="Armand Wall"/>
        <s v="Tamekah Huff"/>
        <s v="Sybil Andrews"/>
        <s v="Lars Gilliam"/>
        <s v="Grace Skinner"/>
        <s v="Yuri Justice"/>
        <s v="Veronica Brewer"/>
        <s v="Cody Velez"/>
        <s v="Jada Poole"/>
        <s v="Yuli Roman"/>
        <s v="Caesar Schwartz"/>
        <s v="Maya Lowery"/>
        <s v="Damon David"/>
        <s v="Kerry Burt"/>
        <s v="Stone Molina"/>
        <s v="Talon Roach"/>
        <s v="Nasim King"/>
        <s v="Oren Sweeney"/>
        <s v="Idola Bennett"/>
        <s v="Akeem Park"/>
        <s v="Lois Lester"/>
        <s v="Stella Webb"/>
        <s v="Rana Ratliff"/>
        <s v="Holly Coffey"/>
        <s v="Sydnee Hyde"/>
        <s v="Jessica Barrett"/>
        <s v="Xenos Floyd"/>
        <s v="Neil Jones"/>
        <s v="Ray Zimmerman"/>
        <s v="Haviva Walsh"/>
        <s v="Silas Talley"/>
        <s v="Candice Sampson"/>
        <s v="Bell Hatfield"/>
        <s v="Lila Blankenship"/>
        <s v="Ora Wiggins"/>
        <s v="Leslie Keller"/>
        <s v="Alexandra Soto"/>
        <s v="Scarlett Jordan"/>
        <s v="Darryl Mcguire"/>
        <s v="Vincent Sims"/>
        <s v="Lucian Estrada"/>
        <s v="Odysseus Mcpherson"/>
        <s v="Adena Gibson"/>
        <s v="Kirby Holman"/>
        <s v="Dolan Whitley"/>
        <s v="Cynthia Everett"/>
        <s v="Xanthus Shaffer"/>
        <s v="Nigel Aguilar"/>
        <s v="Steven Snow"/>
        <s v="Lawrence Case"/>
        <s v="Quamar Williams"/>
        <s v="Plato Mcmahon"/>
        <s v="Dean Wilkins"/>
        <s v="Wade Perez"/>
        <s v="Raven Sargent"/>
        <s v="Kylynn Dale"/>
        <s v="Jane Turner"/>
        <s v="Pascale Armstrong"/>
        <s v="Dale Hester"/>
        <s v="Tad Small"/>
        <s v="Kristen Rich"/>
        <s v="Xavier Potter"/>
        <s v="Lavinia Ferrell"/>
        <s v="Josephine Owens"/>
        <s v="Thor Noble"/>
        <s v="Ignacia Davidson"/>
        <s v="Macy Crane"/>
        <s v="Demetrius Mclaughlin"/>
        <s v="Sydnee Morse"/>
        <s v="Kevin Cooley"/>
        <s v="Hillary Livingston"/>
        <s v="Tarik Taylor"/>
        <s v="Orla Randolph"/>
        <s v="Amity Macias"/>
        <s v="Kirsten Odom"/>
        <s v="Adrienne Justice"/>
        <s v="Althea Todd"/>
        <s v="Kevin Boone"/>
        <s v="Dexter Avila"/>
        <s v="Joel Miles"/>
        <s v="Iola Ratliff"/>
        <s v="Dean Mooney"/>
        <s v="Griffith Stokes"/>
        <s v="Demetrius Summers"/>
        <s v="Delilah Blanchard"/>
        <s v="Jana Talley"/>
        <s v="Kiayada Sheppard"/>
        <s v="Lance Sampson"/>
        <s v="Curran Snow"/>
        <s v="Cleo Castaneda"/>
        <s v="Salvador Owens"/>
        <s v="Ila Holder"/>
        <s v="Dennis Nixon"/>
        <s v="Cain Cunningham"/>
        <s v="Malcolm Fitzgerald"/>
        <s v="Irene Love"/>
        <s v="Georgia Whitaker"/>
        <s v="Nomlanga Quinn"/>
        <s v="Malik Watkins"/>
        <s v="Rowan Bowman"/>
        <s v="Timothy Weeks"/>
        <s v="Melissa Phelps"/>
        <s v="Octavius Riley"/>
        <s v="Ori Donaldson"/>
        <s v="Brandon Montoya"/>
        <s v="Anne Boyle"/>
        <s v="Jasper Rodriguez"/>
        <s v="Cameron Talley"/>
        <s v="Chase Page"/>
        <s v="Russell Goodwin"/>
        <s v="Moses Williamson"/>
        <s v="Quinn Alexander"/>
        <s v="Rylee Beard"/>
        <s v="Kelly Austin"/>
        <s v="Zorita Rivas"/>
        <s v="Geoffrey Fleming"/>
        <s v="Regina Stokes"/>
        <s v="Xantha Michael"/>
        <s v="Stephanie Berg"/>
        <s v="Arsenio Farley"/>
        <s v="Mona Sawyer"/>
        <s v="Deanna Colon"/>
        <s v="Barrett William"/>
        <s v="Tashya Reeves"/>
        <s v="Evan Baker"/>
        <s v="Aaron Horton"/>
        <s v="Idona Austin"/>
        <s v="Aladdin Conrad"/>
        <s v="Renee Barron"/>
        <s v="Natalie Burt"/>
        <s v="Fitzgerald Case"/>
        <s v="Colin Lambert"/>
        <s v="Keely Spears"/>
        <s v="Hayes Paul"/>
        <s v="Dale Holcomb"/>
        <s v="Tamara Juarez"/>
        <s v="Kasper Noel"/>
        <s v="Francesca Pratt"/>
        <s v="Gray Goodman"/>
        <s v="Noah Boone"/>
        <s v="Nelle Moon"/>
        <s v="Uma Albert"/>
        <s v="Raya Rivers"/>
        <s v="Yvette Mcgee"/>
        <s v="Harriet Mejia"/>
        <s v="Yuli Fowler"/>
        <s v="Kenyon Taylor"/>
        <s v="Heidi Callahan"/>
        <s v="Shelby Morrow"/>
        <s v="Hadley Dunn"/>
        <s v="Peter Haney"/>
        <s v="Xena Ford"/>
        <s v="Kelly Stark"/>
        <s v="Madonna Mullen"/>
        <s v="Emery Barnes"/>
        <s v="Vanna Owen"/>
        <s v="Avram Ewing"/>
        <s v="Karyn Blevins"/>
        <s v="Zachery Webster"/>
        <s v="Illiana Gregory"/>
        <s v="Dennis Battle"/>
        <s v="Randall Doyle"/>
        <s v="Isaac Potts"/>
        <s v="Kiara Higgins"/>
        <s v="Ursa Solomon"/>
        <s v="Carter Willis"/>
        <s v="Demetrius Porter"/>
        <s v="Aaron Sims"/>
        <s v="Hakeem Pugh"/>
        <s v="Reagan Coffey"/>
        <s v="Amal Snow"/>
        <s v="Nola Schmidt"/>
        <s v="Alec Douglas"/>
        <s v="Clio Mccullough"/>
        <s v="Chantale Woodard"/>
        <s v="Graiden Lancaster"/>
        <s v="Malik Bird"/>
        <s v="Price Padilla"/>
        <s v="Emerson Deleon"/>
        <s v="Katelyn Harris"/>
        <s v="Walter Suarez"/>
        <s v="Alexis Meyers"/>
      </sharedItems>
    </cacheField>
    <cacheField name="Phone" numFmtId="0">
      <sharedItems/>
    </cacheField>
    <cacheField name="Email" numFmtId="0">
      <sharedItems/>
    </cacheField>
    <cacheField name="PostalZip" numFmtId="49">
      <sharedItems containsMixedTypes="1" containsNumber="1" containsInteger="1" minValue="805" maxValue="995818" count="200">
        <n v="84412"/>
        <n v="149260"/>
        <n v="61326"/>
        <n v="8012"/>
        <n v="66315"/>
        <n v="28572"/>
        <n v="17201"/>
        <n v="681748"/>
        <n v="3398"/>
        <n v="65453"/>
        <s v="23049-53356"/>
        <s v="5837-0931"/>
        <n v="9232"/>
        <n v="674851"/>
        <n v="44456"/>
        <s v="V6J 4M2"/>
        <s v="58763-178"/>
        <n v="41418"/>
        <s v="25-48"/>
        <s v="8431-5431"/>
        <s v="96-27"/>
        <n v="2533"/>
        <n v="188283"/>
        <n v="1514"/>
        <n v="757528"/>
        <s v="I0Q 5BQ"/>
        <n v="43936"/>
        <s v="71-138"/>
        <s v="MN3Q 5FU"/>
        <n v="35146"/>
        <n v="7277"/>
        <n v="3371"/>
        <n v="511182"/>
        <n v="46865"/>
        <n v="214220"/>
        <n v="346265"/>
        <n v="278878"/>
        <n v="5768"/>
        <n v="259606"/>
        <n v="31533"/>
        <n v="97472"/>
        <n v="857886"/>
        <n v="857782"/>
        <n v="104565"/>
        <s v="KB7S 9EG"/>
        <n v="36613"/>
        <n v="657562"/>
        <s v="3536-3749"/>
        <s v="28146-21578"/>
        <n v="249915"/>
        <n v="24063"/>
        <s v="3843 CH"/>
        <n v="6428"/>
        <s v="V7E 2X9"/>
        <n v="918774"/>
        <s v="7396-2998"/>
        <n v="456222"/>
        <n v="161590"/>
        <s v="34703-82394"/>
        <n v="6061"/>
        <n v="421323"/>
        <n v="31152"/>
        <n v="805"/>
        <s v="C1D 5GZ"/>
        <n v="864294"/>
        <n v="572621"/>
        <n v="94599"/>
        <s v="M2T 8R8"/>
        <n v="7374"/>
        <s v="52671-891"/>
        <n v="2251"/>
        <n v="16312"/>
        <n v="345177"/>
        <s v="1228 HV"/>
        <s v="N6W 2Z4"/>
        <s v="93-557"/>
        <s v="63-77"/>
        <n v="36744"/>
        <n v="7893"/>
        <n v="275243"/>
        <s v="58-554"/>
        <s v="1473-5341"/>
        <n v="66827"/>
        <n v="367861"/>
        <s v="7331-0571"/>
        <n v="462506"/>
        <n v="4498"/>
        <s v="14184-88492"/>
        <n v="33461"/>
        <n v="10212"/>
        <n v="50554"/>
        <n v="951658"/>
        <n v="6157"/>
        <n v="105817"/>
        <n v="7168"/>
        <n v="2573"/>
        <n v="3625"/>
        <n v="161758"/>
        <n v="44215"/>
        <n v="10676"/>
        <s v="5455-8197"/>
        <s v="S4Y 8B2"/>
        <n v="1817"/>
        <n v="42618"/>
        <n v="8839"/>
        <n v="146442"/>
        <n v="16377"/>
        <n v="4992"/>
        <n v="50804"/>
        <n v="618376"/>
        <n v="397632"/>
        <n v="7573"/>
        <n v="981648"/>
        <n v="30403"/>
        <n v="41136"/>
        <n v="5855"/>
        <n v="442405"/>
        <s v="75745-221"/>
        <n v="6138"/>
        <n v="7675"/>
        <n v="345166"/>
        <n v="995818"/>
        <n v="2723"/>
        <n v="30238"/>
        <n v="2647"/>
        <n v="83029"/>
        <n v="44280"/>
        <s v="6582-1818"/>
        <n v="2858"/>
        <s v="R4R 2L4"/>
        <n v="53962"/>
        <n v="3452"/>
        <s v="74715-65959"/>
        <n v="4573"/>
        <n v="71129"/>
        <n v="24471"/>
        <s v="58561-615"/>
        <n v="2472"/>
        <n v="1036"/>
        <n v="491326"/>
        <n v="7645"/>
        <n v="36395"/>
        <n v="92580"/>
        <s v="93718-58868"/>
        <n v="77682"/>
        <s v="T0X 5P9"/>
        <n v="6151"/>
        <n v="368945"/>
        <n v="778848"/>
        <n v="19783"/>
        <n v="592777"/>
        <n v="7478"/>
        <n v="312151"/>
        <n v="5130"/>
        <n v="335344"/>
        <s v="1780-5507"/>
        <s v="52-141"/>
        <n v="8883"/>
        <n v="955922"/>
        <n v="187421"/>
        <n v="268928"/>
        <n v="324463"/>
        <n v="3517"/>
        <n v="172431"/>
        <n v="842155"/>
        <n v="373224"/>
        <n v="9090"/>
        <n v="47138"/>
        <n v="514485"/>
        <n v="2397"/>
        <n v="13874"/>
        <n v="30887"/>
        <s v="46-66"/>
        <n v="31204"/>
        <n v="8417"/>
        <n v="272554"/>
        <n v="9272"/>
        <n v="15788"/>
        <n v="98651"/>
        <n v="26384"/>
        <n v="48802"/>
        <n v="32219"/>
        <s v="I5L 2L5"/>
        <s v="46615-76480"/>
        <n v="8157"/>
        <n v="9411"/>
        <n v="29163"/>
        <n v="968635"/>
        <s v="7499-6433"/>
        <n v="35735"/>
        <n v="14288"/>
        <n v="24213"/>
        <n v="787364"/>
        <n v="27808"/>
        <n v="67413"/>
        <n v="694943"/>
        <n v="23958"/>
        <n v="8728"/>
        <n v="3522"/>
        <n v="22627"/>
      </sharedItems>
    </cacheField>
    <cacheField name="Region" numFmtId="0">
      <sharedItems count="164">
        <s v="Brussels Hoofdstedelijk Gewest"/>
        <s v="Ancash"/>
        <s v="Rutland"/>
        <s v="Osun"/>
        <s v="Sachsen-Anhalt"/>
        <s v="Piemonte"/>
        <s v="Melilla"/>
        <s v="Orenburg Oblast"/>
        <s v="San JosÃ©"/>
        <s v="Drenthe"/>
        <s v="Gilgit Baltistan"/>
        <s v="Pskov Oblast"/>
        <s v="Puglia"/>
        <s v="Lazio"/>
        <s v="Salzburg"/>
        <s v="East Region"/>
        <s v="Friesland"/>
        <s v="VÃ¤stra GÃ¶talands lÃ¤n"/>
        <s v="La Libertad"/>
        <s v="Queensland"/>
        <s v="Sicilia"/>
        <s v="Guanacaste"/>
        <s v="Leicestershire"/>
        <s v="Connacht"/>
        <s v="Central Region"/>
        <s v="Khyber Pakhtoonkhwa"/>
        <s v="Imo"/>
        <s v="Chhattisgarh"/>
        <s v="Dalarnas lÃ¤n"/>
        <s v="Rogaland"/>
        <s v="Berlin"/>
        <s v="Cajamarca"/>
        <s v="Mexico City"/>
        <s v="Manipur"/>
        <s v="Western Australia"/>
        <s v="Kincardineshire"/>
        <s v="New Brunswick"/>
        <s v="Banffshire"/>
        <s v="Overijssel"/>
        <s v="Clackmannanshire"/>
        <s v="Alberta"/>
        <s v="Davao Region"/>
        <s v="Gangwon"/>
        <s v="ValparaÃ­so"/>
        <s v="Ulster"/>
        <s v="Akwa Ibom"/>
        <s v="North Region"/>
        <s v="Utrecht"/>
        <s v="Tambov Oblast"/>
        <s v="South Island"/>
        <s v="PhÃº YÃªn"/>
        <s v="Cartago"/>
        <s v="Mpumalanga"/>
        <s v="Uttarakhand"/>
        <s v="South Chungcheong"/>
        <s v="Lima"/>
        <s v="QuindÃ­o"/>
        <s v="Western Visayas"/>
        <s v="Santa Catarina"/>
        <s v="Oaxaca"/>
        <s v="Euskadi"/>
        <s v="Lombardia"/>
        <s v="Ninh Thuáº­n"/>
        <s v="Ä°zmir"/>
        <s v="Zuid Holland"/>
        <s v="Rheinland-Pfalz"/>
        <s v="Limpopo"/>
        <s v="Kentucky"/>
        <s v="Los RÃ­os"/>
        <s v="Katsina"/>
        <s v="Munster"/>
        <s v="Missouri"/>
        <s v="Moscow Oblast"/>
        <s v="Special Region of Yogyakarta"/>
        <s v="Colorado"/>
        <s v="Hatay"/>
        <s v="Central Visayas"/>
        <s v="Los Lagos"/>
        <s v="Valle del Cauca"/>
        <s v="Principado de Asturias"/>
        <s v="Vorarlberg"/>
        <s v="Oost-Vlaanderen"/>
        <s v="Jigawa"/>
        <s v="Nunavut"/>
        <s v="Kujawsko-pomorskie"/>
        <s v="Vinnytsia oblast"/>
        <s v="Gyeonggi"/>
        <s v="Yukon"/>
        <s v="Kocaeli"/>
        <s v="Sumy oblast"/>
        <s v="Pernambuco"/>
        <s v="Viken"/>
        <s v="Luxemburg"/>
        <s v="MÃ¸re og Romsdal"/>
        <s v="FATA"/>
        <s v="Central Kalimantan"/>
        <s v="North Island"/>
        <s v="Bretagne"/>
        <s v="Nuevo LeÃ³n"/>
        <s v="Putumayo"/>
        <s v="Luik"/>
        <s v="Western Cape"/>
        <s v="HuÃ¡bÄ›i"/>
        <s v="Puntarenas"/>
        <s v="Northwest Territories"/>
        <s v="Glamorgan"/>
        <s v="Gauteng"/>
        <s v="Bangsamoro"/>
        <s v="Lubuskie"/>
        <s v="Puno"/>
        <s v="Antofagasta"/>
        <s v="Manitoba"/>
        <s v="Free State"/>
        <s v="Valle d'Aosta"/>
        <s v="JunÃ­n"/>
        <s v="Southeast Sulawesi"/>
        <s v="Murmansk Oblast"/>
        <s v="HÃ  Ná»™i"/>
        <s v="Punjab"/>
        <s v="XÄ«bÄ›i"/>
        <s v="Minas Gerais"/>
        <s v="Newfoundland and Labrador"/>
        <s v="Leinster"/>
        <s v="Noord Brabant"/>
        <s v="Andaman and Nicobar Islands"/>
        <s v="Tasmania"/>
        <s v="DÅngbÄ›i"/>
        <s v="Soccsksargen"/>
        <s v="Kano"/>
        <s v="Lower Austria"/>
        <s v="Castilla - La Mancha"/>
        <s v="Troms og Finnmark"/>
        <s v="Zeeland"/>
        <s v="Jeju"/>
        <s v="Ross-shire"/>
        <s v="Sonora"/>
        <s v="Cambridgeshire"/>
        <s v="Podkarpackie"/>
        <s v="Australian Capital Territory"/>
        <s v="Vlaams-Brabant"/>
        <s v="Maharastra"/>
        <s v="Oregon"/>
        <s v="Báº¯c Giang"/>
        <s v="YÃªn BÃ¡i"/>
        <s v="MaranhÃ£o"/>
        <s v="Ivano-Frankivsk oblast"/>
        <s v="Denbighshire"/>
        <s v="North Gyeongsang"/>
        <s v="Toscana"/>
        <s v="Renfrewshire"/>
        <s v="West-Vlaanderen"/>
        <s v="Niedersachsen"/>
        <s v="Benue"/>
        <s v="Schleswig-Holstein"/>
        <s v="Jalisco"/>
        <s v="Alajuela"/>
        <s v="Bayern"/>
        <s v="Southwestern Tagalog Region"/>
        <s v="Galicia"/>
        <s v="Franche-ComtÃ©"/>
        <s v="Sutherland"/>
        <s v="West Nusa Tenggara"/>
        <s v="Azad Kashmir"/>
        <s v="North Chungcheong"/>
      </sharedItems>
    </cacheField>
    <cacheField name="Country" numFmtId="0">
      <sharedItems count="35">
        <s v="Netherlands"/>
        <s v="United Kingdom"/>
        <s v="Russian Federation"/>
        <s v="France"/>
        <s v="South Africa"/>
        <s v="Singapore"/>
        <s v="Austria"/>
        <s v="Philippines"/>
        <s v="Spain"/>
        <s v="Peru"/>
        <s v="Nigeria"/>
        <s v="Australia"/>
        <s v="Canada"/>
        <s v="South Korea"/>
        <s v="Vietnam"/>
        <s v="India"/>
        <s v="Poland"/>
        <s v="Sweden"/>
        <s v="Brazil"/>
        <s v="Ukraine"/>
        <s v="United States"/>
        <s v="Colombia"/>
        <s v="Italy"/>
        <s v="Ireland"/>
        <s v="Turkey"/>
        <s v="Indonesia"/>
        <s v="Pakistan"/>
        <s v="China"/>
        <s v="Costa Rica"/>
        <s v="Belgium"/>
        <s v="Norway"/>
        <s v="Chile"/>
        <s v="New Zealand"/>
        <s v="Germany"/>
        <s v="Mexico"/>
      </sharedItems>
    </cacheField>
    <cacheField name="Items" numFmtId="0">
      <sharedItems containsSemiMixedTypes="0" containsString="0" containsNumber="1" containsInteger="1" minValue="9" maxValue="499"/>
    </cacheField>
    <cacheField name="OrderValue" numFmtId="164">
      <sharedItems containsSemiMixedTypes="0" containsString="0" containsNumber="1" minValue="336.68" maxValue="89704.3"/>
    </cacheField>
    <cacheField name="IsValid" numFmtId="0">
      <sharedItems count="2">
        <b v="1"/>
        <b v="0"/>
      </sharedItems>
    </cacheField>
    <cacheField name="InvoiceDate" numFmtId="14">
      <sharedItems containsSemiMixedTypes="0" containsNonDate="0" containsDate="1" containsString="0" minDate="2020-04-17T00:00:00" maxDate="2025-04-05T00:00:00" count="186">
        <d v="2023-04-12T00:00:00"/>
        <d v="2022-04-12T00:00:00"/>
        <d v="2024-04-02T00:00:00"/>
        <d v="2020-11-25T00:00:00"/>
        <d v="2023-04-05T00:00:00"/>
        <d v="2022-11-19T00:00:00"/>
        <d v="2024-08-28T00:00:00"/>
        <d v="2020-11-06T00:00:00"/>
        <d v="2025-01-31T00:00:00"/>
        <d v="2022-02-14T00:00:00"/>
        <d v="2023-11-18T00:00:00"/>
        <d v="2022-04-20T00:00:00"/>
        <d v="2022-10-26T00:00:00"/>
        <d v="2024-07-13T00:00:00"/>
        <d v="2020-06-28T00:00:00"/>
        <d v="2024-05-21T00:00:00"/>
        <d v="2023-09-25T00:00:00"/>
        <d v="2020-07-04T00:00:00"/>
        <d v="2022-10-13T00:00:00"/>
        <d v="2025-02-24T00:00:00"/>
        <d v="2021-12-22T00:00:00"/>
        <d v="2021-09-25T00:00:00"/>
        <d v="2021-11-29T00:00:00"/>
        <d v="2020-12-29T00:00:00"/>
        <d v="2021-06-29T00:00:00"/>
        <d v="2023-02-02T00:00:00"/>
        <d v="2021-11-27T00:00:00"/>
        <d v="2022-01-27T00:00:00"/>
        <d v="2021-07-09T00:00:00"/>
        <d v="2022-06-09T00:00:00"/>
        <d v="2022-02-01T00:00:00"/>
        <d v="2024-10-23T00:00:00"/>
        <d v="2020-12-14T00:00:00"/>
        <d v="2021-04-15T00:00:00"/>
        <d v="2023-06-12T00:00:00"/>
        <d v="2024-07-17T00:00:00"/>
        <d v="2024-08-14T00:00:00"/>
        <d v="2022-05-25T00:00:00"/>
        <d v="2021-03-23T00:00:00"/>
        <d v="2021-04-08T00:00:00"/>
        <d v="2024-01-10T00:00:00"/>
        <d v="2023-01-29T00:00:00"/>
        <d v="2021-03-13T00:00:00"/>
        <d v="2025-02-15T00:00:00"/>
        <d v="2023-07-05T00:00:00"/>
        <d v="2023-09-30T00:00:00"/>
        <d v="2020-09-22T00:00:00"/>
        <d v="2020-09-10T00:00:00"/>
        <d v="2024-07-19T00:00:00"/>
        <d v="2023-12-09T00:00:00"/>
        <d v="2021-01-30T00:00:00"/>
        <d v="2021-09-02T00:00:00"/>
        <d v="2021-07-10T00:00:00"/>
        <d v="2021-10-25T00:00:00"/>
        <d v="2024-07-11T00:00:00"/>
        <d v="2025-04-04T00:00:00"/>
        <d v="2021-08-07T00:00:00"/>
        <d v="2023-10-13T00:00:00"/>
        <d v="2021-11-28T00:00:00"/>
        <d v="2020-10-01T00:00:00"/>
        <d v="2020-10-12T00:00:00"/>
        <d v="2022-09-21T00:00:00"/>
        <d v="2020-04-17T00:00:00"/>
        <d v="2020-04-19T00:00:00"/>
        <d v="2020-08-29T00:00:00"/>
        <d v="2024-07-24T00:00:00"/>
        <d v="2020-09-27T00:00:00"/>
        <d v="2021-07-18T00:00:00"/>
        <d v="2021-12-04T00:00:00"/>
        <d v="2023-10-14T00:00:00"/>
        <d v="2023-08-13T00:00:00"/>
        <d v="2021-10-26T00:00:00"/>
        <d v="2024-02-13T00:00:00"/>
        <d v="2022-11-13T00:00:00"/>
        <d v="2023-08-04T00:00:00"/>
        <d v="2023-05-08T00:00:00"/>
        <d v="2021-07-30T00:00:00"/>
        <d v="2024-03-12T00:00:00"/>
        <d v="2022-07-18T00:00:00"/>
        <d v="2023-08-25T00:00:00"/>
        <d v="2020-11-04T00:00:00"/>
        <d v="2020-11-01T00:00:00"/>
        <d v="2022-07-12T00:00:00"/>
        <d v="2023-03-01T00:00:00"/>
        <d v="2021-12-02T00:00:00"/>
        <d v="2024-06-24T00:00:00"/>
        <d v="2023-06-27T00:00:00"/>
        <d v="2023-10-12T00:00:00"/>
        <d v="2020-05-16T00:00:00"/>
        <d v="2021-01-29T00:00:00"/>
        <d v="2023-11-10T00:00:00"/>
        <d v="2023-05-03T00:00:00"/>
        <d v="2023-03-06T00:00:00"/>
        <d v="2024-01-14T00:00:00"/>
        <d v="2022-03-15T00:00:00"/>
        <d v="2023-11-08T00:00:00"/>
        <d v="2021-05-13T00:00:00"/>
        <d v="2024-05-31T00:00:00"/>
        <d v="2024-06-08T00:00:00"/>
        <d v="2021-10-02T00:00:00"/>
        <d v="2024-02-05T00:00:00"/>
        <d v="2021-01-22T00:00:00"/>
        <d v="2024-05-18T00:00:00"/>
        <d v="2022-08-12T00:00:00"/>
        <d v="2022-03-05T00:00:00"/>
        <d v="2024-05-02T00:00:00"/>
        <d v="2023-01-07T00:00:00"/>
        <d v="2020-06-20T00:00:00"/>
        <d v="2025-03-18T00:00:00"/>
        <d v="2023-12-03T00:00:00"/>
        <d v="2021-04-13T00:00:00"/>
        <d v="2023-10-05T00:00:00"/>
        <d v="2024-12-13T00:00:00"/>
        <d v="2023-05-12T00:00:00"/>
        <d v="2020-05-21T00:00:00"/>
        <d v="2021-07-21T00:00:00"/>
        <d v="2024-06-01T00:00:00"/>
        <d v="2024-06-13T00:00:00"/>
        <d v="2022-11-14T00:00:00"/>
        <d v="2021-09-16T00:00:00"/>
        <d v="2021-03-11T00:00:00"/>
        <d v="2021-12-17T00:00:00"/>
        <d v="2022-06-14T00:00:00"/>
        <d v="2023-12-14T00:00:00"/>
        <d v="2022-10-12T00:00:00"/>
        <d v="2023-07-31T00:00:00"/>
        <d v="2024-09-11T00:00:00"/>
        <d v="2020-05-03T00:00:00"/>
        <d v="2024-07-26T00:00:00"/>
        <d v="2020-09-09T00:00:00"/>
        <d v="2024-04-29T00:00:00"/>
        <d v="2024-09-29T00:00:00"/>
        <d v="2022-12-11T00:00:00"/>
        <d v="2023-10-23T00:00:00"/>
        <d v="2023-09-22T00:00:00"/>
        <d v="2024-07-08T00:00:00"/>
        <d v="2021-05-28T00:00:00"/>
        <d v="2025-01-25T00:00:00"/>
        <d v="2023-04-14T00:00:00"/>
        <d v="2022-07-01T00:00:00"/>
        <d v="2021-02-28T00:00:00"/>
        <d v="2024-04-27T00:00:00"/>
        <d v="2021-11-08T00:00:00"/>
        <d v="2022-08-04T00:00:00"/>
        <d v="2022-07-13T00:00:00"/>
        <d v="2021-05-15T00:00:00"/>
        <d v="2024-01-23T00:00:00"/>
        <d v="2023-03-14T00:00:00"/>
        <d v="2023-09-06T00:00:00"/>
        <d v="2022-10-14T00:00:00"/>
        <d v="2022-11-17T00:00:00"/>
        <d v="2022-10-29T00:00:00"/>
        <d v="2021-01-09T00:00:00"/>
        <d v="2023-09-03T00:00:00"/>
        <d v="2020-12-12T00:00:00"/>
        <d v="2025-02-26T00:00:00"/>
        <d v="2024-08-18T00:00:00"/>
        <d v="2021-08-24T00:00:00"/>
        <d v="2023-09-17T00:00:00"/>
        <d v="2020-06-18T00:00:00"/>
        <d v="2023-05-29T00:00:00"/>
        <d v="2022-01-30T00:00:00"/>
        <d v="2022-06-22T00:00:00"/>
        <d v="2020-10-10T00:00:00"/>
        <d v="2024-08-19T00:00:00"/>
        <d v="2024-05-29T00:00:00"/>
        <d v="2024-09-05T00:00:00"/>
        <d v="2022-11-23T00:00:00"/>
        <d v="2023-12-08T00:00:00"/>
        <d v="2021-11-01T00:00:00"/>
        <d v="2021-08-25T00:00:00"/>
        <d v="2022-05-26T00:00:00"/>
        <d v="2022-09-23T00:00:00"/>
        <d v="2024-02-29T00:00:00"/>
        <d v="2022-01-23T00:00:00"/>
        <d v="2022-07-27T00:00:00"/>
        <d v="2022-08-22T00:00:00"/>
        <d v="2023-08-02T00:00:00"/>
        <d v="2022-05-15T00:00:00"/>
        <d v="2024-07-10T00:00:00"/>
        <d v="2023-01-30T00:00:00"/>
        <d v="2022-10-07T00:00:00"/>
        <d v="2024-01-11T00:00:00"/>
        <d v="2020-09-23T00:00:00"/>
        <d v="2024-07-23T00:00:00"/>
        <d v="2025-02-17T00:00:00"/>
      </sharedItems>
      <fieldGroup par="15"/>
    </cacheField>
    <cacheField name="Rating" numFmtId="43">
      <sharedItems containsSemiMixedTypes="0" containsString="0" containsNumber="1" minValue="1.0660000000000001" maxValue="593"/>
    </cacheField>
    <cacheField name="Score" numFmtId="43">
      <sharedItems containsSemiMixedTypes="0" containsString="0" containsNumber="1" minValue="0.16" maxValue="99.92"/>
    </cacheField>
    <cacheField name="Calc Field 0" numFmtId="0" formula="ROUND(OrderValue*1.1,0)" databaseField="0"/>
    <cacheField name="Months (InvoiceDate)" numFmtId="0" databaseField="0">
      <fieldGroup base="9">
        <rangePr groupBy="months" startDate="2020-04-17T00:00:00" endDate="2025-04-05T00:00:00"/>
        <groupItems count="14">
          <s v="&lt;2020-04-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5-04-05"/>
        </groupItems>
      </fieldGroup>
    </cacheField>
    <cacheField name="Quarters (InvoiceDate)" numFmtId="0" databaseField="0">
      <fieldGroup base="9">
        <rangePr groupBy="quarters" startDate="2020-04-17T00:00:00" endDate="2025-04-05T00:00:00"/>
        <groupItems count="6">
          <s v="&lt;2020-04-17"/>
          <s v="Qtr1"/>
          <s v="Qtr2"/>
          <s v="Qtr3"/>
          <s v="Qtr4"/>
          <s v="&gt;2025-04-05"/>
        </groupItems>
      </fieldGroup>
    </cacheField>
    <cacheField name="Years (InvoiceDate)" numFmtId="0" databaseField="0">
      <fieldGroup base="9">
        <rangePr groupBy="years" startDate="2020-04-17T00:00:00" endDate="2025-04-05T00:00:00"/>
        <groupItems count="8">
          <s v="&lt;2020-04-17"/>
          <s v="2020"/>
          <s v="2021"/>
          <s v="2022"/>
          <s v="2023"/>
          <s v="2024"/>
          <s v="2025"/>
          <s v="&gt;2025-04-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1-371-927-3444"/>
    <s v="erat.etiam@aol.org"/>
    <x v="0"/>
    <x v="0"/>
    <x v="0"/>
    <n v="432"/>
    <n v="40060.519999999997"/>
    <x v="0"/>
    <x v="0"/>
    <n v="26.937000000000001"/>
    <n v="99.92"/>
  </r>
  <r>
    <x v="1"/>
    <s v="1-768-598-8326"/>
    <s v="varius.et@google.org"/>
    <x v="1"/>
    <x v="1"/>
    <x v="1"/>
    <n v="143"/>
    <n v="73875.25"/>
    <x v="0"/>
    <x v="1"/>
    <n v="12.314"/>
    <n v="96.02"/>
  </r>
  <r>
    <x v="2"/>
    <s v="(670) 567-7526"/>
    <s v="feugiat@google.edu"/>
    <x v="2"/>
    <x v="2"/>
    <x v="2"/>
    <n v="128"/>
    <n v="74933.490000000005"/>
    <x v="0"/>
    <x v="2"/>
    <n v="4.7370000000000001"/>
    <n v="80.260000000000005"/>
  </r>
  <r>
    <x v="3"/>
    <s v="(216) 814-3208"/>
    <s v="egestas.rhoncus@google.co.uk"/>
    <x v="3"/>
    <x v="3"/>
    <x v="3"/>
    <n v="212"/>
    <n v="82800.600000000006"/>
    <x v="0"/>
    <x v="3"/>
    <n v="5.6180000000000003"/>
    <n v="52.17"/>
  </r>
  <r>
    <x v="4"/>
    <s v="(416) 673-2316"/>
    <s v="sem.vitae@outlook.co.uk"/>
    <x v="4"/>
    <x v="4"/>
    <x v="4"/>
    <n v="300"/>
    <n v="48316.49"/>
    <x v="1"/>
    <x v="4"/>
    <n v="27.927"/>
    <n v="99.87"/>
  </r>
  <r>
    <x v="5"/>
    <s v="(895) 705-7353"/>
    <s v="odio.vel.est@aol.org"/>
    <x v="5"/>
    <x v="5"/>
    <x v="5"/>
    <n v="15"/>
    <n v="19359.05"/>
    <x v="0"/>
    <x v="5"/>
    <n v="6.7910000000000004"/>
    <n v="8.84"/>
  </r>
  <r>
    <x v="6"/>
    <s v="(472) 673-2372"/>
    <s v="tincidunt.pede@google.com"/>
    <x v="6"/>
    <x v="6"/>
    <x v="6"/>
    <n v="79"/>
    <n v="22863.95"/>
    <x v="0"/>
    <x v="6"/>
    <n v="19.588999999999999"/>
    <n v="14.44"/>
  </r>
  <r>
    <x v="7"/>
    <s v="(130) 471-1838"/>
    <s v="ut.dolor@icloud.org"/>
    <x v="7"/>
    <x v="7"/>
    <x v="7"/>
    <n v="468"/>
    <n v="65095.51"/>
    <x v="0"/>
    <x v="7"/>
    <n v="11.023"/>
    <n v="88.55"/>
  </r>
  <r>
    <x v="8"/>
    <s v="(833) 587-8365"/>
    <s v="turpis.egestas.fusce@google.org"/>
    <x v="8"/>
    <x v="8"/>
    <x v="8"/>
    <n v="18"/>
    <n v="20126.98"/>
    <x v="0"/>
    <x v="8"/>
    <n v="11.5"/>
    <n v="27.35"/>
  </r>
  <r>
    <x v="9"/>
    <s v="(437) 839-8779"/>
    <s v="etiam.bibendum@protonmail.net"/>
    <x v="9"/>
    <x v="9"/>
    <x v="9"/>
    <n v="487"/>
    <n v="48578.11"/>
    <x v="1"/>
    <x v="9"/>
    <n v="10.351000000000001"/>
    <n v="22.34"/>
  </r>
  <r>
    <x v="10"/>
    <s v="1-657-537-7712"/>
    <s v="cursus@outlook.net"/>
    <x v="10"/>
    <x v="10"/>
    <x v="10"/>
    <n v="480"/>
    <n v="54406.29"/>
    <x v="1"/>
    <x v="10"/>
    <n v="25.885999999999999"/>
    <n v="91.72"/>
  </r>
  <r>
    <x v="11"/>
    <s v="1-343-577-2718"/>
    <s v="quisque.porttitor@aol.com"/>
    <x v="11"/>
    <x v="11"/>
    <x v="11"/>
    <n v="453"/>
    <n v="86936.95"/>
    <x v="0"/>
    <x v="11"/>
    <n v="11.343999999999999"/>
    <n v="16.62"/>
  </r>
  <r>
    <x v="12"/>
    <s v="(652) 498-1353"/>
    <s v="non.vestibulum.nec@yahoo.org"/>
    <x v="12"/>
    <x v="12"/>
    <x v="11"/>
    <n v="393"/>
    <n v="33997.99"/>
    <x v="0"/>
    <x v="12"/>
    <n v="25.651"/>
    <n v="46.45"/>
  </r>
  <r>
    <x v="13"/>
    <s v="1-477-595-4571"/>
    <s v="non.lobortis@yahoo.net"/>
    <x v="13"/>
    <x v="13"/>
    <x v="12"/>
    <n v="47"/>
    <n v="49293.96"/>
    <x v="0"/>
    <x v="13"/>
    <n v="27.797000000000001"/>
    <n v="24.09"/>
  </r>
  <r>
    <x v="14"/>
    <s v="1-713-571-1354"/>
    <s v="neque@outlook.edu"/>
    <x v="14"/>
    <x v="14"/>
    <x v="13"/>
    <n v="389"/>
    <n v="58282.41"/>
    <x v="0"/>
    <x v="14"/>
    <n v="2.419"/>
    <n v="9.1"/>
  </r>
  <r>
    <x v="15"/>
    <s v="1-237-519-7528"/>
    <s v="integer.aliquam.adipiscing@aol.ca"/>
    <x v="15"/>
    <x v="15"/>
    <x v="9"/>
    <n v="308"/>
    <n v="8729.49"/>
    <x v="1"/>
    <x v="15"/>
    <n v="3.4609999999999999"/>
    <n v="87.53"/>
  </r>
  <r>
    <x v="16"/>
    <s v="1-783-284-3908"/>
    <s v="et.nunc@hotmail.com"/>
    <x v="16"/>
    <x v="16"/>
    <x v="14"/>
    <n v="232"/>
    <n v="38717.9"/>
    <x v="0"/>
    <x v="16"/>
    <n v="5.4690000000000003"/>
    <n v="66.650000000000006"/>
  </r>
  <r>
    <x v="17"/>
    <s v="(838) 144-5959"/>
    <s v="nisi.magna@protonmail.com"/>
    <x v="17"/>
    <x v="17"/>
    <x v="15"/>
    <n v="229"/>
    <n v="44012.4"/>
    <x v="0"/>
    <x v="17"/>
    <n v="23.567"/>
    <n v="69.62"/>
  </r>
  <r>
    <x v="18"/>
    <s v="(775) 260-9303"/>
    <s v="per.conubia@icloud.ca"/>
    <x v="18"/>
    <x v="18"/>
    <x v="16"/>
    <n v="423"/>
    <n v="88193.17"/>
    <x v="0"/>
    <x v="18"/>
    <n v="6.7590000000000003"/>
    <n v="29.13"/>
  </r>
  <r>
    <x v="19"/>
    <s v="(223) 232-5914"/>
    <s v="nam@yahoo.org"/>
    <x v="19"/>
    <x v="19"/>
    <x v="17"/>
    <n v="431"/>
    <n v="36714.550000000003"/>
    <x v="0"/>
    <x v="19"/>
    <n v="4.0659999999999998"/>
    <n v="23.48"/>
  </r>
  <r>
    <x v="20"/>
    <s v="(884) 824-7658"/>
    <s v="nisl.nulla.eu@protonmail.edu"/>
    <x v="20"/>
    <x v="20"/>
    <x v="14"/>
    <n v="168"/>
    <n v="86567.11"/>
    <x v="0"/>
    <x v="20"/>
    <n v="20.834"/>
    <n v="84.21"/>
  </r>
  <r>
    <x v="21"/>
    <s v="(859) 647-0647"/>
    <s v="ut.molestie@protonmail.edu"/>
    <x v="21"/>
    <x v="21"/>
    <x v="18"/>
    <n v="147"/>
    <n v="11412.23"/>
    <x v="1"/>
    <x v="21"/>
    <n v="2.6480000000000001"/>
    <n v="20.28"/>
  </r>
  <r>
    <x v="22"/>
    <s v="1-578-412-9585"/>
    <s v="at@hotmail.net"/>
    <x v="22"/>
    <x v="22"/>
    <x v="8"/>
    <n v="346"/>
    <n v="22188.53"/>
    <x v="1"/>
    <x v="22"/>
    <n v="27.683"/>
    <n v="63.92"/>
  </r>
  <r>
    <x v="23"/>
    <s v="(256) 383-5251"/>
    <s v="integer.in@aol.net"/>
    <x v="23"/>
    <x v="23"/>
    <x v="19"/>
    <n v="350"/>
    <n v="33991.89"/>
    <x v="1"/>
    <x v="23"/>
    <n v="28.524000000000001"/>
    <n v="12.06"/>
  </r>
  <r>
    <x v="24"/>
    <s v="(324) 514-8846"/>
    <s v="lacus.mauris@protonmail.co.uk"/>
    <x v="24"/>
    <x v="24"/>
    <x v="5"/>
    <n v="301"/>
    <n v="3619.93"/>
    <x v="0"/>
    <x v="24"/>
    <n v="13.598000000000001"/>
    <n v="56.37"/>
  </r>
  <r>
    <x v="25"/>
    <s v="(627) 283-7751"/>
    <s v="conubia.nostra@icloud.org"/>
    <x v="25"/>
    <x v="25"/>
    <x v="1"/>
    <n v="407"/>
    <n v="3387.11"/>
    <x v="0"/>
    <x v="25"/>
    <n v="17.363"/>
    <n v="4.18"/>
  </r>
  <r>
    <x v="26"/>
    <s v="1-551-522-9467"/>
    <s v="erat.neque@protonmail.org"/>
    <x v="26"/>
    <x v="26"/>
    <x v="14"/>
    <n v="171"/>
    <n v="87450"/>
    <x v="0"/>
    <x v="26"/>
    <n v="19.718"/>
    <n v="26.14"/>
  </r>
  <r>
    <x v="27"/>
    <s v="(245) 805-6774"/>
    <s v="pellentesque.ultricies@yahoo.net"/>
    <x v="27"/>
    <x v="27"/>
    <x v="19"/>
    <n v="488"/>
    <n v="15735.99"/>
    <x v="0"/>
    <x v="27"/>
    <n v="13.747999999999999"/>
    <n v="95.76"/>
  </r>
  <r>
    <x v="28"/>
    <s v="1-257-718-5916"/>
    <s v="feugiat.metus.sit@outlook.edu"/>
    <x v="28"/>
    <x v="28"/>
    <x v="20"/>
    <n v="239"/>
    <n v="35270.660000000003"/>
    <x v="0"/>
    <x v="28"/>
    <n v="4.8070000000000004"/>
    <n v="21.5"/>
  </r>
  <r>
    <x v="29"/>
    <s v="1-818-884-4486"/>
    <s v="nulla.eu.neque@outlook.edu"/>
    <x v="29"/>
    <x v="29"/>
    <x v="7"/>
    <n v="58"/>
    <n v="71347.63"/>
    <x v="0"/>
    <x v="29"/>
    <n v="17.085000000000001"/>
    <n v="2.84"/>
  </r>
  <r>
    <x v="30"/>
    <s v="(884) 359-1287"/>
    <s v="non.bibendum@protonmail.edu"/>
    <x v="30"/>
    <x v="30"/>
    <x v="5"/>
    <n v="357"/>
    <n v="68436.149999999994"/>
    <x v="0"/>
    <x v="30"/>
    <n v="8.9649999999999999"/>
    <n v="50.51"/>
  </r>
  <r>
    <x v="31"/>
    <s v="(351) 900-2836"/>
    <s v="ullamcorper@aol.edu"/>
    <x v="31"/>
    <x v="23"/>
    <x v="0"/>
    <n v="235"/>
    <n v="89704.3"/>
    <x v="1"/>
    <x v="31"/>
    <n v="11.192"/>
    <n v="6.3"/>
  </r>
  <r>
    <x v="32"/>
    <s v="(774) 377-3783"/>
    <s v="sollicitudin@aol.com"/>
    <x v="32"/>
    <x v="31"/>
    <x v="21"/>
    <n v="445"/>
    <n v="62052.89"/>
    <x v="0"/>
    <x v="32"/>
    <n v="5.4729999999999999"/>
    <n v="68.3"/>
  </r>
  <r>
    <x v="33"/>
    <s v="1-242-725-2164"/>
    <s v="eget.lacus@protonmail.org"/>
    <x v="33"/>
    <x v="32"/>
    <x v="2"/>
    <n v="41"/>
    <n v="6380.07"/>
    <x v="0"/>
    <x v="33"/>
    <n v="28.128"/>
    <n v="78.31"/>
  </r>
  <r>
    <x v="34"/>
    <s v="(243) 631-6412"/>
    <s v="conubia.nostra.per@protonmail.co.uk"/>
    <x v="34"/>
    <x v="33"/>
    <x v="9"/>
    <n v="122"/>
    <n v="71538.320000000007"/>
    <x v="0"/>
    <x v="34"/>
    <n v="10.414"/>
    <n v="42.29"/>
  </r>
  <r>
    <x v="35"/>
    <s v="1-147-652-6697"/>
    <s v="tempor.erat@google.org"/>
    <x v="35"/>
    <x v="34"/>
    <x v="16"/>
    <n v="411"/>
    <n v="71213.23"/>
    <x v="0"/>
    <x v="35"/>
    <n v="10.210000000000001"/>
    <n v="4.91"/>
  </r>
  <r>
    <x v="36"/>
    <s v="1-572-668-8823"/>
    <s v="mi.pede.nonummy@aol.co.uk"/>
    <x v="36"/>
    <x v="35"/>
    <x v="5"/>
    <n v="192"/>
    <n v="58974.98"/>
    <x v="0"/>
    <x v="36"/>
    <n v="19.332999999999998"/>
    <n v="88.75"/>
  </r>
  <r>
    <x v="37"/>
    <s v="(663) 633-7563"/>
    <s v="ac.mattis@protonmail.co.uk"/>
    <x v="37"/>
    <x v="36"/>
    <x v="15"/>
    <n v="205"/>
    <n v="21370.29"/>
    <x v="1"/>
    <x v="37"/>
    <n v="3.5430000000000001"/>
    <n v="98.8"/>
  </r>
  <r>
    <x v="38"/>
    <s v="1-944-687-2437"/>
    <s v="a@aol.edu"/>
    <x v="38"/>
    <x v="37"/>
    <x v="13"/>
    <n v="45"/>
    <n v="76370.97"/>
    <x v="0"/>
    <x v="38"/>
    <n v="8.4659999999999993"/>
    <n v="69.06"/>
  </r>
  <r>
    <x v="39"/>
    <s v="(741) 929-4315"/>
    <s v="sodales@outlook.co.uk"/>
    <x v="39"/>
    <x v="38"/>
    <x v="22"/>
    <n v="147"/>
    <n v="5829.39"/>
    <x v="1"/>
    <x v="39"/>
    <n v="15.334"/>
    <n v="86.57"/>
  </r>
  <r>
    <x v="40"/>
    <s v="1-595-657-1841"/>
    <s v="faucibus.leo@hotmail.com"/>
    <x v="40"/>
    <x v="39"/>
    <x v="12"/>
    <n v="150"/>
    <n v="63074.64"/>
    <x v="1"/>
    <x v="40"/>
    <n v="27.995000000000001"/>
    <n v="71.47"/>
  </r>
  <r>
    <x v="41"/>
    <s v="(245) 351-1879"/>
    <s v="nibh.phasellus.nulla@hotmail.edu"/>
    <x v="41"/>
    <x v="40"/>
    <x v="3"/>
    <n v="390"/>
    <n v="22856.21"/>
    <x v="1"/>
    <x v="41"/>
    <n v="15.449"/>
    <n v="88.86"/>
  </r>
  <r>
    <x v="42"/>
    <s v="1-851-719-4453"/>
    <s v="in.lorem@icloud.edu"/>
    <x v="42"/>
    <x v="17"/>
    <x v="13"/>
    <n v="189"/>
    <n v="45015.519999999997"/>
    <x v="1"/>
    <x v="42"/>
    <n v="16.882000000000001"/>
    <n v="24.37"/>
  </r>
  <r>
    <x v="43"/>
    <s v="1-823-753-6671"/>
    <s v="sem.vitae@hotmail.com"/>
    <x v="43"/>
    <x v="41"/>
    <x v="23"/>
    <n v="25"/>
    <n v="56385.51"/>
    <x v="1"/>
    <x v="43"/>
    <n v="22.77"/>
    <n v="41.4"/>
  </r>
  <r>
    <x v="44"/>
    <s v="(770) 491-5572"/>
    <s v="natoque.penatibus@google.net"/>
    <x v="44"/>
    <x v="42"/>
    <x v="11"/>
    <n v="28"/>
    <n v="60911.33"/>
    <x v="0"/>
    <x v="44"/>
    <n v="21.936"/>
    <n v="50.92"/>
  </r>
  <r>
    <x v="45"/>
    <s v="(959) 736-2362"/>
    <s v="diam.eu.dolor@icloud.com"/>
    <x v="45"/>
    <x v="43"/>
    <x v="5"/>
    <n v="252"/>
    <n v="36485.56"/>
    <x v="0"/>
    <x v="45"/>
    <n v="13.669"/>
    <n v="22.16"/>
  </r>
  <r>
    <x v="46"/>
    <s v="1-114-147-6371"/>
    <s v="non.arcu.vivamus@icloud.org"/>
    <x v="46"/>
    <x v="44"/>
    <x v="24"/>
    <n v="190"/>
    <n v="35618.050000000003"/>
    <x v="1"/>
    <x v="46"/>
    <n v="19.963000000000001"/>
    <n v="37.49"/>
  </r>
  <r>
    <x v="47"/>
    <s v="1-516-424-7588"/>
    <s v="ornare.lectus@google.org"/>
    <x v="47"/>
    <x v="45"/>
    <x v="25"/>
    <n v="439"/>
    <n v="13864.85"/>
    <x v="1"/>
    <x v="47"/>
    <n v="11.923"/>
    <n v="16.18"/>
  </r>
  <r>
    <x v="48"/>
    <s v="(774) 432-4154"/>
    <s v="tempus.non@google.com"/>
    <x v="48"/>
    <x v="46"/>
    <x v="3"/>
    <n v="201"/>
    <n v="78907.14"/>
    <x v="1"/>
    <x v="48"/>
    <n v="9.7149999999999999"/>
    <n v="72.459999999999994"/>
  </r>
  <r>
    <x v="49"/>
    <s v="1-881-874-2228"/>
    <s v="tempor.augue@protonmail.net"/>
    <x v="49"/>
    <x v="47"/>
    <x v="13"/>
    <n v="457"/>
    <n v="10271.66"/>
    <x v="1"/>
    <x v="49"/>
    <n v="29.754999999999999"/>
    <n v="82.02"/>
  </r>
  <r>
    <x v="50"/>
    <s v="1-419-379-8551"/>
    <s v="lorem.ipsum@aol.edu"/>
    <x v="50"/>
    <x v="48"/>
    <x v="11"/>
    <n v="483"/>
    <n v="71549.95"/>
    <x v="0"/>
    <x v="50"/>
    <n v="1.399"/>
    <n v="94.88"/>
  </r>
  <r>
    <x v="51"/>
    <s v="1-641-213-5467"/>
    <s v="sem.semper@google.com"/>
    <x v="51"/>
    <x v="49"/>
    <x v="16"/>
    <n v="346"/>
    <n v="36841.01"/>
    <x v="1"/>
    <x v="51"/>
    <n v="8.5239999999999991"/>
    <n v="8.48"/>
  </r>
  <r>
    <x v="52"/>
    <s v="(518) 763-5528"/>
    <s v="risus@yahoo.ca"/>
    <x v="52"/>
    <x v="50"/>
    <x v="7"/>
    <n v="71"/>
    <n v="17679.95"/>
    <x v="0"/>
    <x v="52"/>
    <n v="19.803999999999998"/>
    <n v="83.58"/>
  </r>
  <r>
    <x v="53"/>
    <s v="1-443-541-9142"/>
    <s v="nunc.quis@aol.net"/>
    <x v="53"/>
    <x v="51"/>
    <x v="4"/>
    <n v="350"/>
    <n v="4254.01"/>
    <x v="1"/>
    <x v="53"/>
    <n v="9.1389999999999993"/>
    <n v="42.5"/>
  </r>
  <r>
    <x v="54"/>
    <s v="1-911-858-1723"/>
    <s v="gravida.nunc@yahoo.org"/>
    <x v="54"/>
    <x v="52"/>
    <x v="1"/>
    <n v="109"/>
    <n v="768.33"/>
    <x v="1"/>
    <x v="54"/>
    <n v="17.556999999999999"/>
    <n v="84.75"/>
  </r>
  <r>
    <x v="55"/>
    <s v="(444) 337-3232"/>
    <s v="quisque.nonummy.ipsum@protonmail.co.uk"/>
    <x v="55"/>
    <x v="49"/>
    <x v="26"/>
    <n v="194"/>
    <n v="6435.32"/>
    <x v="0"/>
    <x v="55"/>
    <n v="14.089"/>
    <n v="86.28"/>
  </r>
  <r>
    <x v="56"/>
    <s v="1-635-862-5685"/>
    <s v="vel.pede.blandit@hotmail.com"/>
    <x v="56"/>
    <x v="53"/>
    <x v="27"/>
    <n v="417"/>
    <n v="88525.6"/>
    <x v="1"/>
    <x v="56"/>
    <n v="5.1970000000000001"/>
    <n v="11.57"/>
  </r>
  <r>
    <x v="57"/>
    <s v="(785) 691-6538"/>
    <s v="cubilia.curae@google.net"/>
    <x v="57"/>
    <x v="14"/>
    <x v="24"/>
    <n v="16"/>
    <n v="58381.49"/>
    <x v="1"/>
    <x v="57"/>
    <n v="11.102"/>
    <n v="5.63"/>
  </r>
  <r>
    <x v="58"/>
    <s v="1-853-324-1797"/>
    <s v="erat@google.ca"/>
    <x v="58"/>
    <x v="54"/>
    <x v="28"/>
    <n v="74"/>
    <n v="571.11"/>
    <x v="0"/>
    <x v="58"/>
    <n v="25.861999999999998"/>
    <n v="28.92"/>
  </r>
  <r>
    <x v="59"/>
    <s v="1-466-842-8384"/>
    <s v="tellus.aenean@google.ca"/>
    <x v="59"/>
    <x v="55"/>
    <x v="4"/>
    <n v="370"/>
    <n v="47311.15"/>
    <x v="1"/>
    <x v="27"/>
    <n v="9.6430000000000007"/>
    <n v="4.13"/>
  </r>
  <r>
    <x v="60"/>
    <s v="(795) 717-2614"/>
    <s v="risus@yahoo.com"/>
    <x v="60"/>
    <x v="56"/>
    <x v="24"/>
    <n v="303"/>
    <n v="6333.53"/>
    <x v="0"/>
    <x v="1"/>
    <n v="22.885999999999999"/>
    <n v="12.92"/>
  </r>
  <r>
    <x v="61"/>
    <s v="1-680-731-0643"/>
    <s v="elit@protonmail.org"/>
    <x v="61"/>
    <x v="57"/>
    <x v="12"/>
    <n v="76"/>
    <n v="53087.93"/>
    <x v="0"/>
    <x v="59"/>
    <n v="21.645"/>
    <n v="12.08"/>
  </r>
  <r>
    <x v="62"/>
    <s v="(245) 289-6453"/>
    <s v="odio@hotmail.ca"/>
    <x v="62"/>
    <x v="58"/>
    <x v="28"/>
    <n v="287"/>
    <n v="27306.95"/>
    <x v="0"/>
    <x v="60"/>
    <n v="20.023"/>
    <n v="70.14"/>
  </r>
  <r>
    <x v="63"/>
    <s v="(676) 719-2667"/>
    <s v="amet.nulla@outlook.ca"/>
    <x v="63"/>
    <x v="59"/>
    <x v="16"/>
    <n v="9"/>
    <n v="61803.49"/>
    <x v="1"/>
    <x v="61"/>
    <n v="21.710999999999999"/>
    <n v="29.04"/>
  </r>
  <r>
    <x v="64"/>
    <s v="(558) 939-1643"/>
    <s v="dolor.dapibus.gravida@icloud.net"/>
    <x v="64"/>
    <x v="60"/>
    <x v="24"/>
    <n v="427"/>
    <n v="718.49"/>
    <x v="0"/>
    <x v="62"/>
    <n v="26.391999999999999"/>
    <n v="3.59"/>
  </r>
  <r>
    <x v="65"/>
    <s v="1-707-827-0664"/>
    <s v="cursus.non@hotmail.net"/>
    <x v="65"/>
    <x v="61"/>
    <x v="20"/>
    <n v="337"/>
    <n v="30923.360000000001"/>
    <x v="1"/>
    <x v="63"/>
    <n v="27.526"/>
    <n v="21.4"/>
  </r>
  <r>
    <x v="66"/>
    <s v="1-296-341-6448"/>
    <s v="fusce.feugiat@yahoo.ca"/>
    <x v="66"/>
    <x v="62"/>
    <x v="11"/>
    <n v="228"/>
    <n v="20402.2"/>
    <x v="1"/>
    <x v="64"/>
    <n v="24.581"/>
    <n v="48.4"/>
  </r>
  <r>
    <x v="67"/>
    <s v="1-937-676-3761"/>
    <s v="lobortis.quam.a@icloud.com"/>
    <x v="67"/>
    <x v="63"/>
    <x v="1"/>
    <n v="453"/>
    <n v="16459.38"/>
    <x v="0"/>
    <x v="65"/>
    <n v="13.278"/>
    <n v="47.77"/>
  </r>
  <r>
    <x v="68"/>
    <s v="(671) 474-3957"/>
    <s v="phasellus.in@icloud.ca"/>
    <x v="68"/>
    <x v="64"/>
    <x v="24"/>
    <n v="192"/>
    <n v="43316.480000000003"/>
    <x v="0"/>
    <x v="66"/>
    <n v="6.3140000000000001"/>
    <n v="15.2"/>
  </r>
  <r>
    <x v="69"/>
    <s v="(974) 469-4255"/>
    <s v="ornare.placerat@hotmail.org"/>
    <x v="69"/>
    <x v="65"/>
    <x v="16"/>
    <n v="231"/>
    <n v="66441.679999999993"/>
    <x v="0"/>
    <x v="67"/>
    <n v="20.992000000000001"/>
    <n v="20.22"/>
  </r>
  <r>
    <x v="70"/>
    <s v="1-767-860-6647"/>
    <s v="nulla.semper@aol.ca"/>
    <x v="70"/>
    <x v="66"/>
    <x v="12"/>
    <n v="22"/>
    <n v="35769.71"/>
    <x v="1"/>
    <x v="68"/>
    <n v="8.3230000000000004"/>
    <n v="11.03"/>
  </r>
  <r>
    <x v="71"/>
    <s v="(271) 834-3482"/>
    <s v="imperdiet.dictum@yahoo.org"/>
    <x v="71"/>
    <x v="67"/>
    <x v="2"/>
    <n v="251"/>
    <n v="41410.54"/>
    <x v="1"/>
    <x v="69"/>
    <n v="25.843"/>
    <n v="61.66"/>
  </r>
  <r>
    <x v="72"/>
    <s v="(825) 878-7397"/>
    <s v="mauris@protonmail.edu"/>
    <x v="72"/>
    <x v="68"/>
    <x v="7"/>
    <n v="68"/>
    <n v="16107.59"/>
    <x v="0"/>
    <x v="70"/>
    <n v="20.244"/>
    <n v="33.51"/>
  </r>
  <r>
    <x v="73"/>
    <s v="1-461-739-5690"/>
    <s v="est.tempor@google.net"/>
    <x v="73"/>
    <x v="69"/>
    <x v="14"/>
    <n v="352"/>
    <n v="33525.82"/>
    <x v="0"/>
    <x v="71"/>
    <n v="4.5819999999999999"/>
    <n v="86.81"/>
  </r>
  <r>
    <x v="74"/>
    <s v="(744) 571-1271"/>
    <s v="vel.sapien@yahoo.net"/>
    <x v="74"/>
    <x v="70"/>
    <x v="7"/>
    <n v="62"/>
    <n v="25016.46"/>
    <x v="1"/>
    <x v="72"/>
    <n v="14.718"/>
    <n v="59.25"/>
  </r>
  <r>
    <x v="75"/>
    <s v="1-635-618-7322"/>
    <s v="risus.donec@google.com"/>
    <x v="75"/>
    <x v="29"/>
    <x v="29"/>
    <n v="435"/>
    <n v="50879.73"/>
    <x v="1"/>
    <x v="17"/>
    <n v="23.318999999999999"/>
    <n v="19.48"/>
  </r>
  <r>
    <x v="76"/>
    <s v="(349) 531-7874"/>
    <s v="arcu.aliquam@yahoo.net"/>
    <x v="76"/>
    <x v="71"/>
    <x v="17"/>
    <n v="446"/>
    <n v="84391"/>
    <x v="1"/>
    <x v="73"/>
    <n v="18.863"/>
    <n v="43.9"/>
  </r>
  <r>
    <x v="77"/>
    <s v="(336) 632-8783"/>
    <s v="sed@google.edu"/>
    <x v="77"/>
    <x v="72"/>
    <x v="30"/>
    <n v="172"/>
    <n v="82849.77"/>
    <x v="1"/>
    <x v="74"/>
    <n v="20.358000000000001"/>
    <n v="43.78"/>
  </r>
  <r>
    <x v="78"/>
    <s v="1-475-490-6257"/>
    <s v="tellus.imperdiet@google.edu"/>
    <x v="78"/>
    <x v="73"/>
    <x v="17"/>
    <n v="197"/>
    <n v="48371.360000000001"/>
    <x v="1"/>
    <x v="75"/>
    <n v="16.771000000000001"/>
    <n v="0.16"/>
  </r>
  <r>
    <x v="79"/>
    <s v="(538) 640-2521"/>
    <s v="conubia.nostra@hotmail.com"/>
    <x v="79"/>
    <x v="55"/>
    <x v="24"/>
    <n v="432"/>
    <n v="25079.8"/>
    <x v="1"/>
    <x v="76"/>
    <n v="1.4470000000000001"/>
    <n v="8.19"/>
  </r>
  <r>
    <x v="80"/>
    <s v="1-770-521-3652"/>
    <s v="cras.interdum@aol.ca"/>
    <x v="80"/>
    <x v="43"/>
    <x v="9"/>
    <n v="439"/>
    <n v="79446.820000000007"/>
    <x v="0"/>
    <x v="77"/>
    <n v="23.247"/>
    <n v="33.53"/>
  </r>
  <r>
    <x v="81"/>
    <s v="(588) 819-9118"/>
    <s v="taciti@aol.co.uk"/>
    <x v="81"/>
    <x v="58"/>
    <x v="2"/>
    <n v="216"/>
    <n v="66175.759999999995"/>
    <x v="1"/>
    <x v="78"/>
    <n v="5.4219999999999997"/>
    <n v="34.630000000000003"/>
  </r>
  <r>
    <x v="82"/>
    <s v="(385) 405-8214"/>
    <s v="suscipit.est@aol.ca"/>
    <x v="82"/>
    <x v="74"/>
    <x v="22"/>
    <n v="363"/>
    <n v="46521.04"/>
    <x v="0"/>
    <x v="79"/>
    <n v="7.1680000000000001"/>
    <n v="78.78"/>
  </r>
  <r>
    <x v="83"/>
    <s v="1-835-531-7653"/>
    <s v="a.feugiat@yahoo.net"/>
    <x v="83"/>
    <x v="75"/>
    <x v="20"/>
    <n v="171"/>
    <n v="61368.98"/>
    <x v="1"/>
    <x v="80"/>
    <n v="19.649999999999999"/>
    <n v="46.41"/>
  </r>
  <r>
    <x v="84"/>
    <s v="1-373-438-7768"/>
    <s v="hendrerit.donec@protonmail.ca"/>
    <x v="84"/>
    <x v="76"/>
    <x v="3"/>
    <n v="102"/>
    <n v="26128.86"/>
    <x v="0"/>
    <x v="81"/>
    <n v="7.3310000000000004"/>
    <n v="12.09"/>
  </r>
  <r>
    <x v="85"/>
    <s v="1-641-531-7865"/>
    <s v="nec.quam@google.ca"/>
    <x v="85"/>
    <x v="77"/>
    <x v="31"/>
    <n v="129"/>
    <n v="336.68"/>
    <x v="0"/>
    <x v="79"/>
    <n v="21.768000000000001"/>
    <n v="26.04"/>
  </r>
  <r>
    <x v="86"/>
    <s v="(734) 668-8733"/>
    <s v="sodales.at@yahoo.co.uk"/>
    <x v="86"/>
    <x v="40"/>
    <x v="15"/>
    <n v="492"/>
    <n v="82707.17"/>
    <x v="1"/>
    <x v="82"/>
    <n v="22.739000000000001"/>
    <n v="18.14"/>
  </r>
  <r>
    <x v="87"/>
    <s v="(146) 787-4571"/>
    <s v="enim.sit@outlook.net"/>
    <x v="87"/>
    <x v="78"/>
    <x v="25"/>
    <n v="110"/>
    <n v="33296.620000000003"/>
    <x v="0"/>
    <x v="83"/>
    <n v="13.492000000000001"/>
    <n v="59.12"/>
  </r>
  <r>
    <x v="88"/>
    <s v="1-477-885-3776"/>
    <s v="maecenas.libero@google.com"/>
    <x v="88"/>
    <x v="79"/>
    <x v="7"/>
    <n v="354"/>
    <n v="82311.7"/>
    <x v="1"/>
    <x v="84"/>
    <n v="13.744"/>
    <n v="55.66"/>
  </r>
  <r>
    <x v="89"/>
    <s v="1-349-586-7685"/>
    <s v="arcu.vestibulum@hotmail.net"/>
    <x v="89"/>
    <x v="80"/>
    <x v="25"/>
    <n v="239"/>
    <n v="32464.2"/>
    <x v="1"/>
    <x v="85"/>
    <n v="26.815999999999999"/>
    <n v="38.64"/>
  </r>
  <r>
    <x v="90"/>
    <s v="1-476-536-8558"/>
    <s v="ut.dolor.dapibus@hotmail.edu"/>
    <x v="90"/>
    <x v="81"/>
    <x v="17"/>
    <n v="293"/>
    <n v="10628.5"/>
    <x v="0"/>
    <x v="86"/>
    <n v="593"/>
    <n v="22.94"/>
  </r>
  <r>
    <x v="91"/>
    <s v="(209) 545-1813"/>
    <s v="sagittis.nullam@protonmail.edu"/>
    <x v="91"/>
    <x v="82"/>
    <x v="19"/>
    <n v="195"/>
    <n v="66029.7"/>
    <x v="1"/>
    <x v="87"/>
    <n v="22.097999999999999"/>
    <n v="28.16"/>
  </r>
  <r>
    <x v="92"/>
    <s v="(356) 878-8577"/>
    <s v="blandit.nam.nulla@google.org"/>
    <x v="92"/>
    <x v="8"/>
    <x v="29"/>
    <n v="427"/>
    <n v="26883.82"/>
    <x v="0"/>
    <x v="88"/>
    <n v="17.108000000000001"/>
    <n v="15.93"/>
  </r>
  <r>
    <x v="93"/>
    <s v="(223) 287-5835"/>
    <s v="consequat@aol.com"/>
    <x v="93"/>
    <x v="83"/>
    <x v="5"/>
    <n v="397"/>
    <n v="21539.16"/>
    <x v="1"/>
    <x v="89"/>
    <n v="7.8239999999999998"/>
    <n v="58.12"/>
  </r>
  <r>
    <x v="94"/>
    <s v="(138) 777-8867"/>
    <s v="est.mollis@hotmail.org"/>
    <x v="94"/>
    <x v="75"/>
    <x v="30"/>
    <n v="137"/>
    <n v="13893.18"/>
    <x v="0"/>
    <x v="90"/>
    <n v="7.6109999999999998"/>
    <n v="32.79"/>
  </r>
  <r>
    <x v="95"/>
    <s v="1-524-723-3782"/>
    <s v="est.mauris@aol.ca"/>
    <x v="95"/>
    <x v="84"/>
    <x v="29"/>
    <n v="243"/>
    <n v="2676.8"/>
    <x v="1"/>
    <x v="91"/>
    <n v="25.51"/>
    <n v="62.84"/>
  </r>
  <r>
    <x v="96"/>
    <s v="1-934-402-4687"/>
    <s v="mollis.duis@yahoo.edu"/>
    <x v="96"/>
    <x v="85"/>
    <x v="1"/>
    <n v="214"/>
    <n v="65413.5"/>
    <x v="1"/>
    <x v="92"/>
    <n v="21.010999999999999"/>
    <n v="30.01"/>
  </r>
  <r>
    <x v="97"/>
    <s v="1-237-498-1407"/>
    <s v="a@protonmail.org"/>
    <x v="97"/>
    <x v="86"/>
    <x v="2"/>
    <n v="175"/>
    <n v="12962.91"/>
    <x v="1"/>
    <x v="93"/>
    <n v="29.56"/>
    <n v="14.14"/>
  </r>
  <r>
    <x v="98"/>
    <s v="1-435-631-1841"/>
    <s v="nascetur.ridiculus@outlook.com"/>
    <x v="98"/>
    <x v="87"/>
    <x v="17"/>
    <n v="128"/>
    <n v="58789.74"/>
    <x v="1"/>
    <x v="94"/>
    <n v="11.093"/>
    <n v="28.03"/>
  </r>
  <r>
    <x v="99"/>
    <s v="(666) 329-5845"/>
    <s v="aliquam.vulputate.ullamcorper@hotmail.com"/>
    <x v="99"/>
    <x v="88"/>
    <x v="0"/>
    <n v="188"/>
    <n v="87614.3"/>
    <x v="0"/>
    <x v="95"/>
    <n v="14.73"/>
    <n v="32.44"/>
  </r>
  <r>
    <x v="100"/>
    <s v="1-146-729-2959"/>
    <s v="phasellus@hotmail.net"/>
    <x v="100"/>
    <x v="89"/>
    <x v="1"/>
    <n v="31"/>
    <n v="49573.54"/>
    <x v="1"/>
    <x v="96"/>
    <n v="29.542000000000002"/>
    <n v="5.57"/>
  </r>
  <r>
    <x v="101"/>
    <s v="(762) 104-3478"/>
    <s v="dui.suspendisse@protonmail.co.uk"/>
    <x v="101"/>
    <x v="90"/>
    <x v="8"/>
    <n v="141"/>
    <n v="78228.34"/>
    <x v="1"/>
    <x v="97"/>
    <n v="20.047999999999998"/>
    <n v="41.47"/>
  </r>
  <r>
    <x v="102"/>
    <s v="(736) 836-8754"/>
    <s v="quis.diam.pellentesque@yahoo.com"/>
    <x v="102"/>
    <x v="91"/>
    <x v="9"/>
    <n v="218"/>
    <n v="89663"/>
    <x v="0"/>
    <x v="98"/>
    <n v="23.015000000000001"/>
    <n v="86.63"/>
  </r>
  <r>
    <x v="103"/>
    <s v="(711) 153-2598"/>
    <s v="dui.suspendisse.ac@yahoo.com"/>
    <x v="103"/>
    <x v="92"/>
    <x v="12"/>
    <n v="335"/>
    <n v="25362.35"/>
    <x v="0"/>
    <x v="99"/>
    <n v="2.1019999999999999"/>
    <n v="83.62"/>
  </r>
  <r>
    <x v="104"/>
    <s v="(369) 855-6213"/>
    <s v="vehicula.pellentesque@yahoo.net"/>
    <x v="104"/>
    <x v="93"/>
    <x v="9"/>
    <n v="168"/>
    <n v="49644.62"/>
    <x v="0"/>
    <x v="100"/>
    <n v="21.673999999999999"/>
    <n v="18.420000000000002"/>
  </r>
  <r>
    <x v="105"/>
    <s v="(635) 637-1220"/>
    <s v="in.ornare.sagittis@google.co.uk"/>
    <x v="105"/>
    <x v="94"/>
    <x v="25"/>
    <n v="401"/>
    <n v="13302.79"/>
    <x v="1"/>
    <x v="101"/>
    <n v="28.305"/>
    <n v="63.45"/>
  </r>
  <r>
    <x v="106"/>
    <s v="(126) 299-1284"/>
    <s v="ligula.eu@aol.com"/>
    <x v="106"/>
    <x v="95"/>
    <x v="17"/>
    <n v="452"/>
    <n v="54746.71"/>
    <x v="0"/>
    <x v="102"/>
    <n v="27.667000000000002"/>
    <n v="26.25"/>
  </r>
  <r>
    <x v="107"/>
    <s v="(942) 850-9145"/>
    <s v="nunc.commodo.auctor@protonmail.com"/>
    <x v="107"/>
    <x v="96"/>
    <x v="22"/>
    <n v="491"/>
    <n v="57571.13"/>
    <x v="0"/>
    <x v="103"/>
    <n v="1.0660000000000001"/>
    <n v="66.55"/>
  </r>
  <r>
    <x v="108"/>
    <s v="(862) 468-0753"/>
    <s v="curabitur.dictum@outlook.ca"/>
    <x v="108"/>
    <x v="97"/>
    <x v="23"/>
    <n v="212"/>
    <n v="33731.56"/>
    <x v="0"/>
    <x v="104"/>
    <n v="7.0170000000000003"/>
    <n v="67.81"/>
  </r>
  <r>
    <x v="109"/>
    <s v="1-269-874-9498"/>
    <s v="eget.metus@outlook.edu"/>
    <x v="109"/>
    <x v="44"/>
    <x v="13"/>
    <n v="396"/>
    <n v="24892.78"/>
    <x v="0"/>
    <x v="105"/>
    <n v="13.176"/>
    <n v="92.18"/>
  </r>
  <r>
    <x v="110"/>
    <s v="(733) 724-4840"/>
    <s v="aenean.sed@hotmail.net"/>
    <x v="110"/>
    <x v="98"/>
    <x v="8"/>
    <n v="197"/>
    <n v="78772.259999999995"/>
    <x v="1"/>
    <x v="106"/>
    <n v="22.675000000000001"/>
    <n v="35.76"/>
  </r>
  <r>
    <x v="111"/>
    <s v="(755) 402-8448"/>
    <s v="consectetuer.adipiscing@yahoo.edu"/>
    <x v="111"/>
    <x v="99"/>
    <x v="9"/>
    <n v="168"/>
    <n v="21442.28"/>
    <x v="0"/>
    <x v="107"/>
    <n v="1.93"/>
    <n v="8.25"/>
  </r>
  <r>
    <x v="112"/>
    <s v="(232) 623-3323"/>
    <s v="a.malesuada@google.net"/>
    <x v="112"/>
    <x v="100"/>
    <x v="31"/>
    <n v="16"/>
    <n v="77271.08"/>
    <x v="1"/>
    <x v="57"/>
    <n v="16.190999999999999"/>
    <n v="36.81"/>
  </r>
  <r>
    <x v="113"/>
    <s v="(532) 296-3512"/>
    <s v="tincidunt.aliquam@hotmail.ca"/>
    <x v="113"/>
    <x v="101"/>
    <x v="8"/>
    <n v="432"/>
    <n v="86954.37"/>
    <x v="0"/>
    <x v="108"/>
    <n v="29.266999999999999"/>
    <n v="32.590000000000003"/>
  </r>
  <r>
    <x v="114"/>
    <s v="1-424-417-8593"/>
    <s v="convallis.dolor.quisque@yahoo.org"/>
    <x v="114"/>
    <x v="102"/>
    <x v="29"/>
    <n v="252"/>
    <n v="4157.6499999999996"/>
    <x v="0"/>
    <x v="109"/>
    <n v="17.863"/>
    <n v="18.07"/>
  </r>
  <r>
    <x v="115"/>
    <s v="(185) 336-0305"/>
    <s v="dignissim.magna@protonmail.edu"/>
    <x v="115"/>
    <x v="103"/>
    <x v="1"/>
    <n v="136"/>
    <n v="71578.97"/>
    <x v="1"/>
    <x v="110"/>
    <n v="17.181999999999999"/>
    <n v="74.099999999999994"/>
  </r>
  <r>
    <x v="116"/>
    <s v="1-761-788-2245"/>
    <s v="tellus.justo.sit@aol.co.uk"/>
    <x v="116"/>
    <x v="104"/>
    <x v="8"/>
    <n v="385"/>
    <n v="978.01"/>
    <x v="1"/>
    <x v="111"/>
    <n v="26.577000000000002"/>
    <n v="80.349999999999994"/>
  </r>
  <r>
    <x v="117"/>
    <s v="1-405-398-5461"/>
    <s v="rhoncus.proin@aol.org"/>
    <x v="117"/>
    <x v="105"/>
    <x v="15"/>
    <n v="126"/>
    <n v="1374.12"/>
    <x v="1"/>
    <x v="112"/>
    <n v="23.463999999999999"/>
    <n v="31.28"/>
  </r>
  <r>
    <x v="118"/>
    <s v="1-483-940-4675"/>
    <s v="augue.sed@protonmail.com"/>
    <x v="118"/>
    <x v="106"/>
    <x v="12"/>
    <n v="201"/>
    <n v="28625.14"/>
    <x v="1"/>
    <x v="113"/>
    <n v="27.201000000000001"/>
    <n v="73.27"/>
  </r>
  <r>
    <x v="119"/>
    <s v="1-717-769-4318"/>
    <s v="turpis.non.enim@icloud.ca"/>
    <x v="119"/>
    <x v="107"/>
    <x v="15"/>
    <n v="185"/>
    <n v="56303.45"/>
    <x v="1"/>
    <x v="114"/>
    <n v="10.504"/>
    <n v="45.28"/>
  </r>
  <r>
    <x v="120"/>
    <s v="(818) 215-7673"/>
    <s v="magnis@protonmail.org"/>
    <x v="120"/>
    <x v="108"/>
    <x v="15"/>
    <n v="253"/>
    <n v="79167.850000000006"/>
    <x v="1"/>
    <x v="115"/>
    <n v="25.497"/>
    <n v="70.02"/>
  </r>
  <r>
    <x v="121"/>
    <s v="(722) 748-8186"/>
    <s v="aliquam.iaculis@google.co.uk"/>
    <x v="121"/>
    <x v="51"/>
    <x v="5"/>
    <n v="419"/>
    <n v="56117.91"/>
    <x v="1"/>
    <x v="116"/>
    <n v="18.989999999999998"/>
    <n v="57.4"/>
  </r>
  <r>
    <x v="122"/>
    <s v="(356) 768-8461"/>
    <s v="nonummy@aol.net"/>
    <x v="122"/>
    <x v="109"/>
    <x v="26"/>
    <n v="66"/>
    <n v="80223.039999999994"/>
    <x v="0"/>
    <x v="117"/>
    <n v="5.6840000000000002"/>
    <n v="68.22"/>
  </r>
  <r>
    <x v="123"/>
    <s v="(611) 386-2545"/>
    <s v="tellus@yahoo.com"/>
    <x v="123"/>
    <x v="110"/>
    <x v="13"/>
    <n v="35"/>
    <n v="27932.68"/>
    <x v="0"/>
    <x v="118"/>
    <n v="9.5129999999999999"/>
    <n v="25.9"/>
  </r>
  <r>
    <x v="124"/>
    <s v="(444) 459-7841"/>
    <s v="egestas.fusce@outlook.ca"/>
    <x v="124"/>
    <x v="111"/>
    <x v="10"/>
    <n v="380"/>
    <n v="38046.22"/>
    <x v="0"/>
    <x v="119"/>
    <n v="5.0259999999999998"/>
    <n v="26.58"/>
  </r>
  <r>
    <x v="125"/>
    <s v="1-289-433-5755"/>
    <s v="risus.donec.egestas@google.com"/>
    <x v="125"/>
    <x v="112"/>
    <x v="0"/>
    <n v="379"/>
    <n v="60972.66"/>
    <x v="1"/>
    <x v="120"/>
    <n v="15.009"/>
    <n v="75.36"/>
  </r>
  <r>
    <x v="126"/>
    <s v="1-641-268-5257"/>
    <s v="integer.tincidunt.aliquam@aol.com"/>
    <x v="126"/>
    <x v="113"/>
    <x v="23"/>
    <n v="369"/>
    <n v="64562.14"/>
    <x v="1"/>
    <x v="121"/>
    <n v="15.215"/>
    <n v="93.92"/>
  </r>
  <r>
    <x v="127"/>
    <s v="1-822-965-7224"/>
    <s v="quisque.purus.sapien@icloud.ca"/>
    <x v="127"/>
    <x v="114"/>
    <x v="16"/>
    <n v="15"/>
    <n v="62968.51"/>
    <x v="1"/>
    <x v="122"/>
    <n v="18.288"/>
    <n v="82.23"/>
  </r>
  <r>
    <x v="128"/>
    <s v="(222) 471-5516"/>
    <s v="elementum@protonmail.org"/>
    <x v="128"/>
    <x v="41"/>
    <x v="0"/>
    <n v="303"/>
    <n v="23177.439999999999"/>
    <x v="1"/>
    <x v="123"/>
    <n v="14.436"/>
    <n v="7.84"/>
  </r>
  <r>
    <x v="129"/>
    <s v="(851) 525-3194"/>
    <s v="eget@hotmail.edu"/>
    <x v="129"/>
    <x v="96"/>
    <x v="2"/>
    <n v="205"/>
    <n v="78764.62"/>
    <x v="1"/>
    <x v="124"/>
    <n v="19.734999999999999"/>
    <n v="96.17"/>
  </r>
  <r>
    <x v="130"/>
    <s v="(436) 744-5607"/>
    <s v="donec.nibh@outlook.edu"/>
    <x v="130"/>
    <x v="115"/>
    <x v="15"/>
    <n v="296"/>
    <n v="71699.37"/>
    <x v="1"/>
    <x v="125"/>
    <n v="10.065"/>
    <n v="71.73"/>
  </r>
  <r>
    <x v="131"/>
    <s v="(619) 431-4815"/>
    <s v="viverra.donec@google.edu"/>
    <x v="131"/>
    <x v="116"/>
    <x v="6"/>
    <n v="365"/>
    <n v="71216.03"/>
    <x v="0"/>
    <x v="126"/>
    <n v="9.5619999999999994"/>
    <n v="77.37"/>
  </r>
  <r>
    <x v="132"/>
    <s v="(570) 264-2651"/>
    <s v="ultricies.ligula@protonmail.ca"/>
    <x v="132"/>
    <x v="117"/>
    <x v="7"/>
    <n v="420"/>
    <n v="85264.3"/>
    <x v="0"/>
    <x v="127"/>
    <n v="20.218"/>
    <n v="53.22"/>
  </r>
  <r>
    <x v="133"/>
    <s v="(231) 735-2583"/>
    <s v="inceptos.hymenaeos@outlook.edu"/>
    <x v="133"/>
    <x v="118"/>
    <x v="30"/>
    <n v="499"/>
    <n v="6222.75"/>
    <x v="1"/>
    <x v="128"/>
    <n v="3.7"/>
    <n v="26.98"/>
  </r>
  <r>
    <x v="134"/>
    <s v="1-389-334-8187"/>
    <s v="magna.ut@icloud.net"/>
    <x v="134"/>
    <x v="119"/>
    <x v="2"/>
    <n v="416"/>
    <n v="21572.26"/>
    <x v="0"/>
    <x v="129"/>
    <n v="25.53"/>
    <n v="85.44"/>
  </r>
  <r>
    <x v="135"/>
    <s v="1-955-969-8692"/>
    <s v="ipsum.primis.in@protonmail.com"/>
    <x v="135"/>
    <x v="120"/>
    <x v="26"/>
    <n v="431"/>
    <n v="29270.35"/>
    <x v="0"/>
    <x v="62"/>
    <n v="17.928999999999998"/>
    <n v="38.85"/>
  </r>
  <r>
    <x v="136"/>
    <s v="(884) 265-6534"/>
    <s v="lacus@outlook.org"/>
    <x v="136"/>
    <x v="96"/>
    <x v="7"/>
    <n v="144"/>
    <n v="45970.59"/>
    <x v="1"/>
    <x v="36"/>
    <n v="5.202"/>
    <n v="84.76"/>
  </r>
  <r>
    <x v="137"/>
    <s v="1-705-180-6628"/>
    <s v="aliquam@aol.com"/>
    <x v="137"/>
    <x v="121"/>
    <x v="8"/>
    <n v="401"/>
    <n v="83001.91"/>
    <x v="1"/>
    <x v="130"/>
    <n v="10.19"/>
    <n v="97.11"/>
  </r>
  <r>
    <x v="138"/>
    <s v="1-360-609-9853"/>
    <s v="sagittis@yahoo.ca"/>
    <x v="138"/>
    <x v="122"/>
    <x v="18"/>
    <n v="123"/>
    <n v="32410.240000000002"/>
    <x v="0"/>
    <x v="131"/>
    <n v="1.8759999999999999"/>
    <n v="88.43"/>
  </r>
  <r>
    <x v="139"/>
    <s v="1-712-116-7261"/>
    <s v="a.nunc@aol.org"/>
    <x v="139"/>
    <x v="123"/>
    <x v="24"/>
    <n v="476"/>
    <n v="79331.37"/>
    <x v="0"/>
    <x v="132"/>
    <n v="9.9969999999999999"/>
    <n v="30.06"/>
  </r>
  <r>
    <x v="140"/>
    <s v="1-335-996-5563"/>
    <s v="nulla.tincidunt@outlook.co.uk"/>
    <x v="140"/>
    <x v="124"/>
    <x v="26"/>
    <n v="423"/>
    <n v="32905.53"/>
    <x v="1"/>
    <x v="133"/>
    <n v="18.984999999999999"/>
    <n v="56.46"/>
  </r>
  <r>
    <x v="141"/>
    <s v="(313) 566-4635"/>
    <s v="dignissim.lacus.aliquam@google.com"/>
    <x v="141"/>
    <x v="125"/>
    <x v="2"/>
    <n v="321"/>
    <n v="79253.179999999993"/>
    <x v="1"/>
    <x v="31"/>
    <n v="8.0009999999999994"/>
    <n v="38.119999999999997"/>
  </r>
  <r>
    <x v="142"/>
    <s v="(114) 241-1004"/>
    <s v="facilisis@hotmail.ca"/>
    <x v="142"/>
    <x v="58"/>
    <x v="25"/>
    <n v="14"/>
    <n v="40608.43"/>
    <x v="1"/>
    <x v="30"/>
    <n v="10.358000000000001"/>
    <n v="99.06"/>
  </r>
  <r>
    <x v="143"/>
    <s v="(835) 248-1966"/>
    <s v="vel.quam@aol.edu"/>
    <x v="143"/>
    <x v="126"/>
    <x v="23"/>
    <n v="429"/>
    <n v="85416.21"/>
    <x v="1"/>
    <x v="134"/>
    <n v="28.175999999999998"/>
    <n v="30.49"/>
  </r>
  <r>
    <x v="144"/>
    <s v="(514) 782-1325"/>
    <s v="ullamcorper.magna.sed@protonmail.edu"/>
    <x v="144"/>
    <x v="87"/>
    <x v="20"/>
    <n v="128"/>
    <n v="16861.830000000002"/>
    <x v="1"/>
    <x v="135"/>
    <n v="29.946999999999999"/>
    <n v="19.18"/>
  </r>
  <r>
    <x v="145"/>
    <s v="1-725-444-2472"/>
    <s v="eu@hotmail.co.uk"/>
    <x v="145"/>
    <x v="127"/>
    <x v="17"/>
    <n v="151"/>
    <n v="23840.38"/>
    <x v="1"/>
    <x v="136"/>
    <n v="3.8519999999999999"/>
    <n v="35.36"/>
  </r>
  <r>
    <x v="146"/>
    <s v="1-322-726-1746"/>
    <s v="luctus.ipsum@google.net"/>
    <x v="146"/>
    <x v="127"/>
    <x v="8"/>
    <n v="276"/>
    <n v="11115.72"/>
    <x v="0"/>
    <x v="137"/>
    <n v="1.913"/>
    <n v="29.21"/>
  </r>
  <r>
    <x v="147"/>
    <s v="(494) 266-7263"/>
    <s v="ut.semper@outlook.org"/>
    <x v="147"/>
    <x v="128"/>
    <x v="6"/>
    <n v="287"/>
    <n v="40847.769999999997"/>
    <x v="0"/>
    <x v="138"/>
    <n v="29.652999999999999"/>
    <n v="28.52"/>
  </r>
  <r>
    <x v="148"/>
    <s v="(519) 852-1653"/>
    <s v="nibh.dolor.nonummy@icloud.com"/>
    <x v="148"/>
    <x v="29"/>
    <x v="2"/>
    <n v="379"/>
    <n v="46271.88"/>
    <x v="1"/>
    <x v="139"/>
    <n v="4.1479999999999997"/>
    <n v="52.93"/>
  </r>
  <r>
    <x v="149"/>
    <s v="(568) 877-6330"/>
    <s v="semper.nam@yahoo.com"/>
    <x v="149"/>
    <x v="129"/>
    <x v="32"/>
    <n v="327"/>
    <n v="14941.36"/>
    <x v="0"/>
    <x v="140"/>
    <n v="2.8479999999999999"/>
    <n v="96.16"/>
  </r>
  <r>
    <x v="150"/>
    <s v="(623) 368-7825"/>
    <s v="ac.facilisis.facilisis@yahoo.ca"/>
    <x v="150"/>
    <x v="130"/>
    <x v="33"/>
    <n v="346"/>
    <n v="13523.13"/>
    <x v="1"/>
    <x v="141"/>
    <n v="8.7769999999999992"/>
    <n v="16.16"/>
  </r>
  <r>
    <x v="151"/>
    <s v="(378) 564-4168"/>
    <s v="rhoncus.donec.est@aol.co.uk"/>
    <x v="151"/>
    <x v="131"/>
    <x v="6"/>
    <n v="308"/>
    <n v="34729.96"/>
    <x v="1"/>
    <x v="142"/>
    <n v="27.507999999999999"/>
    <n v="21.34"/>
  </r>
  <r>
    <x v="152"/>
    <s v="(454) 775-7817"/>
    <s v="auctor@google.edu"/>
    <x v="152"/>
    <x v="132"/>
    <x v="4"/>
    <n v="410"/>
    <n v="5751.15"/>
    <x v="1"/>
    <x v="143"/>
    <n v="3.2010000000000001"/>
    <n v="79.25"/>
  </r>
  <r>
    <x v="153"/>
    <s v="1-817-792-4345"/>
    <s v="auctor.nunc@protonmail.ca"/>
    <x v="153"/>
    <x v="133"/>
    <x v="30"/>
    <n v="88"/>
    <n v="73677.600000000006"/>
    <x v="0"/>
    <x v="144"/>
    <n v="26.882999999999999"/>
    <n v="69.930000000000007"/>
  </r>
  <r>
    <x v="154"/>
    <s v="1-721-321-6033"/>
    <s v="proin.nisl@aol.com"/>
    <x v="154"/>
    <x v="36"/>
    <x v="12"/>
    <n v="463"/>
    <n v="18650.169999999998"/>
    <x v="0"/>
    <x v="145"/>
    <n v="3.694"/>
    <n v="35.82"/>
  </r>
  <r>
    <x v="155"/>
    <s v="1-246-823-7734"/>
    <s v="varius.orci.in@google.org"/>
    <x v="155"/>
    <x v="130"/>
    <x v="21"/>
    <n v="413"/>
    <n v="82180.23"/>
    <x v="1"/>
    <x v="146"/>
    <n v="26.321000000000002"/>
    <n v="60.51"/>
  </r>
  <r>
    <x v="156"/>
    <s v="1-677-575-2535"/>
    <s v="auctor.odio.a@protonmail.co.uk"/>
    <x v="156"/>
    <x v="134"/>
    <x v="23"/>
    <n v="21"/>
    <n v="35319.5"/>
    <x v="1"/>
    <x v="147"/>
    <n v="25.585000000000001"/>
    <n v="67.86"/>
  </r>
  <r>
    <x v="157"/>
    <s v="(441) 514-3528"/>
    <s v="purus.mauris@yahoo.ca"/>
    <x v="157"/>
    <x v="135"/>
    <x v="26"/>
    <n v="463"/>
    <n v="29801.53"/>
    <x v="0"/>
    <x v="148"/>
    <n v="22.138999999999999"/>
    <n v="33.369999999999997"/>
  </r>
  <r>
    <x v="158"/>
    <s v="(289) 235-8725"/>
    <s v="nonummy.fusce@yahoo.co.uk"/>
    <x v="158"/>
    <x v="136"/>
    <x v="27"/>
    <n v="433"/>
    <n v="86247.96"/>
    <x v="1"/>
    <x v="149"/>
    <n v="23.094000000000001"/>
    <n v="96.17"/>
  </r>
  <r>
    <x v="159"/>
    <s v="(525) 465-3682"/>
    <s v="tristique.senectus@hotmail.net"/>
    <x v="159"/>
    <x v="137"/>
    <x v="9"/>
    <n v="345"/>
    <n v="35488.400000000001"/>
    <x v="1"/>
    <x v="117"/>
    <n v="16.486999999999998"/>
    <n v="72.680000000000007"/>
  </r>
  <r>
    <x v="160"/>
    <s v="1-572-347-3393"/>
    <s v="parturient.montes.nascetur@protonmail.org"/>
    <x v="160"/>
    <x v="138"/>
    <x v="23"/>
    <n v="456"/>
    <n v="55239.21"/>
    <x v="1"/>
    <x v="150"/>
    <n v="14.5"/>
    <n v="30.05"/>
  </r>
  <r>
    <x v="161"/>
    <s v="(301) 781-2157"/>
    <s v="aliquam.adipiscing.lobortis@icloud.ca"/>
    <x v="161"/>
    <x v="139"/>
    <x v="0"/>
    <n v="461"/>
    <n v="67620.27"/>
    <x v="1"/>
    <x v="31"/>
    <n v="11.738"/>
    <n v="15.8"/>
  </r>
  <r>
    <x v="162"/>
    <s v="(513) 675-5128"/>
    <s v="rhoncus.nullam.velit@outlook.co.uk"/>
    <x v="162"/>
    <x v="140"/>
    <x v="4"/>
    <n v="362"/>
    <n v="42845.9"/>
    <x v="0"/>
    <x v="151"/>
    <n v="24.587"/>
    <n v="97.2"/>
  </r>
  <r>
    <x v="163"/>
    <s v="(941) 431-6745"/>
    <s v="sed.pharetra@yahoo.org"/>
    <x v="163"/>
    <x v="141"/>
    <x v="33"/>
    <n v="151"/>
    <n v="51650.16"/>
    <x v="1"/>
    <x v="152"/>
    <n v="18.323"/>
    <n v="26.77"/>
  </r>
  <r>
    <x v="164"/>
    <s v="(215) 261-1137"/>
    <s v="eu.arcu@aol.org"/>
    <x v="164"/>
    <x v="25"/>
    <x v="33"/>
    <n v="452"/>
    <n v="56397.440000000002"/>
    <x v="1"/>
    <x v="153"/>
    <n v="29.478000000000002"/>
    <n v="12.7"/>
  </r>
  <r>
    <x v="165"/>
    <s v="(548) 568-1977"/>
    <s v="sollicitudin@google.org"/>
    <x v="165"/>
    <x v="142"/>
    <x v="29"/>
    <n v="68"/>
    <n v="42901.51"/>
    <x v="0"/>
    <x v="154"/>
    <n v="7.2889999999999997"/>
    <n v="14.05"/>
  </r>
  <r>
    <x v="166"/>
    <s v="1-918-827-5936"/>
    <s v="purus.nullam@outlook.edu"/>
    <x v="166"/>
    <x v="138"/>
    <x v="34"/>
    <n v="53"/>
    <n v="87003.39"/>
    <x v="1"/>
    <x v="155"/>
    <n v="20.077000000000002"/>
    <n v="65.37"/>
  </r>
  <r>
    <x v="167"/>
    <s v="1-561-872-8534"/>
    <s v="libero.dui@yahoo.co.uk"/>
    <x v="167"/>
    <x v="46"/>
    <x v="28"/>
    <n v="174"/>
    <n v="88422.06"/>
    <x v="0"/>
    <x v="97"/>
    <n v="20.666"/>
    <n v="77.63"/>
  </r>
  <r>
    <x v="168"/>
    <s v="(341) 483-2372"/>
    <s v="lacus@icloud.com"/>
    <x v="168"/>
    <x v="87"/>
    <x v="10"/>
    <n v="400"/>
    <n v="62371.5"/>
    <x v="1"/>
    <x v="156"/>
    <n v="9.202"/>
    <n v="55.49"/>
  </r>
  <r>
    <x v="169"/>
    <s v="(884) 355-8271"/>
    <s v="a.auctor@hotmail.com"/>
    <x v="169"/>
    <x v="143"/>
    <x v="21"/>
    <n v="498"/>
    <n v="7297.22"/>
    <x v="0"/>
    <x v="157"/>
    <n v="25.765999999999998"/>
    <n v="31.19"/>
  </r>
  <r>
    <x v="170"/>
    <s v="1-217-425-9550"/>
    <s v="molestie.tellus@icloud.co.uk"/>
    <x v="170"/>
    <x v="5"/>
    <x v="33"/>
    <n v="369"/>
    <n v="70555.59"/>
    <x v="0"/>
    <x v="158"/>
    <n v="7.7910000000000004"/>
    <n v="72.11"/>
  </r>
  <r>
    <x v="171"/>
    <s v="(598) 655-1772"/>
    <s v="sed.dictum@protonmail.co.uk"/>
    <x v="171"/>
    <x v="144"/>
    <x v="6"/>
    <n v="289"/>
    <n v="24350.75"/>
    <x v="1"/>
    <x v="131"/>
    <n v="27.827999999999999"/>
    <n v="78.13"/>
  </r>
  <r>
    <x v="172"/>
    <s v="(583) 746-5001"/>
    <s v="cubilia.curae@outlook.org"/>
    <x v="172"/>
    <x v="145"/>
    <x v="28"/>
    <n v="246"/>
    <n v="33631.040000000001"/>
    <x v="1"/>
    <x v="159"/>
    <n v="28.606000000000002"/>
    <n v="29.92"/>
  </r>
  <r>
    <x v="173"/>
    <s v="(874) 293-0496"/>
    <s v="tristique.pellentesque.tellus@hotmail.co.uk"/>
    <x v="173"/>
    <x v="146"/>
    <x v="2"/>
    <n v="358"/>
    <n v="64703.05"/>
    <x v="1"/>
    <x v="160"/>
    <n v="21.77"/>
    <n v="95.13"/>
  </r>
  <r>
    <x v="174"/>
    <s v="1-110-825-8779"/>
    <s v="volutpat.ornare@hotmail.co.uk"/>
    <x v="174"/>
    <x v="147"/>
    <x v="22"/>
    <n v="42"/>
    <n v="83696.009999999995"/>
    <x v="1"/>
    <x v="95"/>
    <n v="3.129"/>
    <n v="5.49"/>
  </r>
  <r>
    <x v="175"/>
    <s v="(989) 488-7961"/>
    <s v="elit.curabitur@outlook.org"/>
    <x v="175"/>
    <x v="42"/>
    <x v="9"/>
    <n v="138"/>
    <n v="45144.24"/>
    <x v="0"/>
    <x v="161"/>
    <n v="5.7869999999999999"/>
    <n v="37.54"/>
  </r>
  <r>
    <x v="176"/>
    <s v="1-273-966-2855"/>
    <s v="semper.nam@hotmail.edu"/>
    <x v="176"/>
    <x v="125"/>
    <x v="12"/>
    <n v="406"/>
    <n v="6349.19"/>
    <x v="0"/>
    <x v="162"/>
    <n v="16.763999999999999"/>
    <n v="22.42"/>
  </r>
  <r>
    <x v="177"/>
    <s v="(528) 879-1153"/>
    <s v="volutpat.nunc.sit@protonmail.co.uk"/>
    <x v="177"/>
    <x v="148"/>
    <x v="20"/>
    <n v="467"/>
    <n v="16035.43"/>
    <x v="0"/>
    <x v="163"/>
    <n v="9.2759999999999998"/>
    <n v="35.04"/>
  </r>
  <r>
    <x v="178"/>
    <s v="1-890-401-7665"/>
    <s v="venenatis.vel@hotmail.net"/>
    <x v="178"/>
    <x v="149"/>
    <x v="10"/>
    <n v="265"/>
    <n v="13242.66"/>
    <x v="0"/>
    <x v="164"/>
    <n v="6.7779999999999996"/>
    <n v="69.22"/>
  </r>
  <r>
    <x v="179"/>
    <s v="(483) 386-0131"/>
    <s v="varius.et@aol.edu"/>
    <x v="179"/>
    <x v="150"/>
    <x v="24"/>
    <n v="118"/>
    <n v="78029.36"/>
    <x v="0"/>
    <x v="165"/>
    <n v="24.132999999999999"/>
    <n v="0.37"/>
  </r>
  <r>
    <x v="180"/>
    <s v="1-137-723-1422"/>
    <s v="ante.ipsum@icloud.ca"/>
    <x v="180"/>
    <x v="151"/>
    <x v="6"/>
    <n v="149"/>
    <n v="49286.720000000001"/>
    <x v="0"/>
    <x v="166"/>
    <n v="20.39"/>
    <n v="82.14"/>
  </r>
  <r>
    <x v="181"/>
    <s v="(428) 906-8882"/>
    <s v="pede.sagittis.augue@yahoo.ca"/>
    <x v="181"/>
    <x v="152"/>
    <x v="30"/>
    <n v="331"/>
    <n v="81192.95"/>
    <x v="0"/>
    <x v="167"/>
    <n v="12.343999999999999"/>
    <n v="2.67"/>
  </r>
  <r>
    <x v="182"/>
    <s v="1-805-385-4327"/>
    <s v="morbi@protonmail.edu"/>
    <x v="182"/>
    <x v="153"/>
    <x v="22"/>
    <n v="189"/>
    <n v="80641.86"/>
    <x v="0"/>
    <x v="168"/>
    <n v="14.597"/>
    <n v="92.03"/>
  </r>
  <r>
    <x v="183"/>
    <s v="(778) 186-3761"/>
    <s v="libero.donec.consectetuer@yahoo.ca"/>
    <x v="183"/>
    <x v="154"/>
    <x v="22"/>
    <n v="216"/>
    <n v="7813.36"/>
    <x v="0"/>
    <x v="169"/>
    <n v="13.242000000000001"/>
    <n v="75.27"/>
  </r>
  <r>
    <x v="184"/>
    <s v="(792) 458-8602"/>
    <s v="sagittis.semper@protonmail.edu"/>
    <x v="184"/>
    <x v="155"/>
    <x v="17"/>
    <n v="115"/>
    <n v="50924.3"/>
    <x v="0"/>
    <x v="170"/>
    <n v="19.513000000000002"/>
    <n v="35.61"/>
  </r>
  <r>
    <x v="185"/>
    <s v="(168) 216-9788"/>
    <s v="dui@aol.org"/>
    <x v="185"/>
    <x v="101"/>
    <x v="6"/>
    <n v="205"/>
    <n v="63170.44"/>
    <x v="0"/>
    <x v="171"/>
    <n v="28.434999999999999"/>
    <n v="95.82"/>
  </r>
  <r>
    <x v="186"/>
    <s v="1-579-281-4641"/>
    <s v="molestie.tortor@hotmail.co.uk"/>
    <x v="186"/>
    <x v="156"/>
    <x v="15"/>
    <n v="134"/>
    <n v="70471.25"/>
    <x v="0"/>
    <x v="172"/>
    <n v="16.081"/>
    <n v="61.26"/>
  </r>
  <r>
    <x v="187"/>
    <s v="1-654-465-6669"/>
    <s v="in.tincidunt.congue@icloud.ca"/>
    <x v="187"/>
    <x v="157"/>
    <x v="8"/>
    <n v="114"/>
    <n v="37103.4"/>
    <x v="0"/>
    <x v="173"/>
    <n v="26.465"/>
    <n v="92.84"/>
  </r>
  <r>
    <x v="188"/>
    <s v="1-617-911-2387"/>
    <s v="consectetuer.adipiscing@hotmail.net"/>
    <x v="188"/>
    <x v="158"/>
    <x v="5"/>
    <n v="338"/>
    <n v="36306.9"/>
    <x v="1"/>
    <x v="174"/>
    <n v="4.4870000000000001"/>
    <n v="49.25"/>
  </r>
  <r>
    <x v="189"/>
    <s v="1-800-557-5783"/>
    <s v="consectetuer@yahoo.net"/>
    <x v="189"/>
    <x v="40"/>
    <x v="29"/>
    <n v="78"/>
    <n v="63779.9"/>
    <x v="1"/>
    <x v="175"/>
    <n v="11.28"/>
    <n v="40.5"/>
  </r>
  <r>
    <x v="190"/>
    <s v="1-223-542-7868"/>
    <s v="aliquam.auctor.velit@icloud.co.uk"/>
    <x v="190"/>
    <x v="44"/>
    <x v="0"/>
    <n v="95"/>
    <n v="54071.839999999997"/>
    <x v="0"/>
    <x v="176"/>
    <n v="23.768000000000001"/>
    <n v="30.66"/>
  </r>
  <r>
    <x v="191"/>
    <s v="1-295-440-1832"/>
    <s v="magna.malesuada@google.edu"/>
    <x v="191"/>
    <x v="159"/>
    <x v="20"/>
    <n v="374"/>
    <n v="37203.35"/>
    <x v="1"/>
    <x v="177"/>
    <n v="8.6289999999999996"/>
    <n v="97.02"/>
  </r>
  <r>
    <x v="192"/>
    <s v="1-382-377-6634"/>
    <s v="ac@outlook.ca"/>
    <x v="192"/>
    <x v="101"/>
    <x v="22"/>
    <n v="224"/>
    <n v="50739.62"/>
    <x v="1"/>
    <x v="178"/>
    <n v="29.312000000000001"/>
    <n v="83.58"/>
  </r>
  <r>
    <x v="193"/>
    <s v="(282) 722-6958"/>
    <s v="enim.suspendisse.aliquet@google.edu"/>
    <x v="193"/>
    <x v="160"/>
    <x v="7"/>
    <n v="350"/>
    <n v="38061.58"/>
    <x v="0"/>
    <x v="179"/>
    <n v="3.1629999999999998"/>
    <n v="55.49"/>
  </r>
  <r>
    <x v="194"/>
    <s v="1-542-112-9464"/>
    <s v="luctus.et.ultrices@icloud.edu"/>
    <x v="194"/>
    <x v="102"/>
    <x v="7"/>
    <n v="77"/>
    <n v="26129.51"/>
    <x v="0"/>
    <x v="180"/>
    <n v="13.414"/>
    <n v="67.290000000000006"/>
  </r>
  <r>
    <x v="195"/>
    <s v="1-453-366-4122"/>
    <s v="urna.nullam@protonmail.co.uk"/>
    <x v="195"/>
    <x v="79"/>
    <x v="33"/>
    <n v="45"/>
    <n v="23005.3"/>
    <x v="0"/>
    <x v="181"/>
    <n v="8.7829999999999995"/>
    <n v="43.91"/>
  </r>
  <r>
    <x v="196"/>
    <s v="(627) 261-2534"/>
    <s v="mollis.dui@aol.co.uk"/>
    <x v="196"/>
    <x v="161"/>
    <x v="33"/>
    <n v="436"/>
    <n v="4118.1499999999996"/>
    <x v="1"/>
    <x v="182"/>
    <n v="7.0019999999999998"/>
    <n v="68.760000000000005"/>
  </r>
  <r>
    <x v="197"/>
    <s v="1-343-344-4187"/>
    <s v="nulla@icloud.co.uk"/>
    <x v="197"/>
    <x v="162"/>
    <x v="0"/>
    <n v="37"/>
    <n v="42659.75"/>
    <x v="1"/>
    <x v="183"/>
    <n v="10.666"/>
    <n v="24.87"/>
  </r>
  <r>
    <x v="198"/>
    <s v="1-445-801-9496"/>
    <s v="at.nisi@hotmail.ca"/>
    <x v="198"/>
    <x v="163"/>
    <x v="16"/>
    <n v="271"/>
    <n v="40457.550000000003"/>
    <x v="1"/>
    <x v="184"/>
    <n v="14.314"/>
    <n v="14.01"/>
  </r>
  <r>
    <x v="199"/>
    <s v="(813) 318-7041"/>
    <s v="tellus@icloud.org"/>
    <x v="199"/>
    <x v="70"/>
    <x v="22"/>
    <n v="322"/>
    <n v="30979.24"/>
    <x v="0"/>
    <x v="185"/>
    <n v="15.427"/>
    <n v="50.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5079-6B18-4D66-AA94-F999746B3D5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V4" firstHeaderRow="0" firstDataRow="1" firstDataCol="0"/>
  <pivotFields count="16"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showAll="0"/>
    <pivotField numFmtId="14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dataField="1" numFmtId="43" showAll="0"/>
    <pivotField dataField="1" numFmtId="43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OrderValue" fld="7" baseField="0" baseItem="0"/>
    <dataField name="Sum of Rating" fld="10" baseField="0" baseItem="0"/>
    <dataField name="Sum of Score" fld="11" baseField="0" baseItem="0"/>
    <dataField name="Sum of Calc Field 0" fld="12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A59F0-BFB0-4B1E-88C2-12993252B03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B168" firstHeaderRow="0" firstDataRow="1" firstDataCol="1"/>
  <pivotFields count="16">
    <pivotField showAll="0">
      <items count="201">
        <item x="143"/>
        <item x="185"/>
        <item x="60"/>
        <item x="93"/>
        <item x="37"/>
        <item x="145"/>
        <item x="190"/>
        <item x="54"/>
        <item x="199"/>
        <item x="94"/>
        <item x="188"/>
        <item x="91"/>
        <item x="123"/>
        <item x="18"/>
        <item x="137"/>
        <item x="174"/>
        <item x="10"/>
        <item x="140"/>
        <item x="50"/>
        <item x="122"/>
        <item x="4"/>
        <item x="9"/>
        <item x="28"/>
        <item x="111"/>
        <item x="125"/>
        <item x="49"/>
        <item x="183"/>
        <item x="192"/>
        <item x="126"/>
        <item x="7"/>
        <item x="2"/>
        <item x="107"/>
        <item x="191"/>
        <item x="25"/>
        <item x="149"/>
        <item x="1"/>
        <item x="106"/>
        <item x="63"/>
        <item x="76"/>
        <item x="152"/>
        <item x="30"/>
        <item x="56"/>
        <item x="99"/>
        <item x="70"/>
        <item x="139"/>
        <item x="102"/>
        <item x="85"/>
        <item x="184"/>
        <item x="101"/>
        <item x="178"/>
        <item x="8"/>
        <item x="110"/>
        <item x="96"/>
        <item x="62"/>
        <item x="11"/>
        <item x="196"/>
        <item x="172"/>
        <item x="142"/>
        <item x="148"/>
        <item x="155"/>
        <item x="133"/>
        <item x="114"/>
        <item x="22"/>
        <item x="193"/>
        <item x="156"/>
        <item x="100"/>
        <item x="167"/>
        <item x="186"/>
        <item x="162"/>
        <item x="47"/>
        <item x="151"/>
        <item x="165"/>
        <item x="88"/>
        <item x="41"/>
        <item x="36"/>
        <item x="144"/>
        <item x="13"/>
        <item x="83"/>
        <item x="109"/>
        <item x="177"/>
        <item x="98"/>
        <item x="113"/>
        <item x="180"/>
        <item x="26"/>
        <item x="103"/>
        <item x="74"/>
        <item x="124"/>
        <item x="43"/>
        <item x="97"/>
        <item x="81"/>
        <item x="175"/>
        <item x="154"/>
        <item x="197"/>
        <item x="150"/>
        <item x="131"/>
        <item x="170"/>
        <item x="164"/>
        <item x="31"/>
        <item x="95"/>
        <item x="87"/>
        <item x="17"/>
        <item x="181"/>
        <item x="104"/>
        <item x="15"/>
        <item x="61"/>
        <item x="92"/>
        <item x="78"/>
        <item x="73"/>
        <item x="6"/>
        <item x="12"/>
        <item x="105"/>
        <item x="21"/>
        <item x="80"/>
        <item x="67"/>
        <item x="16"/>
        <item x="53"/>
        <item x="51"/>
        <item x="38"/>
        <item x="58"/>
        <item x="84"/>
        <item x="171"/>
        <item x="112"/>
        <item x="194"/>
        <item x="116"/>
        <item x="0"/>
        <item x="29"/>
        <item x="119"/>
        <item x="138"/>
        <item x="128"/>
        <item x="34"/>
        <item x="147"/>
        <item x="45"/>
        <item x="158"/>
        <item x="65"/>
        <item x="157"/>
        <item x="189"/>
        <item x="115"/>
        <item x="120"/>
        <item x="59"/>
        <item x="52"/>
        <item x="35"/>
        <item x="121"/>
        <item x="90"/>
        <item x="75"/>
        <item x="168"/>
        <item x="69"/>
        <item x="195"/>
        <item x="68"/>
        <item x="129"/>
        <item x="40"/>
        <item x="179"/>
        <item x="72"/>
        <item x="46"/>
        <item x="160"/>
        <item x="187"/>
        <item x="134"/>
        <item x="146"/>
        <item x="14"/>
        <item x="3"/>
        <item x="117"/>
        <item x="127"/>
        <item x="130"/>
        <item x="108"/>
        <item x="5"/>
        <item x="55"/>
        <item x="166"/>
        <item x="48"/>
        <item x="39"/>
        <item x="136"/>
        <item x="66"/>
        <item x="32"/>
        <item x="20"/>
        <item x="42"/>
        <item x="86"/>
        <item x="77"/>
        <item x="33"/>
        <item x="153"/>
        <item x="19"/>
        <item x="89"/>
        <item x="141"/>
        <item x="82"/>
        <item x="118"/>
        <item x="159"/>
        <item x="182"/>
        <item x="173"/>
        <item x="24"/>
        <item x="57"/>
        <item x="71"/>
        <item x="198"/>
        <item x="135"/>
        <item x="64"/>
        <item x="79"/>
        <item x="169"/>
        <item x="44"/>
        <item x="163"/>
        <item x="27"/>
        <item x="23"/>
        <item x="161"/>
        <item x="176"/>
        <item x="132"/>
        <item t="default"/>
      </items>
    </pivotField>
    <pivotField showAll="0"/>
    <pivotField showAll="0"/>
    <pivotField showAll="0"/>
    <pivotField axis="axisRow" showAll="0" countASubtotal="1" avgSubtotal="1">
      <items count="166">
        <item x="63"/>
        <item x="45"/>
        <item x="155"/>
        <item x="40"/>
        <item x="1"/>
        <item x="124"/>
        <item x="110"/>
        <item x="138"/>
        <item x="162"/>
        <item x="37"/>
        <item x="107"/>
        <item x="142"/>
        <item x="156"/>
        <item x="152"/>
        <item x="30"/>
        <item x="97"/>
        <item x="0"/>
        <item x="31"/>
        <item x="136"/>
        <item x="51"/>
        <item x="130"/>
        <item x="95"/>
        <item x="24"/>
        <item x="76"/>
        <item x="27"/>
        <item x="39"/>
        <item x="74"/>
        <item x="23"/>
        <item x="126"/>
        <item x="28"/>
        <item x="41"/>
        <item x="146"/>
        <item x="9"/>
        <item x="15"/>
        <item x="60"/>
        <item x="94"/>
        <item x="159"/>
        <item x="112"/>
        <item x="16"/>
        <item x="158"/>
        <item x="42"/>
        <item x="106"/>
        <item x="10"/>
        <item x="105"/>
        <item x="21"/>
        <item x="86"/>
        <item x="117"/>
        <item x="75"/>
        <item x="102"/>
        <item x="26"/>
        <item x="145"/>
        <item x="154"/>
        <item x="133"/>
        <item x="82"/>
        <item x="114"/>
        <item x="128"/>
        <item x="69"/>
        <item x="67"/>
        <item x="25"/>
        <item x="35"/>
        <item x="88"/>
        <item x="84"/>
        <item x="18"/>
        <item x="13"/>
        <item x="22"/>
        <item x="122"/>
        <item x="55"/>
        <item x="66"/>
        <item x="61"/>
        <item x="77"/>
        <item x="68"/>
        <item x="129"/>
        <item x="108"/>
        <item x="100"/>
        <item x="92"/>
        <item x="93"/>
        <item x="140"/>
        <item x="33"/>
        <item x="111"/>
        <item x="144"/>
        <item x="6"/>
        <item x="32"/>
        <item x="120"/>
        <item x="71"/>
        <item x="72"/>
        <item x="52"/>
        <item x="70"/>
        <item x="116"/>
        <item x="36"/>
        <item x="121"/>
        <item x="151"/>
        <item x="62"/>
        <item x="123"/>
        <item x="163"/>
        <item x="147"/>
        <item x="96"/>
        <item x="46"/>
        <item x="104"/>
        <item x="98"/>
        <item x="83"/>
        <item x="59"/>
        <item x="81"/>
        <item x="141"/>
        <item x="7"/>
        <item x="3"/>
        <item x="38"/>
        <item x="90"/>
        <item x="50"/>
        <item x="5"/>
        <item x="137"/>
        <item x="79"/>
        <item x="11"/>
        <item x="12"/>
        <item x="118"/>
        <item x="109"/>
        <item x="103"/>
        <item x="99"/>
        <item x="19"/>
        <item x="56"/>
        <item x="149"/>
        <item x="65"/>
        <item x="29"/>
        <item x="134"/>
        <item x="2"/>
        <item x="4"/>
        <item x="14"/>
        <item x="8"/>
        <item x="58"/>
        <item x="153"/>
        <item x="20"/>
        <item x="127"/>
        <item x="135"/>
        <item x="54"/>
        <item x="49"/>
        <item x="115"/>
        <item x="157"/>
        <item x="73"/>
        <item x="89"/>
        <item x="160"/>
        <item x="48"/>
        <item x="125"/>
        <item x="148"/>
        <item x="131"/>
        <item x="44"/>
        <item x="47"/>
        <item x="53"/>
        <item x="17"/>
        <item x="113"/>
        <item x="78"/>
        <item x="43"/>
        <item x="91"/>
        <item x="85"/>
        <item x="139"/>
        <item x="80"/>
        <item x="161"/>
        <item x="34"/>
        <item x="101"/>
        <item x="57"/>
        <item x="150"/>
        <item x="119"/>
        <item x="143"/>
        <item x="87"/>
        <item x="132"/>
        <item x="64"/>
        <item t="countA"/>
        <item t="avg"/>
      </items>
    </pivotField>
    <pivotField showAll="0"/>
    <pivotField showAll="0"/>
    <pivotField dataField="1" numFmtId="164" showAll="0"/>
    <pivotField showAll="0"/>
    <pivotField numFmtId="14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numFmtId="43" showAll="0"/>
    <pivotField numFmtId="43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4"/>
  </rowFields>
  <rowItems count="1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rderValue" fld="7" baseField="4" baseItem="0"/>
    <dataField name="Average of OrderValue2" fld="7" subtotal="average" baseField="4" baseItem="163"/>
    <dataField name="Count of OrderValue2" fld="7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86F7F-46BB-4E10-B271-29A12B9974D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P241" firstHeaderRow="1" firstDataRow="3" firstDataCol="1"/>
  <pivotFields count="16">
    <pivotField showAll="0"/>
    <pivotField showAll="0"/>
    <pivotField showAll="0"/>
    <pivotField showAll="0"/>
    <pivotField axis="axisRow" showAll="0">
      <items count="165">
        <item x="63"/>
        <item x="45"/>
        <item x="155"/>
        <item x="40"/>
        <item x="1"/>
        <item x="124"/>
        <item x="110"/>
        <item x="138"/>
        <item x="162"/>
        <item x="37"/>
        <item x="107"/>
        <item x="142"/>
        <item x="156"/>
        <item x="152"/>
        <item x="30"/>
        <item x="97"/>
        <item x="0"/>
        <item x="31"/>
        <item x="136"/>
        <item x="51"/>
        <item x="130"/>
        <item x="95"/>
        <item x="24"/>
        <item x="76"/>
        <item x="27"/>
        <item x="39"/>
        <item x="74"/>
        <item x="23"/>
        <item x="126"/>
        <item x="28"/>
        <item x="41"/>
        <item x="146"/>
        <item x="9"/>
        <item x="15"/>
        <item x="60"/>
        <item x="94"/>
        <item x="159"/>
        <item x="112"/>
        <item x="16"/>
        <item x="158"/>
        <item x="42"/>
        <item x="106"/>
        <item x="10"/>
        <item x="105"/>
        <item x="21"/>
        <item x="86"/>
        <item x="117"/>
        <item x="75"/>
        <item x="102"/>
        <item x="26"/>
        <item x="145"/>
        <item x="154"/>
        <item x="133"/>
        <item x="82"/>
        <item x="114"/>
        <item x="128"/>
        <item x="69"/>
        <item x="67"/>
        <item x="25"/>
        <item x="35"/>
        <item x="88"/>
        <item x="84"/>
        <item x="18"/>
        <item x="13"/>
        <item x="22"/>
        <item x="122"/>
        <item x="55"/>
        <item x="66"/>
        <item x="61"/>
        <item x="77"/>
        <item x="68"/>
        <item x="129"/>
        <item x="108"/>
        <item x="100"/>
        <item x="92"/>
        <item x="93"/>
        <item x="140"/>
        <item x="33"/>
        <item x="111"/>
        <item x="144"/>
        <item x="6"/>
        <item x="32"/>
        <item x="120"/>
        <item x="71"/>
        <item x="72"/>
        <item x="52"/>
        <item x="70"/>
        <item x="116"/>
        <item x="36"/>
        <item x="121"/>
        <item x="151"/>
        <item x="62"/>
        <item x="123"/>
        <item x="163"/>
        <item x="147"/>
        <item x="96"/>
        <item x="46"/>
        <item x="104"/>
        <item x="98"/>
        <item x="83"/>
        <item x="59"/>
        <item x="81"/>
        <item x="141"/>
        <item x="7"/>
        <item x="3"/>
        <item x="38"/>
        <item x="90"/>
        <item x="50"/>
        <item x="5"/>
        <item x="137"/>
        <item x="79"/>
        <item x="11"/>
        <item x="12"/>
        <item x="118"/>
        <item x="109"/>
        <item x="103"/>
        <item x="99"/>
        <item x="19"/>
        <item x="56"/>
        <item x="149"/>
        <item x="65"/>
        <item x="29"/>
        <item x="134"/>
        <item x="2"/>
        <item x="4"/>
        <item x="14"/>
        <item x="8"/>
        <item x="58"/>
        <item x="153"/>
        <item x="20"/>
        <item x="127"/>
        <item x="135"/>
        <item x="54"/>
        <item x="49"/>
        <item x="115"/>
        <item x="157"/>
        <item x="73"/>
        <item x="89"/>
        <item x="160"/>
        <item x="48"/>
        <item x="125"/>
        <item x="148"/>
        <item x="131"/>
        <item x="44"/>
        <item x="47"/>
        <item x="53"/>
        <item x="17"/>
        <item x="113"/>
        <item x="78"/>
        <item x="43"/>
        <item x="91"/>
        <item x="85"/>
        <item x="139"/>
        <item x="80"/>
        <item x="161"/>
        <item x="34"/>
        <item x="101"/>
        <item x="57"/>
        <item x="150"/>
        <item x="119"/>
        <item x="143"/>
        <item x="87"/>
        <item x="132"/>
        <item x="64"/>
        <item t="default"/>
      </items>
    </pivotField>
    <pivotField axis="axisRow" showAll="0">
      <items count="36">
        <item x="11"/>
        <item x="6"/>
        <item x="29"/>
        <item x="18"/>
        <item x="12"/>
        <item x="31"/>
        <item x="27"/>
        <item x="21"/>
        <item x="28"/>
        <item x="3"/>
        <item x="33"/>
        <item x="15"/>
        <item x="25"/>
        <item x="23"/>
        <item x="22"/>
        <item x="34"/>
        <item x="0"/>
        <item x="32"/>
        <item x="10"/>
        <item x="30"/>
        <item x="26"/>
        <item x="9"/>
        <item x="7"/>
        <item x="16"/>
        <item x="2"/>
        <item x="5"/>
        <item x="4"/>
        <item x="13"/>
        <item x="8"/>
        <item x="17"/>
        <item x="24"/>
        <item x="19"/>
        <item x="1"/>
        <item x="20"/>
        <item x="14"/>
        <item t="default"/>
      </items>
    </pivotField>
    <pivotField showAll="0"/>
    <pivotField dataField="1" numFmtId="164" showAll="0"/>
    <pivotField axis="axisCol" showAll="0">
      <items count="3">
        <item x="1"/>
        <item x="0"/>
        <item t="default"/>
      </items>
    </pivotField>
    <pivotField numFmtId="14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numFmtId="43" showAll="0"/>
    <pivotField numFmtId="43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5"/>
    <field x="4"/>
  </rowFields>
  <rowItems count="236">
    <i>
      <x/>
    </i>
    <i r="1">
      <x v="40"/>
    </i>
    <i r="1">
      <x v="91"/>
    </i>
    <i r="1">
      <x v="111"/>
    </i>
    <i r="1">
      <x v="112"/>
    </i>
    <i r="1">
      <x v="139"/>
    </i>
    <i>
      <x v="1"/>
    </i>
    <i r="1">
      <x v="55"/>
    </i>
    <i r="1">
      <x v="79"/>
    </i>
    <i r="1">
      <x v="80"/>
    </i>
    <i r="1">
      <x v="87"/>
    </i>
    <i r="1">
      <x v="90"/>
    </i>
    <i r="1">
      <x v="142"/>
    </i>
    <i r="1">
      <x v="156"/>
    </i>
    <i>
      <x v="2"/>
    </i>
    <i r="1">
      <x v="3"/>
    </i>
    <i r="1">
      <x v="11"/>
    </i>
    <i r="1">
      <x v="48"/>
    </i>
    <i r="1">
      <x v="61"/>
    </i>
    <i r="1">
      <x v="121"/>
    </i>
    <i r="1">
      <x v="126"/>
    </i>
    <i>
      <x v="3"/>
    </i>
    <i r="1">
      <x v="44"/>
    </i>
    <i r="1">
      <x v="65"/>
    </i>
    <i>
      <x v="4"/>
    </i>
    <i r="1">
      <x v="25"/>
    </i>
    <i r="1">
      <x v="41"/>
    </i>
    <i r="1">
      <x v="63"/>
    </i>
    <i r="1">
      <x v="67"/>
    </i>
    <i r="1">
      <x v="74"/>
    </i>
    <i r="1">
      <x v="88"/>
    </i>
    <i r="1">
      <x v="140"/>
    </i>
    <i r="1">
      <x v="157"/>
    </i>
    <i>
      <x v="5"/>
    </i>
    <i r="1">
      <x v="69"/>
    </i>
    <i r="1">
      <x v="73"/>
    </i>
    <i>
      <x v="6"/>
    </i>
    <i r="1">
      <x v="18"/>
    </i>
    <i r="1">
      <x v="145"/>
    </i>
    <i>
      <x v="7"/>
    </i>
    <i r="1">
      <x v="17"/>
    </i>
    <i r="1">
      <x v="20"/>
    </i>
    <i r="1">
      <x v="160"/>
    </i>
    <i>
      <x v="8"/>
    </i>
    <i r="1">
      <x v="50"/>
    </i>
    <i r="1">
      <x v="96"/>
    </i>
    <i r="1">
      <x v="127"/>
    </i>
    <i r="1">
      <x v="132"/>
    </i>
    <i>
      <x v="9"/>
    </i>
    <i r="1">
      <x v="3"/>
    </i>
    <i r="1">
      <x v="23"/>
    </i>
    <i r="1">
      <x v="96"/>
    </i>
    <i r="1">
      <x v="104"/>
    </i>
    <i>
      <x v="10"/>
    </i>
    <i r="1">
      <x v="20"/>
    </i>
    <i r="1">
      <x v="58"/>
    </i>
    <i r="1">
      <x v="102"/>
    </i>
    <i r="1">
      <x v="108"/>
    </i>
    <i r="1">
      <x v="110"/>
    </i>
    <i r="1">
      <x v="154"/>
    </i>
    <i>
      <x v="11"/>
    </i>
    <i r="1">
      <x v="3"/>
    </i>
    <i r="1">
      <x v="10"/>
    </i>
    <i r="1">
      <x v="12"/>
    </i>
    <i r="1">
      <x v="43"/>
    </i>
    <i r="1">
      <x v="72"/>
    </i>
    <i r="1">
      <x v="88"/>
    </i>
    <i r="1">
      <x v="134"/>
    </i>
    <i r="1">
      <x v="146"/>
    </i>
    <i>
      <x v="12"/>
    </i>
    <i r="1">
      <x v="1"/>
    </i>
    <i r="1">
      <x v="35"/>
    </i>
    <i r="1">
      <x v="127"/>
    </i>
    <i r="1">
      <x v="148"/>
    </i>
    <i r="1">
      <x v="153"/>
    </i>
    <i>
      <x v="13"/>
    </i>
    <i r="1">
      <x v="7"/>
    </i>
    <i r="1">
      <x v="15"/>
    </i>
    <i r="1">
      <x v="28"/>
    </i>
    <i r="1">
      <x v="30"/>
    </i>
    <i r="1">
      <x v="122"/>
    </i>
    <i r="1">
      <x v="147"/>
    </i>
    <i>
      <x v="14"/>
    </i>
    <i r="1">
      <x v="26"/>
    </i>
    <i r="1">
      <x v="51"/>
    </i>
    <i r="1">
      <x v="86"/>
    </i>
    <i r="1">
      <x v="94"/>
    </i>
    <i r="1">
      <x v="95"/>
    </i>
    <i r="1">
      <x v="105"/>
    </i>
    <i r="1">
      <x v="128"/>
    </i>
    <i r="1">
      <x v="156"/>
    </i>
    <i>
      <x v="15"/>
    </i>
    <i r="1">
      <x v="7"/>
    </i>
    <i>
      <x v="16"/>
    </i>
    <i r="1">
      <x v="8"/>
    </i>
    <i r="1">
      <x v="16"/>
    </i>
    <i r="1">
      <x v="27"/>
    </i>
    <i r="1">
      <x v="30"/>
    </i>
    <i r="1">
      <x v="37"/>
    </i>
    <i r="1">
      <x v="60"/>
    </i>
    <i r="1">
      <x v="143"/>
    </i>
    <i r="1">
      <x v="152"/>
    </i>
    <i>
      <x v="17"/>
    </i>
    <i r="1">
      <x v="71"/>
    </i>
    <i>
      <x v="18"/>
    </i>
    <i r="1">
      <x v="42"/>
    </i>
    <i r="1">
      <x v="78"/>
    </i>
    <i r="1">
      <x v="119"/>
    </i>
    <i r="1">
      <x v="161"/>
    </i>
    <i>
      <x v="19"/>
    </i>
    <i r="1">
      <x v="13"/>
    </i>
    <i r="1">
      <x v="47"/>
    </i>
    <i r="1">
      <x v="52"/>
    </i>
    <i r="1">
      <x v="84"/>
    </i>
    <i r="1">
      <x v="113"/>
    </i>
    <i>
      <x v="20"/>
    </i>
    <i r="1">
      <x v="5"/>
    </i>
    <i r="1">
      <x v="82"/>
    </i>
    <i r="1">
      <x v="114"/>
    </i>
    <i r="1">
      <x v="131"/>
    </i>
    <i r="1">
      <x v="133"/>
    </i>
    <i>
      <x v="21"/>
    </i>
    <i r="1">
      <x v="32"/>
    </i>
    <i r="1">
      <x v="33"/>
    </i>
    <i r="1">
      <x v="40"/>
    </i>
    <i r="1">
      <x v="75"/>
    </i>
    <i r="1">
      <x v="77"/>
    </i>
    <i r="1">
      <x v="109"/>
    </i>
    <i r="1">
      <x v="116"/>
    </i>
    <i r="1">
      <x v="149"/>
    </i>
    <i r="1">
      <x v="150"/>
    </i>
    <i>
      <x v="22"/>
    </i>
    <i r="1">
      <x v="46"/>
    </i>
    <i r="1">
      <x v="48"/>
    </i>
    <i r="1">
      <x v="70"/>
    </i>
    <i r="1">
      <x v="86"/>
    </i>
    <i r="1">
      <x v="95"/>
    </i>
    <i r="1">
      <x v="103"/>
    </i>
    <i r="1">
      <x v="107"/>
    </i>
    <i r="1">
      <x v="110"/>
    </i>
    <i r="1">
      <x v="121"/>
    </i>
    <i r="1">
      <x v="138"/>
    </i>
    <i>
      <x v="23"/>
    </i>
    <i r="1">
      <x v="54"/>
    </i>
    <i r="1">
      <x v="62"/>
    </i>
    <i r="1">
      <x v="93"/>
    </i>
    <i r="1">
      <x v="100"/>
    </i>
    <i r="1">
      <x v="120"/>
    </i>
    <i r="1">
      <x v="133"/>
    </i>
    <i r="1">
      <x v="155"/>
    </i>
    <i>
      <x v="24"/>
    </i>
    <i r="1">
      <x v="31"/>
    </i>
    <i r="1">
      <x v="45"/>
    </i>
    <i r="1">
      <x v="57"/>
    </i>
    <i r="1">
      <x v="81"/>
    </i>
    <i r="1">
      <x v="95"/>
    </i>
    <i r="1">
      <x v="121"/>
    </i>
    <i r="1">
      <x v="123"/>
    </i>
    <i r="1">
      <x v="127"/>
    </i>
    <i r="1">
      <x v="140"/>
    </i>
    <i r="1">
      <x v="159"/>
    </i>
    <i>
      <x v="25"/>
    </i>
    <i r="1">
      <x v="14"/>
    </i>
    <i r="1">
      <x v="19"/>
    </i>
    <i r="1">
      <x v="22"/>
    </i>
    <i r="1">
      <x v="39"/>
    </i>
    <i r="1">
      <x v="59"/>
    </i>
    <i r="1">
      <x v="99"/>
    </i>
    <i r="1">
      <x v="108"/>
    </i>
    <i r="1">
      <x v="149"/>
    </i>
    <i>
      <x v="26"/>
    </i>
    <i r="1">
      <x v="19"/>
    </i>
    <i r="1">
      <x v="66"/>
    </i>
    <i r="1">
      <x v="76"/>
    </i>
    <i r="1">
      <x v="124"/>
    </i>
    <i r="1">
      <x v="162"/>
    </i>
    <i>
      <x v="27"/>
    </i>
    <i r="1">
      <x v="6"/>
    </i>
    <i r="1">
      <x v="9"/>
    </i>
    <i r="1">
      <x v="125"/>
    </i>
    <i r="1">
      <x v="143"/>
    </i>
    <i r="1">
      <x v="144"/>
    </i>
    <i r="1">
      <x v="146"/>
    </i>
    <i>
      <x v="28"/>
    </i>
    <i r="1">
      <x v="64"/>
    </i>
    <i r="1">
      <x v="89"/>
    </i>
    <i r="1">
      <x v="97"/>
    </i>
    <i r="1">
      <x v="98"/>
    </i>
    <i r="1">
      <x v="106"/>
    </i>
    <i r="1">
      <x v="126"/>
    </i>
    <i r="1">
      <x v="130"/>
    </i>
    <i r="1">
      <x v="135"/>
    </i>
    <i r="1">
      <x v="156"/>
    </i>
    <i>
      <x v="29"/>
    </i>
    <i r="1">
      <x v="2"/>
    </i>
    <i r="1">
      <x v="21"/>
    </i>
    <i r="1">
      <x v="83"/>
    </i>
    <i r="1">
      <x v="101"/>
    </i>
    <i r="1">
      <x v="117"/>
    </i>
    <i r="1">
      <x v="130"/>
    </i>
    <i r="1">
      <x v="136"/>
    </i>
    <i r="1">
      <x v="161"/>
    </i>
    <i>
      <x v="30"/>
    </i>
    <i r="1">
      <x v="34"/>
    </i>
    <i r="1">
      <x v="66"/>
    </i>
    <i r="1">
      <x v="92"/>
    </i>
    <i r="1">
      <x v="118"/>
    </i>
    <i r="1">
      <x v="125"/>
    </i>
    <i r="1">
      <x v="143"/>
    </i>
    <i r="1">
      <x v="158"/>
    </i>
    <i r="1">
      <x v="163"/>
    </i>
    <i>
      <x v="31"/>
    </i>
    <i r="1">
      <x v="24"/>
    </i>
    <i r="1">
      <x v="27"/>
    </i>
    <i r="1">
      <x v="53"/>
    </i>
    <i>
      <x v="32"/>
    </i>
    <i r="1">
      <x/>
    </i>
    <i r="1">
      <x v="4"/>
    </i>
    <i r="1">
      <x v="58"/>
    </i>
    <i r="1">
      <x v="85"/>
    </i>
    <i r="1">
      <x v="115"/>
    </i>
    <i r="1">
      <x v="137"/>
    </i>
    <i r="1">
      <x v="151"/>
    </i>
    <i>
      <x v="33"/>
    </i>
    <i r="1">
      <x v="29"/>
    </i>
    <i r="1">
      <x v="36"/>
    </i>
    <i r="1">
      <x v="47"/>
    </i>
    <i r="1">
      <x v="68"/>
    </i>
    <i r="1">
      <x v="141"/>
    </i>
    <i r="1">
      <x v="161"/>
    </i>
    <i>
      <x v="34"/>
    </i>
    <i r="1">
      <x v="38"/>
    </i>
    <i r="1">
      <x v="49"/>
    </i>
    <i r="1">
      <x v="56"/>
    </i>
    <i r="1">
      <x v="129"/>
    </i>
    <i t="grand">
      <x/>
    </i>
  </rowItems>
  <colFields count="2">
    <field x="8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OrderValue" fld="7" baseField="0" baseItem="0"/>
    <dataField name="Sum of Calc Field 0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B27D6-EA14-4294-BC91-FAF43E307BC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3:AI379" firstHeaderRow="1" firstDataRow="1" firstDataCol="1"/>
  <pivotFields count="16">
    <pivotField showAll="0"/>
    <pivotField showAll="0"/>
    <pivotField showAll="0"/>
    <pivotField showAll="0"/>
    <pivotField axis="axisRow" showAll="0">
      <items count="165">
        <item x="63"/>
        <item x="45"/>
        <item x="155"/>
        <item x="40"/>
        <item x="1"/>
        <item x="124"/>
        <item x="110"/>
        <item x="138"/>
        <item x="162"/>
        <item x="37"/>
        <item x="107"/>
        <item x="142"/>
        <item x="156"/>
        <item x="152"/>
        <item x="30"/>
        <item x="97"/>
        <item x="0"/>
        <item x="31"/>
        <item x="136"/>
        <item x="51"/>
        <item x="130"/>
        <item x="95"/>
        <item x="24"/>
        <item x="76"/>
        <item x="27"/>
        <item x="39"/>
        <item x="74"/>
        <item x="23"/>
        <item x="126"/>
        <item x="28"/>
        <item x="41"/>
        <item x="146"/>
        <item x="9"/>
        <item x="15"/>
        <item x="60"/>
        <item x="94"/>
        <item x="159"/>
        <item x="112"/>
        <item x="16"/>
        <item x="158"/>
        <item x="42"/>
        <item x="106"/>
        <item x="10"/>
        <item x="105"/>
        <item x="21"/>
        <item x="86"/>
        <item x="117"/>
        <item x="75"/>
        <item x="102"/>
        <item x="26"/>
        <item x="145"/>
        <item x="154"/>
        <item x="133"/>
        <item x="82"/>
        <item x="114"/>
        <item x="128"/>
        <item x="69"/>
        <item x="67"/>
        <item x="25"/>
        <item x="35"/>
        <item x="88"/>
        <item x="84"/>
        <item x="18"/>
        <item x="13"/>
        <item x="22"/>
        <item x="122"/>
        <item x="55"/>
        <item x="66"/>
        <item x="61"/>
        <item x="77"/>
        <item x="68"/>
        <item x="129"/>
        <item x="108"/>
        <item x="100"/>
        <item x="92"/>
        <item x="93"/>
        <item x="140"/>
        <item x="33"/>
        <item x="111"/>
        <item x="144"/>
        <item x="6"/>
        <item x="32"/>
        <item x="120"/>
        <item x="71"/>
        <item x="72"/>
        <item x="52"/>
        <item x="70"/>
        <item x="116"/>
        <item x="36"/>
        <item x="121"/>
        <item x="151"/>
        <item x="62"/>
        <item x="123"/>
        <item x="163"/>
        <item x="147"/>
        <item x="96"/>
        <item x="46"/>
        <item x="104"/>
        <item x="98"/>
        <item x="83"/>
        <item x="59"/>
        <item x="81"/>
        <item x="141"/>
        <item x="7"/>
        <item x="3"/>
        <item x="38"/>
        <item x="90"/>
        <item x="50"/>
        <item x="5"/>
        <item x="137"/>
        <item x="79"/>
        <item x="11"/>
        <item x="12"/>
        <item x="118"/>
        <item x="109"/>
        <item x="103"/>
        <item x="99"/>
        <item x="19"/>
        <item x="56"/>
        <item x="149"/>
        <item x="65"/>
        <item x="29"/>
        <item x="134"/>
        <item x="2"/>
        <item x="4"/>
        <item x="14"/>
        <item x="8"/>
        <item x="58"/>
        <item x="153"/>
        <item x="20"/>
        <item x="127"/>
        <item x="135"/>
        <item x="54"/>
        <item x="49"/>
        <item x="115"/>
        <item x="157"/>
        <item x="73"/>
        <item x="89"/>
        <item x="160"/>
        <item x="48"/>
        <item x="125"/>
        <item x="148"/>
        <item x="131"/>
        <item x="44"/>
        <item x="47"/>
        <item x="53"/>
        <item x="17"/>
        <item x="113"/>
        <item x="78"/>
        <item x="43"/>
        <item x="91"/>
        <item x="85"/>
        <item x="139"/>
        <item x="80"/>
        <item x="161"/>
        <item x="34"/>
        <item x="101"/>
        <item x="57"/>
        <item x="150"/>
        <item x="119"/>
        <item x="143"/>
        <item x="87"/>
        <item x="132"/>
        <item x="64"/>
        <item t="default"/>
      </items>
    </pivotField>
    <pivotField axis="axisRow" showAll="0" sumSubtotal="1" countASubtotal="1" avgSubtotal="1" countSubtotal="1">
      <items count="39">
        <item x="11"/>
        <item x="6"/>
        <item x="29"/>
        <item x="18"/>
        <item x="12"/>
        <item x="31"/>
        <item x="27"/>
        <item x="21"/>
        <item x="28"/>
        <item x="3"/>
        <item x="33"/>
        <item x="15"/>
        <item x="25"/>
        <item x="23"/>
        <item x="22"/>
        <item x="34"/>
        <item x="0"/>
        <item x="32"/>
        <item x="10"/>
        <item x="30"/>
        <item x="26"/>
        <item x="9"/>
        <item x="7"/>
        <item x="16"/>
        <item x="2"/>
        <item x="5"/>
        <item x="4"/>
        <item x="13"/>
        <item x="8"/>
        <item x="17"/>
        <item x="24"/>
        <item x="19"/>
        <item x="1"/>
        <item x="20"/>
        <item x="14"/>
        <item t="sum"/>
        <item t="countA"/>
        <item t="avg"/>
        <item t="count"/>
      </items>
    </pivotField>
    <pivotField showAll="0"/>
    <pivotField dataField="1" numFmtId="164" showAll="0"/>
    <pivotField showAll="0"/>
    <pivotField numFmtId="14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numFmtId="43" showAll="0"/>
    <pivotField numFmtId="43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5"/>
    <field x="4"/>
  </rowFields>
  <rowItems count="376">
    <i>
      <x/>
    </i>
    <i r="1">
      <x v="40"/>
    </i>
    <i r="1">
      <x v="91"/>
    </i>
    <i r="1">
      <x v="111"/>
    </i>
    <i r="1">
      <x v="112"/>
    </i>
    <i r="1">
      <x v="139"/>
    </i>
    <i t="sum">
      <x/>
    </i>
    <i t="countA">
      <x/>
    </i>
    <i t="avg">
      <x/>
    </i>
    <i t="count">
      <x/>
    </i>
    <i>
      <x v="1"/>
    </i>
    <i r="1">
      <x v="55"/>
    </i>
    <i r="1">
      <x v="79"/>
    </i>
    <i r="1">
      <x v="80"/>
    </i>
    <i r="1">
      <x v="87"/>
    </i>
    <i r="1">
      <x v="90"/>
    </i>
    <i r="1">
      <x v="142"/>
    </i>
    <i r="1">
      <x v="156"/>
    </i>
    <i t="sum">
      <x v="1"/>
    </i>
    <i t="countA">
      <x v="1"/>
    </i>
    <i t="avg">
      <x v="1"/>
    </i>
    <i t="count">
      <x v="1"/>
    </i>
    <i>
      <x v="2"/>
    </i>
    <i r="1">
      <x v="3"/>
    </i>
    <i r="1">
      <x v="11"/>
    </i>
    <i r="1">
      <x v="48"/>
    </i>
    <i r="1">
      <x v="61"/>
    </i>
    <i r="1">
      <x v="121"/>
    </i>
    <i r="1">
      <x v="126"/>
    </i>
    <i t="sum">
      <x v="2"/>
    </i>
    <i t="countA">
      <x v="2"/>
    </i>
    <i t="avg">
      <x v="2"/>
    </i>
    <i t="count">
      <x v="2"/>
    </i>
    <i>
      <x v="3"/>
    </i>
    <i r="1">
      <x v="44"/>
    </i>
    <i r="1">
      <x v="65"/>
    </i>
    <i t="sum">
      <x v="3"/>
    </i>
    <i t="countA">
      <x v="3"/>
    </i>
    <i t="avg">
      <x v="3"/>
    </i>
    <i t="count">
      <x v="3"/>
    </i>
    <i>
      <x v="4"/>
    </i>
    <i r="1">
      <x v="25"/>
    </i>
    <i r="1">
      <x v="41"/>
    </i>
    <i r="1">
      <x v="63"/>
    </i>
    <i r="1">
      <x v="67"/>
    </i>
    <i r="1">
      <x v="74"/>
    </i>
    <i r="1">
      <x v="88"/>
    </i>
    <i r="1">
      <x v="140"/>
    </i>
    <i r="1">
      <x v="157"/>
    </i>
    <i t="sum">
      <x v="4"/>
    </i>
    <i t="countA">
      <x v="4"/>
    </i>
    <i t="avg">
      <x v="4"/>
    </i>
    <i t="count">
      <x v="4"/>
    </i>
    <i>
      <x v="5"/>
    </i>
    <i r="1">
      <x v="69"/>
    </i>
    <i r="1">
      <x v="73"/>
    </i>
    <i t="sum">
      <x v="5"/>
    </i>
    <i t="countA">
      <x v="5"/>
    </i>
    <i t="avg">
      <x v="5"/>
    </i>
    <i t="count">
      <x v="5"/>
    </i>
    <i>
      <x v="6"/>
    </i>
    <i r="1">
      <x v="18"/>
    </i>
    <i r="1">
      <x v="145"/>
    </i>
    <i t="sum">
      <x v="6"/>
    </i>
    <i t="countA">
      <x v="6"/>
    </i>
    <i t="avg">
      <x v="6"/>
    </i>
    <i t="count">
      <x v="6"/>
    </i>
    <i>
      <x v="7"/>
    </i>
    <i r="1">
      <x v="17"/>
    </i>
    <i r="1">
      <x v="20"/>
    </i>
    <i r="1">
      <x v="160"/>
    </i>
    <i t="sum">
      <x v="7"/>
    </i>
    <i t="countA">
      <x v="7"/>
    </i>
    <i t="avg">
      <x v="7"/>
    </i>
    <i t="count">
      <x v="7"/>
    </i>
    <i>
      <x v="8"/>
    </i>
    <i r="1">
      <x v="50"/>
    </i>
    <i r="1">
      <x v="96"/>
    </i>
    <i r="1">
      <x v="127"/>
    </i>
    <i r="1">
      <x v="132"/>
    </i>
    <i t="sum">
      <x v="8"/>
    </i>
    <i t="countA">
      <x v="8"/>
    </i>
    <i t="avg">
      <x v="8"/>
    </i>
    <i t="count">
      <x v="8"/>
    </i>
    <i>
      <x v="9"/>
    </i>
    <i r="1">
      <x v="3"/>
    </i>
    <i r="1">
      <x v="23"/>
    </i>
    <i r="1">
      <x v="96"/>
    </i>
    <i r="1">
      <x v="104"/>
    </i>
    <i t="sum">
      <x v="9"/>
    </i>
    <i t="countA">
      <x v="9"/>
    </i>
    <i t="avg">
      <x v="9"/>
    </i>
    <i t="count">
      <x v="9"/>
    </i>
    <i>
      <x v="10"/>
    </i>
    <i r="1">
      <x v="20"/>
    </i>
    <i r="1">
      <x v="58"/>
    </i>
    <i r="1">
      <x v="102"/>
    </i>
    <i r="1">
      <x v="108"/>
    </i>
    <i r="1">
      <x v="110"/>
    </i>
    <i r="1">
      <x v="154"/>
    </i>
    <i t="sum">
      <x v="10"/>
    </i>
    <i t="countA">
      <x v="10"/>
    </i>
    <i t="avg">
      <x v="10"/>
    </i>
    <i t="count">
      <x v="10"/>
    </i>
    <i>
      <x v="11"/>
    </i>
    <i r="1">
      <x v="3"/>
    </i>
    <i r="1">
      <x v="10"/>
    </i>
    <i r="1">
      <x v="12"/>
    </i>
    <i r="1">
      <x v="43"/>
    </i>
    <i r="1">
      <x v="72"/>
    </i>
    <i r="1">
      <x v="88"/>
    </i>
    <i r="1">
      <x v="134"/>
    </i>
    <i r="1">
      <x v="146"/>
    </i>
    <i t="sum">
      <x v="11"/>
    </i>
    <i t="countA">
      <x v="11"/>
    </i>
    <i t="avg">
      <x v="11"/>
    </i>
    <i t="count">
      <x v="11"/>
    </i>
    <i>
      <x v="12"/>
    </i>
    <i r="1">
      <x v="1"/>
    </i>
    <i r="1">
      <x v="35"/>
    </i>
    <i r="1">
      <x v="127"/>
    </i>
    <i r="1">
      <x v="148"/>
    </i>
    <i r="1">
      <x v="153"/>
    </i>
    <i t="sum">
      <x v="12"/>
    </i>
    <i t="countA">
      <x v="12"/>
    </i>
    <i t="avg">
      <x v="12"/>
    </i>
    <i t="count">
      <x v="12"/>
    </i>
    <i>
      <x v="13"/>
    </i>
    <i r="1">
      <x v="7"/>
    </i>
    <i r="1">
      <x v="15"/>
    </i>
    <i r="1">
      <x v="28"/>
    </i>
    <i r="1">
      <x v="30"/>
    </i>
    <i r="1">
      <x v="122"/>
    </i>
    <i r="1">
      <x v="147"/>
    </i>
    <i t="sum">
      <x v="13"/>
    </i>
    <i t="countA">
      <x v="13"/>
    </i>
    <i t="avg">
      <x v="13"/>
    </i>
    <i t="count">
      <x v="13"/>
    </i>
    <i>
      <x v="14"/>
    </i>
    <i r="1">
      <x v="26"/>
    </i>
    <i r="1">
      <x v="51"/>
    </i>
    <i r="1">
      <x v="86"/>
    </i>
    <i r="1">
      <x v="94"/>
    </i>
    <i r="1">
      <x v="95"/>
    </i>
    <i r="1">
      <x v="105"/>
    </i>
    <i r="1">
      <x v="128"/>
    </i>
    <i r="1">
      <x v="156"/>
    </i>
    <i t="sum">
      <x v="14"/>
    </i>
    <i t="countA">
      <x v="14"/>
    </i>
    <i t="avg">
      <x v="14"/>
    </i>
    <i t="count">
      <x v="14"/>
    </i>
    <i>
      <x v="15"/>
    </i>
    <i r="1">
      <x v="7"/>
    </i>
    <i t="sum">
      <x v="15"/>
    </i>
    <i t="countA">
      <x v="15"/>
    </i>
    <i t="avg">
      <x v="15"/>
    </i>
    <i t="count">
      <x v="15"/>
    </i>
    <i>
      <x v="16"/>
    </i>
    <i r="1">
      <x v="8"/>
    </i>
    <i r="1">
      <x v="16"/>
    </i>
    <i r="1">
      <x v="27"/>
    </i>
    <i r="1">
      <x v="30"/>
    </i>
    <i r="1">
      <x v="37"/>
    </i>
    <i r="1">
      <x v="60"/>
    </i>
    <i r="1">
      <x v="143"/>
    </i>
    <i r="1">
      <x v="152"/>
    </i>
    <i t="sum">
      <x v="16"/>
    </i>
    <i t="countA">
      <x v="16"/>
    </i>
    <i t="avg">
      <x v="16"/>
    </i>
    <i t="count">
      <x v="16"/>
    </i>
    <i>
      <x v="17"/>
    </i>
    <i r="1">
      <x v="71"/>
    </i>
    <i t="sum">
      <x v="17"/>
    </i>
    <i t="countA">
      <x v="17"/>
    </i>
    <i t="avg">
      <x v="17"/>
    </i>
    <i t="count">
      <x v="17"/>
    </i>
    <i>
      <x v="18"/>
    </i>
    <i r="1">
      <x v="42"/>
    </i>
    <i r="1">
      <x v="78"/>
    </i>
    <i r="1">
      <x v="119"/>
    </i>
    <i r="1">
      <x v="161"/>
    </i>
    <i t="sum">
      <x v="18"/>
    </i>
    <i t="countA">
      <x v="18"/>
    </i>
    <i t="avg">
      <x v="18"/>
    </i>
    <i t="count">
      <x v="18"/>
    </i>
    <i>
      <x v="19"/>
    </i>
    <i r="1">
      <x v="13"/>
    </i>
    <i r="1">
      <x v="47"/>
    </i>
    <i r="1">
      <x v="52"/>
    </i>
    <i r="1">
      <x v="84"/>
    </i>
    <i r="1">
      <x v="113"/>
    </i>
    <i t="sum">
      <x v="19"/>
    </i>
    <i t="countA">
      <x v="19"/>
    </i>
    <i t="avg">
      <x v="19"/>
    </i>
    <i t="count">
      <x v="19"/>
    </i>
    <i>
      <x v="20"/>
    </i>
    <i r="1">
      <x v="5"/>
    </i>
    <i r="1">
      <x v="82"/>
    </i>
    <i r="1">
      <x v="114"/>
    </i>
    <i r="1">
      <x v="131"/>
    </i>
    <i r="1">
      <x v="133"/>
    </i>
    <i t="sum">
      <x v="20"/>
    </i>
    <i t="countA">
      <x v="20"/>
    </i>
    <i t="avg">
      <x v="20"/>
    </i>
    <i t="count">
      <x v="20"/>
    </i>
    <i>
      <x v="21"/>
    </i>
    <i r="1">
      <x v="32"/>
    </i>
    <i r="1">
      <x v="33"/>
    </i>
    <i r="1">
      <x v="40"/>
    </i>
    <i r="1">
      <x v="75"/>
    </i>
    <i r="1">
      <x v="77"/>
    </i>
    <i r="1">
      <x v="109"/>
    </i>
    <i r="1">
      <x v="116"/>
    </i>
    <i r="1">
      <x v="149"/>
    </i>
    <i r="1">
      <x v="150"/>
    </i>
    <i t="sum">
      <x v="21"/>
    </i>
    <i t="countA">
      <x v="21"/>
    </i>
    <i t="avg">
      <x v="21"/>
    </i>
    <i t="count">
      <x v="21"/>
    </i>
    <i>
      <x v="22"/>
    </i>
    <i r="1">
      <x v="46"/>
    </i>
    <i r="1">
      <x v="48"/>
    </i>
    <i r="1">
      <x v="70"/>
    </i>
    <i r="1">
      <x v="86"/>
    </i>
    <i r="1">
      <x v="95"/>
    </i>
    <i r="1">
      <x v="103"/>
    </i>
    <i r="1">
      <x v="107"/>
    </i>
    <i r="1">
      <x v="110"/>
    </i>
    <i r="1">
      <x v="121"/>
    </i>
    <i r="1">
      <x v="138"/>
    </i>
    <i t="sum">
      <x v="22"/>
    </i>
    <i t="countA">
      <x v="22"/>
    </i>
    <i t="avg">
      <x v="22"/>
    </i>
    <i t="count">
      <x v="22"/>
    </i>
    <i>
      <x v="23"/>
    </i>
    <i r="1">
      <x v="54"/>
    </i>
    <i r="1">
      <x v="62"/>
    </i>
    <i r="1">
      <x v="93"/>
    </i>
    <i r="1">
      <x v="100"/>
    </i>
    <i r="1">
      <x v="120"/>
    </i>
    <i r="1">
      <x v="133"/>
    </i>
    <i r="1">
      <x v="155"/>
    </i>
    <i t="sum">
      <x v="23"/>
    </i>
    <i t="countA">
      <x v="23"/>
    </i>
    <i t="avg">
      <x v="23"/>
    </i>
    <i t="count">
      <x v="23"/>
    </i>
    <i>
      <x v="24"/>
    </i>
    <i r="1">
      <x v="31"/>
    </i>
    <i r="1">
      <x v="45"/>
    </i>
    <i r="1">
      <x v="57"/>
    </i>
    <i r="1">
      <x v="81"/>
    </i>
    <i r="1">
      <x v="95"/>
    </i>
    <i r="1">
      <x v="121"/>
    </i>
    <i r="1">
      <x v="123"/>
    </i>
    <i r="1">
      <x v="127"/>
    </i>
    <i r="1">
      <x v="140"/>
    </i>
    <i r="1">
      <x v="159"/>
    </i>
    <i t="sum">
      <x v="24"/>
    </i>
    <i t="countA">
      <x v="24"/>
    </i>
    <i t="avg">
      <x v="24"/>
    </i>
    <i t="count">
      <x v="24"/>
    </i>
    <i>
      <x v="25"/>
    </i>
    <i r="1">
      <x v="14"/>
    </i>
    <i r="1">
      <x v="19"/>
    </i>
    <i r="1">
      <x v="22"/>
    </i>
    <i r="1">
      <x v="39"/>
    </i>
    <i r="1">
      <x v="59"/>
    </i>
    <i r="1">
      <x v="99"/>
    </i>
    <i r="1">
      <x v="108"/>
    </i>
    <i r="1">
      <x v="149"/>
    </i>
    <i t="sum">
      <x v="25"/>
    </i>
    <i t="countA">
      <x v="25"/>
    </i>
    <i t="avg">
      <x v="25"/>
    </i>
    <i t="count">
      <x v="25"/>
    </i>
    <i>
      <x v="26"/>
    </i>
    <i r="1">
      <x v="19"/>
    </i>
    <i r="1">
      <x v="66"/>
    </i>
    <i r="1">
      <x v="76"/>
    </i>
    <i r="1">
      <x v="124"/>
    </i>
    <i r="1">
      <x v="162"/>
    </i>
    <i t="sum">
      <x v="26"/>
    </i>
    <i t="countA">
      <x v="26"/>
    </i>
    <i t="avg">
      <x v="26"/>
    </i>
    <i t="count">
      <x v="26"/>
    </i>
    <i>
      <x v="27"/>
    </i>
    <i r="1">
      <x v="6"/>
    </i>
    <i r="1">
      <x v="9"/>
    </i>
    <i r="1">
      <x v="125"/>
    </i>
    <i r="1">
      <x v="143"/>
    </i>
    <i r="1">
      <x v="144"/>
    </i>
    <i r="1">
      <x v="146"/>
    </i>
    <i t="sum">
      <x v="27"/>
    </i>
    <i t="countA">
      <x v="27"/>
    </i>
    <i t="avg">
      <x v="27"/>
    </i>
    <i t="count">
      <x v="27"/>
    </i>
    <i>
      <x v="28"/>
    </i>
    <i r="1">
      <x v="64"/>
    </i>
    <i r="1">
      <x v="89"/>
    </i>
    <i r="1">
      <x v="97"/>
    </i>
    <i r="1">
      <x v="98"/>
    </i>
    <i r="1">
      <x v="106"/>
    </i>
    <i r="1">
      <x v="126"/>
    </i>
    <i r="1">
      <x v="130"/>
    </i>
    <i r="1">
      <x v="135"/>
    </i>
    <i r="1">
      <x v="156"/>
    </i>
    <i t="sum">
      <x v="28"/>
    </i>
    <i t="countA">
      <x v="28"/>
    </i>
    <i t="avg">
      <x v="28"/>
    </i>
    <i t="count">
      <x v="28"/>
    </i>
    <i>
      <x v="29"/>
    </i>
    <i r="1">
      <x v="2"/>
    </i>
    <i r="1">
      <x v="21"/>
    </i>
    <i r="1">
      <x v="83"/>
    </i>
    <i r="1">
      <x v="101"/>
    </i>
    <i r="1">
      <x v="117"/>
    </i>
    <i r="1">
      <x v="130"/>
    </i>
    <i r="1">
      <x v="136"/>
    </i>
    <i r="1">
      <x v="161"/>
    </i>
    <i t="sum">
      <x v="29"/>
    </i>
    <i t="countA">
      <x v="29"/>
    </i>
    <i t="avg">
      <x v="29"/>
    </i>
    <i t="count">
      <x v="29"/>
    </i>
    <i>
      <x v="30"/>
    </i>
    <i r="1">
      <x v="34"/>
    </i>
    <i r="1">
      <x v="66"/>
    </i>
    <i r="1">
      <x v="92"/>
    </i>
    <i r="1">
      <x v="118"/>
    </i>
    <i r="1">
      <x v="125"/>
    </i>
    <i r="1">
      <x v="143"/>
    </i>
    <i r="1">
      <x v="158"/>
    </i>
    <i r="1">
      <x v="163"/>
    </i>
    <i t="sum">
      <x v="30"/>
    </i>
    <i t="countA">
      <x v="30"/>
    </i>
    <i t="avg">
      <x v="30"/>
    </i>
    <i t="count">
      <x v="30"/>
    </i>
    <i>
      <x v="31"/>
    </i>
    <i r="1">
      <x v="24"/>
    </i>
    <i r="1">
      <x v="27"/>
    </i>
    <i r="1">
      <x v="53"/>
    </i>
    <i t="sum">
      <x v="31"/>
    </i>
    <i t="countA">
      <x v="31"/>
    </i>
    <i t="avg">
      <x v="31"/>
    </i>
    <i t="count">
      <x v="31"/>
    </i>
    <i>
      <x v="32"/>
    </i>
    <i r="1">
      <x/>
    </i>
    <i r="1">
      <x v="4"/>
    </i>
    <i r="1">
      <x v="58"/>
    </i>
    <i r="1">
      <x v="85"/>
    </i>
    <i r="1">
      <x v="115"/>
    </i>
    <i r="1">
      <x v="137"/>
    </i>
    <i r="1">
      <x v="151"/>
    </i>
    <i t="sum">
      <x v="32"/>
    </i>
    <i t="countA">
      <x v="32"/>
    </i>
    <i t="avg">
      <x v="32"/>
    </i>
    <i t="count">
      <x v="32"/>
    </i>
    <i>
      <x v="33"/>
    </i>
    <i r="1">
      <x v="29"/>
    </i>
    <i r="1">
      <x v="36"/>
    </i>
    <i r="1">
      <x v="47"/>
    </i>
    <i r="1">
      <x v="68"/>
    </i>
    <i r="1">
      <x v="141"/>
    </i>
    <i r="1">
      <x v="161"/>
    </i>
    <i t="sum">
      <x v="33"/>
    </i>
    <i t="countA">
      <x v="33"/>
    </i>
    <i t="avg">
      <x v="33"/>
    </i>
    <i t="count">
      <x v="33"/>
    </i>
    <i>
      <x v="34"/>
    </i>
    <i r="1">
      <x v="38"/>
    </i>
    <i r="1">
      <x v="49"/>
    </i>
    <i r="1">
      <x v="56"/>
    </i>
    <i r="1">
      <x v="129"/>
    </i>
    <i t="sum">
      <x v="34"/>
    </i>
    <i t="countA">
      <x v="34"/>
    </i>
    <i t="avg">
      <x v="34"/>
    </i>
    <i t="count">
      <x v="34"/>
    </i>
    <i t="grand">
      <x/>
    </i>
  </rowItems>
  <colItems count="1">
    <i/>
  </colItems>
  <dataFields count="1">
    <dataField name="Sum of OrderVal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83572-0AEC-49A2-B8DF-D588202AB46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D3:AF234" firstHeaderRow="0" firstDataRow="1" firstDataCol="1"/>
  <pivotFields count="16">
    <pivotField showAll="0"/>
    <pivotField showAll="0"/>
    <pivotField showAll="0"/>
    <pivotField showAll="0"/>
    <pivotField axis="axisRow" showAll="0">
      <items count="165">
        <item x="63"/>
        <item x="45"/>
        <item x="155"/>
        <item x="40"/>
        <item x="1"/>
        <item x="124"/>
        <item x="110"/>
        <item x="138"/>
        <item x="162"/>
        <item x="37"/>
        <item x="107"/>
        <item x="142"/>
        <item x="156"/>
        <item x="152"/>
        <item x="30"/>
        <item x="97"/>
        <item x="0"/>
        <item x="31"/>
        <item x="136"/>
        <item x="51"/>
        <item x="130"/>
        <item x="95"/>
        <item x="24"/>
        <item x="76"/>
        <item x="27"/>
        <item x="39"/>
        <item x="74"/>
        <item x="23"/>
        <item x="126"/>
        <item x="28"/>
        <item x="41"/>
        <item x="146"/>
        <item x="9"/>
        <item x="15"/>
        <item x="60"/>
        <item x="94"/>
        <item x="159"/>
        <item x="112"/>
        <item x="16"/>
        <item x="158"/>
        <item x="42"/>
        <item x="106"/>
        <item x="10"/>
        <item x="105"/>
        <item x="21"/>
        <item x="86"/>
        <item x="117"/>
        <item x="75"/>
        <item x="102"/>
        <item x="26"/>
        <item x="145"/>
        <item x="154"/>
        <item x="133"/>
        <item x="82"/>
        <item x="114"/>
        <item x="128"/>
        <item x="69"/>
        <item x="67"/>
        <item x="25"/>
        <item x="35"/>
        <item x="88"/>
        <item x="84"/>
        <item x="18"/>
        <item x="13"/>
        <item x="22"/>
        <item x="122"/>
        <item x="55"/>
        <item x="66"/>
        <item x="61"/>
        <item x="77"/>
        <item x="68"/>
        <item x="129"/>
        <item x="108"/>
        <item x="100"/>
        <item x="92"/>
        <item x="93"/>
        <item x="140"/>
        <item x="33"/>
        <item x="111"/>
        <item x="144"/>
        <item x="6"/>
        <item x="32"/>
        <item x="120"/>
        <item x="71"/>
        <item x="72"/>
        <item x="52"/>
        <item x="70"/>
        <item x="116"/>
        <item x="36"/>
        <item x="121"/>
        <item x="151"/>
        <item x="62"/>
        <item x="123"/>
        <item x="163"/>
        <item x="147"/>
        <item x="96"/>
        <item x="46"/>
        <item x="104"/>
        <item x="98"/>
        <item x="83"/>
        <item x="59"/>
        <item x="81"/>
        <item x="141"/>
        <item x="7"/>
        <item x="3"/>
        <item x="38"/>
        <item x="90"/>
        <item x="50"/>
        <item x="5"/>
        <item x="137"/>
        <item x="79"/>
        <item x="11"/>
        <item x="12"/>
        <item x="118"/>
        <item x="109"/>
        <item x="103"/>
        <item x="99"/>
        <item x="19"/>
        <item x="56"/>
        <item x="149"/>
        <item x="65"/>
        <item x="29"/>
        <item x="134"/>
        <item x="2"/>
        <item x="4"/>
        <item x="14"/>
        <item x="8"/>
        <item x="58"/>
        <item x="153"/>
        <item x="20"/>
        <item x="127"/>
        <item x="135"/>
        <item x="54"/>
        <item x="49"/>
        <item x="115"/>
        <item x="157"/>
        <item x="73"/>
        <item x="89"/>
        <item x="160"/>
        <item x="48"/>
        <item x="125"/>
        <item x="148"/>
        <item x="131"/>
        <item x="44"/>
        <item x="47"/>
        <item x="53"/>
        <item x="17"/>
        <item x="113"/>
        <item x="78"/>
        <item x="43"/>
        <item x="91"/>
        <item x="85"/>
        <item x="139"/>
        <item x="80"/>
        <item x="161"/>
        <item x="34"/>
        <item x="101"/>
        <item x="57"/>
        <item x="150"/>
        <item x="119"/>
        <item x="143"/>
        <item x="87"/>
        <item x="132"/>
        <item x="64"/>
        <item t="default"/>
      </items>
    </pivotField>
    <pivotField axis="axisRow" showAll="0" defaultSubtotal="0">
      <items count="35">
        <item sd="0" x="11"/>
        <item x="6"/>
        <item x="29"/>
        <item x="18"/>
        <item x="12"/>
        <item x="31"/>
        <item x="27"/>
        <item x="21"/>
        <item x="28"/>
        <item x="3"/>
        <item x="33"/>
        <item x="15"/>
        <item x="25"/>
        <item x="23"/>
        <item x="22"/>
        <item x="34"/>
        <item x="0"/>
        <item x="32"/>
        <item x="10"/>
        <item x="30"/>
        <item x="26"/>
        <item x="9"/>
        <item x="7"/>
        <item x="16"/>
        <item x="2"/>
        <item x="5"/>
        <item x="4"/>
        <item x="13"/>
        <item x="8"/>
        <item x="17"/>
        <item x="24"/>
        <item x="19"/>
        <item x="1"/>
        <item x="20"/>
        <item x="14"/>
      </items>
    </pivotField>
    <pivotField showAll="0"/>
    <pivotField dataField="1" numFmtId="164" showAll="0"/>
    <pivotField showAll="0"/>
    <pivotField numFmtId="14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numFmtId="43" showAll="0"/>
    <pivotField dataField="1" numFmtId="43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5"/>
    <field x="4"/>
  </rowFields>
  <rowItems count="231">
    <i>
      <x/>
    </i>
    <i>
      <x v="1"/>
    </i>
    <i r="1">
      <x v="55"/>
    </i>
    <i r="1">
      <x v="79"/>
    </i>
    <i r="1">
      <x v="80"/>
    </i>
    <i r="1">
      <x v="87"/>
    </i>
    <i r="1">
      <x v="90"/>
    </i>
    <i r="1">
      <x v="142"/>
    </i>
    <i r="1">
      <x v="156"/>
    </i>
    <i>
      <x v="2"/>
    </i>
    <i r="1">
      <x v="3"/>
    </i>
    <i r="1">
      <x v="11"/>
    </i>
    <i r="1">
      <x v="48"/>
    </i>
    <i r="1">
      <x v="61"/>
    </i>
    <i r="1">
      <x v="121"/>
    </i>
    <i r="1">
      <x v="126"/>
    </i>
    <i>
      <x v="3"/>
    </i>
    <i r="1">
      <x v="44"/>
    </i>
    <i r="1">
      <x v="65"/>
    </i>
    <i>
      <x v="4"/>
    </i>
    <i r="1">
      <x v="25"/>
    </i>
    <i r="1">
      <x v="41"/>
    </i>
    <i r="1">
      <x v="63"/>
    </i>
    <i r="1">
      <x v="67"/>
    </i>
    <i r="1">
      <x v="74"/>
    </i>
    <i r="1">
      <x v="88"/>
    </i>
    <i r="1">
      <x v="140"/>
    </i>
    <i r="1">
      <x v="157"/>
    </i>
    <i>
      <x v="5"/>
    </i>
    <i r="1">
      <x v="69"/>
    </i>
    <i r="1">
      <x v="73"/>
    </i>
    <i>
      <x v="6"/>
    </i>
    <i r="1">
      <x v="18"/>
    </i>
    <i r="1">
      <x v="145"/>
    </i>
    <i>
      <x v="7"/>
    </i>
    <i r="1">
      <x v="17"/>
    </i>
    <i r="1">
      <x v="20"/>
    </i>
    <i r="1">
      <x v="160"/>
    </i>
    <i>
      <x v="8"/>
    </i>
    <i r="1">
      <x v="50"/>
    </i>
    <i r="1">
      <x v="96"/>
    </i>
    <i r="1">
      <x v="127"/>
    </i>
    <i r="1">
      <x v="132"/>
    </i>
    <i>
      <x v="9"/>
    </i>
    <i r="1">
      <x v="3"/>
    </i>
    <i r="1">
      <x v="23"/>
    </i>
    <i r="1">
      <x v="96"/>
    </i>
    <i r="1">
      <x v="104"/>
    </i>
    <i>
      <x v="10"/>
    </i>
    <i r="1">
      <x v="20"/>
    </i>
    <i r="1">
      <x v="58"/>
    </i>
    <i r="1">
      <x v="102"/>
    </i>
    <i r="1">
      <x v="108"/>
    </i>
    <i r="1">
      <x v="110"/>
    </i>
    <i r="1">
      <x v="154"/>
    </i>
    <i>
      <x v="11"/>
    </i>
    <i r="1">
      <x v="3"/>
    </i>
    <i r="1">
      <x v="10"/>
    </i>
    <i r="1">
      <x v="12"/>
    </i>
    <i r="1">
      <x v="43"/>
    </i>
    <i r="1">
      <x v="72"/>
    </i>
    <i r="1">
      <x v="88"/>
    </i>
    <i r="1">
      <x v="134"/>
    </i>
    <i r="1">
      <x v="146"/>
    </i>
    <i>
      <x v="12"/>
    </i>
    <i r="1">
      <x v="1"/>
    </i>
    <i r="1">
      <x v="35"/>
    </i>
    <i r="1">
      <x v="127"/>
    </i>
    <i r="1">
      <x v="148"/>
    </i>
    <i r="1">
      <x v="153"/>
    </i>
    <i>
      <x v="13"/>
    </i>
    <i r="1">
      <x v="7"/>
    </i>
    <i r="1">
      <x v="15"/>
    </i>
    <i r="1">
      <x v="28"/>
    </i>
    <i r="1">
      <x v="30"/>
    </i>
    <i r="1">
      <x v="122"/>
    </i>
    <i r="1">
      <x v="147"/>
    </i>
    <i>
      <x v="14"/>
    </i>
    <i r="1">
      <x v="26"/>
    </i>
    <i r="1">
      <x v="51"/>
    </i>
    <i r="1">
      <x v="86"/>
    </i>
    <i r="1">
      <x v="94"/>
    </i>
    <i r="1">
      <x v="95"/>
    </i>
    <i r="1">
      <x v="105"/>
    </i>
    <i r="1">
      <x v="128"/>
    </i>
    <i r="1">
      <x v="156"/>
    </i>
    <i>
      <x v="15"/>
    </i>
    <i r="1">
      <x v="7"/>
    </i>
    <i>
      <x v="16"/>
    </i>
    <i r="1">
      <x v="8"/>
    </i>
    <i r="1">
      <x v="16"/>
    </i>
    <i r="1">
      <x v="27"/>
    </i>
    <i r="1">
      <x v="30"/>
    </i>
    <i r="1">
      <x v="37"/>
    </i>
    <i r="1">
      <x v="60"/>
    </i>
    <i r="1">
      <x v="143"/>
    </i>
    <i r="1">
      <x v="152"/>
    </i>
    <i>
      <x v="17"/>
    </i>
    <i r="1">
      <x v="71"/>
    </i>
    <i>
      <x v="18"/>
    </i>
    <i r="1">
      <x v="42"/>
    </i>
    <i r="1">
      <x v="78"/>
    </i>
    <i r="1">
      <x v="119"/>
    </i>
    <i r="1">
      <x v="161"/>
    </i>
    <i>
      <x v="19"/>
    </i>
    <i r="1">
      <x v="13"/>
    </i>
    <i r="1">
      <x v="47"/>
    </i>
    <i r="1">
      <x v="52"/>
    </i>
    <i r="1">
      <x v="84"/>
    </i>
    <i r="1">
      <x v="113"/>
    </i>
    <i>
      <x v="20"/>
    </i>
    <i r="1">
      <x v="5"/>
    </i>
    <i r="1">
      <x v="82"/>
    </i>
    <i r="1">
      <x v="114"/>
    </i>
    <i r="1">
      <x v="131"/>
    </i>
    <i r="1">
      <x v="133"/>
    </i>
    <i>
      <x v="21"/>
    </i>
    <i r="1">
      <x v="32"/>
    </i>
    <i r="1">
      <x v="33"/>
    </i>
    <i r="1">
      <x v="40"/>
    </i>
    <i r="1">
      <x v="75"/>
    </i>
    <i r="1">
      <x v="77"/>
    </i>
    <i r="1">
      <x v="109"/>
    </i>
    <i r="1">
      <x v="116"/>
    </i>
    <i r="1">
      <x v="149"/>
    </i>
    <i r="1">
      <x v="150"/>
    </i>
    <i>
      <x v="22"/>
    </i>
    <i r="1">
      <x v="46"/>
    </i>
    <i r="1">
      <x v="48"/>
    </i>
    <i r="1">
      <x v="70"/>
    </i>
    <i r="1">
      <x v="86"/>
    </i>
    <i r="1">
      <x v="95"/>
    </i>
    <i r="1">
      <x v="103"/>
    </i>
    <i r="1">
      <x v="107"/>
    </i>
    <i r="1">
      <x v="110"/>
    </i>
    <i r="1">
      <x v="121"/>
    </i>
    <i r="1">
      <x v="138"/>
    </i>
    <i>
      <x v="23"/>
    </i>
    <i r="1">
      <x v="54"/>
    </i>
    <i r="1">
      <x v="62"/>
    </i>
    <i r="1">
      <x v="93"/>
    </i>
    <i r="1">
      <x v="100"/>
    </i>
    <i r="1">
      <x v="120"/>
    </i>
    <i r="1">
      <x v="133"/>
    </i>
    <i r="1">
      <x v="155"/>
    </i>
    <i>
      <x v="24"/>
    </i>
    <i r="1">
      <x v="31"/>
    </i>
    <i r="1">
      <x v="45"/>
    </i>
    <i r="1">
      <x v="57"/>
    </i>
    <i r="1">
      <x v="81"/>
    </i>
    <i r="1">
      <x v="95"/>
    </i>
    <i r="1">
      <x v="121"/>
    </i>
    <i r="1">
      <x v="123"/>
    </i>
    <i r="1">
      <x v="127"/>
    </i>
    <i r="1">
      <x v="140"/>
    </i>
    <i r="1">
      <x v="159"/>
    </i>
    <i>
      <x v="25"/>
    </i>
    <i r="1">
      <x v="14"/>
    </i>
    <i r="1">
      <x v="19"/>
    </i>
    <i r="1">
      <x v="22"/>
    </i>
    <i r="1">
      <x v="39"/>
    </i>
    <i r="1">
      <x v="59"/>
    </i>
    <i r="1">
      <x v="99"/>
    </i>
    <i r="1">
      <x v="108"/>
    </i>
    <i r="1">
      <x v="149"/>
    </i>
    <i>
      <x v="26"/>
    </i>
    <i r="1">
      <x v="19"/>
    </i>
    <i r="1">
      <x v="66"/>
    </i>
    <i r="1">
      <x v="76"/>
    </i>
    <i r="1">
      <x v="124"/>
    </i>
    <i r="1">
      <x v="162"/>
    </i>
    <i>
      <x v="27"/>
    </i>
    <i r="1">
      <x v="6"/>
    </i>
    <i r="1">
      <x v="9"/>
    </i>
    <i r="1">
      <x v="125"/>
    </i>
    <i r="1">
      <x v="143"/>
    </i>
    <i r="1">
      <x v="144"/>
    </i>
    <i r="1">
      <x v="146"/>
    </i>
    <i>
      <x v="28"/>
    </i>
    <i r="1">
      <x v="64"/>
    </i>
    <i r="1">
      <x v="89"/>
    </i>
    <i r="1">
      <x v="97"/>
    </i>
    <i r="1">
      <x v="98"/>
    </i>
    <i r="1">
      <x v="106"/>
    </i>
    <i r="1">
      <x v="126"/>
    </i>
    <i r="1">
      <x v="130"/>
    </i>
    <i r="1">
      <x v="135"/>
    </i>
    <i r="1">
      <x v="156"/>
    </i>
    <i>
      <x v="29"/>
    </i>
    <i r="1">
      <x v="2"/>
    </i>
    <i r="1">
      <x v="21"/>
    </i>
    <i r="1">
      <x v="83"/>
    </i>
    <i r="1">
      <x v="101"/>
    </i>
    <i r="1">
      <x v="117"/>
    </i>
    <i r="1">
      <x v="130"/>
    </i>
    <i r="1">
      <x v="136"/>
    </i>
    <i r="1">
      <x v="161"/>
    </i>
    <i>
      <x v="30"/>
    </i>
    <i r="1">
      <x v="34"/>
    </i>
    <i r="1">
      <x v="66"/>
    </i>
    <i r="1">
      <x v="92"/>
    </i>
    <i r="1">
      <x v="118"/>
    </i>
    <i r="1">
      <x v="125"/>
    </i>
    <i r="1">
      <x v="143"/>
    </i>
    <i r="1">
      <x v="158"/>
    </i>
    <i r="1">
      <x v="163"/>
    </i>
    <i>
      <x v="31"/>
    </i>
    <i r="1">
      <x v="24"/>
    </i>
    <i r="1">
      <x v="27"/>
    </i>
    <i r="1">
      <x v="53"/>
    </i>
    <i>
      <x v="32"/>
    </i>
    <i r="1">
      <x/>
    </i>
    <i r="1">
      <x v="4"/>
    </i>
    <i r="1">
      <x v="58"/>
    </i>
    <i r="1">
      <x v="85"/>
    </i>
    <i r="1">
      <x v="115"/>
    </i>
    <i r="1">
      <x v="137"/>
    </i>
    <i r="1">
      <x v="151"/>
    </i>
    <i>
      <x v="33"/>
    </i>
    <i r="1">
      <x v="29"/>
    </i>
    <i r="1">
      <x v="36"/>
    </i>
    <i r="1">
      <x v="47"/>
    </i>
    <i r="1">
      <x v="68"/>
    </i>
    <i r="1">
      <x v="141"/>
    </i>
    <i r="1">
      <x v="161"/>
    </i>
    <i>
      <x v="34"/>
    </i>
    <i r="1">
      <x v="38"/>
    </i>
    <i r="1">
      <x v="49"/>
    </i>
    <i r="1">
      <x v="56"/>
    </i>
    <i r="1">
      <x v="1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Value" fld="7" baseField="0" baseItem="0"/>
    <dataField name="Average of Score" fld="11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ABC90-2C4C-454A-873C-C7F4EDBF49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5" firstHeaderRow="0" firstDataRow="1" firstDataCol="1" rowPageCount="1" colPageCount="1"/>
  <pivotFields count="16">
    <pivotField showAll="0"/>
    <pivotField showAll="0"/>
    <pivotField showAll="0"/>
    <pivotField dataField="1" showAll="0"/>
    <pivotField showAll="0"/>
    <pivotField axis="axisRow" showAll="0">
      <items count="36">
        <item x="11"/>
        <item x="6"/>
        <item x="29"/>
        <item x="18"/>
        <item x="12"/>
        <item x="31"/>
        <item x="27"/>
        <item x="21"/>
        <item x="28"/>
        <item x="3"/>
        <item x="33"/>
        <item x="15"/>
        <item x="25"/>
        <item x="23"/>
        <item x="22"/>
        <item x="34"/>
        <item x="0"/>
        <item x="32"/>
        <item x="10"/>
        <item x="30"/>
        <item x="26"/>
        <item x="9"/>
        <item x="7"/>
        <item x="16"/>
        <item x="2"/>
        <item x="5"/>
        <item x="4"/>
        <item x="13"/>
        <item x="8"/>
        <item x="17"/>
        <item x="24"/>
        <item x="19"/>
        <item x="1"/>
        <item x="20"/>
        <item x="14"/>
        <item t="default"/>
      </items>
    </pivotField>
    <pivotField showAll="0"/>
    <pivotField dataField="1" numFmtId="164" showAll="0"/>
    <pivotField axis="axisRow" showAll="0">
      <items count="3">
        <item x="1"/>
        <item x="0"/>
        <item t="default"/>
      </items>
    </pivotField>
    <pivotField axis="axisPage" numFmtId="14" multipleItemSelectionAllowed="1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dataField="1" numFmtId="43" showAll="0"/>
    <pivotField dataField="1" numFmtId="43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5"/>
    <field x="8"/>
  </rowFields>
  <rowItems count="10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>
      <x v="16"/>
    </i>
    <i r="1">
      <x/>
    </i>
    <i r="1">
      <x v="1"/>
    </i>
    <i>
      <x v="17"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/>
    </i>
    <i r="1">
      <x v="1"/>
    </i>
    <i>
      <x v="32"/>
    </i>
    <i r="1">
      <x/>
    </i>
    <i r="1">
      <x v="1"/>
    </i>
    <i>
      <x v="33"/>
    </i>
    <i r="1">
      <x/>
    </i>
    <i r="1">
      <x v="1"/>
    </i>
    <i>
      <x v="34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hier="-1"/>
  </pageFields>
  <dataFields count="4">
    <dataField name="Sum of OrderValue" fld="7" baseField="0" baseItem="0"/>
    <dataField name="Average of Rating" fld="10" subtotal="average" baseField="5" baseItem="1"/>
    <dataField name="Count of Score" fld="11" subtotal="count" showDataAs="percentOfTotal" baseField="8" baseItem="0" numFmtId="10"/>
    <dataField name="Count of PostalZi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C0CFB-DE18-4EAD-A159-827F53F3BEE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AOB209" firstHeaderRow="1" firstDataRow="7" firstDataCol="1"/>
  <pivotFields count="16">
    <pivotField showAll="0"/>
    <pivotField showAll="0"/>
    <pivotField showAll="0"/>
    <pivotField axis="axisRow" showAll="0" sumSubtotal="1" countASubtotal="1">
      <items count="202">
        <item x="62"/>
        <item x="138"/>
        <item x="23"/>
        <item x="102"/>
        <item x="70"/>
        <item x="169"/>
        <item x="137"/>
        <item x="21"/>
        <item x="95"/>
        <item x="124"/>
        <item x="122"/>
        <item x="128"/>
        <item x="31"/>
        <item x="8"/>
        <item x="131"/>
        <item x="162"/>
        <item x="198"/>
        <item x="96"/>
        <item x="86"/>
        <item x="133"/>
        <item x="107"/>
        <item x="153"/>
        <item x="37"/>
        <item x="115"/>
        <item x="59"/>
        <item x="118"/>
        <item x="146"/>
        <item x="92"/>
        <item x="52"/>
        <item x="94"/>
        <item x="30"/>
        <item x="68"/>
        <item x="151"/>
        <item x="111"/>
        <item x="140"/>
        <item x="119"/>
        <item x="78"/>
        <item x="3"/>
        <item x="184"/>
        <item x="174"/>
        <item x="197"/>
        <item x="104"/>
        <item x="157"/>
        <item x="166"/>
        <item x="12"/>
        <item x="176"/>
        <item x="185"/>
        <item x="89"/>
        <item x="99"/>
        <item x="170"/>
        <item x="190"/>
        <item x="177"/>
        <item x="71"/>
        <item x="106"/>
        <item x="6"/>
        <item x="149"/>
        <item x="199"/>
        <item x="196"/>
        <item x="50"/>
        <item x="191"/>
        <item x="135"/>
        <item x="179"/>
        <item x="193"/>
        <item x="5"/>
        <item x="186"/>
        <item x="123"/>
        <item x="113"/>
        <item x="171"/>
        <item x="61"/>
        <item x="173"/>
        <item x="39"/>
        <item x="181"/>
        <item x="88"/>
        <item x="29"/>
        <item x="189"/>
        <item x="141"/>
        <item x="45"/>
        <item x="77"/>
        <item x="114"/>
        <item x="17"/>
        <item x="103"/>
        <item x="26"/>
        <item x="98"/>
        <item x="126"/>
        <item x="14"/>
        <item x="33"/>
        <item x="167"/>
        <item x="180"/>
        <item x="90"/>
        <item x="108"/>
        <item x="130"/>
        <item x="2"/>
        <item x="9"/>
        <item x="4"/>
        <item x="82"/>
        <item x="194"/>
        <item x="134"/>
        <item x="144"/>
        <item x="125"/>
        <item x="0"/>
        <item x="142"/>
        <item x="66"/>
        <item x="40"/>
        <item x="178"/>
        <item x="43"/>
        <item x="93"/>
        <item x="105"/>
        <item x="1"/>
        <item x="57"/>
        <item x="97"/>
        <item x="163"/>
        <item x="159"/>
        <item x="22"/>
        <item x="34"/>
        <item x="49"/>
        <item x="38"/>
        <item x="160"/>
        <item x="175"/>
        <item x="79"/>
        <item x="36"/>
        <item x="152"/>
        <item x="161"/>
        <item x="154"/>
        <item x="120"/>
        <item x="72"/>
        <item x="35"/>
        <item x="83"/>
        <item x="147"/>
        <item x="165"/>
        <item x="110"/>
        <item x="60"/>
        <item x="116"/>
        <item x="56"/>
        <item x="85"/>
        <item x="139"/>
        <item x="32"/>
        <item x="168"/>
        <item x="65"/>
        <item x="150"/>
        <item x="109"/>
        <item x="46"/>
        <item x="13"/>
        <item x="7"/>
        <item x="195"/>
        <item x="24"/>
        <item x="148"/>
        <item x="192"/>
        <item x="164"/>
        <item x="42"/>
        <item x="41"/>
        <item x="64"/>
        <item x="54"/>
        <item x="91"/>
        <item x="158"/>
        <item x="187"/>
        <item x="112"/>
        <item x="121"/>
        <item x="73"/>
        <item x="87"/>
        <item x="81"/>
        <item x="155"/>
        <item x="10"/>
        <item x="18"/>
        <item x="48"/>
        <item x="58"/>
        <item x="47"/>
        <item x="51"/>
        <item x="183"/>
        <item x="172"/>
        <item x="156"/>
        <item x="69"/>
        <item x="100"/>
        <item x="11"/>
        <item x="80"/>
        <item x="136"/>
        <item x="16"/>
        <item x="76"/>
        <item x="127"/>
        <item x="27"/>
        <item x="84"/>
        <item x="55"/>
        <item x="132"/>
        <item x="188"/>
        <item x="117"/>
        <item x="19"/>
        <item x="75"/>
        <item x="143"/>
        <item x="20"/>
        <item x="63"/>
        <item x="25"/>
        <item x="182"/>
        <item x="44"/>
        <item x="67"/>
        <item x="28"/>
        <item x="74"/>
        <item x="129"/>
        <item x="101"/>
        <item x="145"/>
        <item x="15"/>
        <item x="53"/>
        <item t="sum"/>
        <item t="countA"/>
      </items>
    </pivotField>
    <pivotField axis="axisCol" showAll="0" sumSubtotal="1" avgSubtotal="1">
      <items count="166">
        <item x="63"/>
        <item x="45"/>
        <item x="155"/>
        <item x="40"/>
        <item x="1"/>
        <item x="124"/>
        <item x="110"/>
        <item x="138"/>
        <item x="162"/>
        <item x="37"/>
        <item x="107"/>
        <item x="142"/>
        <item x="156"/>
        <item x="152"/>
        <item x="30"/>
        <item x="97"/>
        <item x="0"/>
        <item x="31"/>
        <item x="136"/>
        <item x="51"/>
        <item x="130"/>
        <item x="95"/>
        <item x="24"/>
        <item x="76"/>
        <item x="27"/>
        <item x="39"/>
        <item x="74"/>
        <item x="23"/>
        <item x="126"/>
        <item x="28"/>
        <item x="41"/>
        <item x="146"/>
        <item x="9"/>
        <item x="15"/>
        <item x="60"/>
        <item x="94"/>
        <item x="159"/>
        <item x="112"/>
        <item x="16"/>
        <item x="158"/>
        <item x="42"/>
        <item x="106"/>
        <item x="10"/>
        <item x="105"/>
        <item x="21"/>
        <item x="86"/>
        <item x="117"/>
        <item x="75"/>
        <item x="102"/>
        <item x="26"/>
        <item x="145"/>
        <item x="154"/>
        <item x="133"/>
        <item x="82"/>
        <item x="114"/>
        <item x="128"/>
        <item x="69"/>
        <item x="67"/>
        <item x="25"/>
        <item x="35"/>
        <item x="88"/>
        <item x="84"/>
        <item x="18"/>
        <item x="13"/>
        <item x="22"/>
        <item x="122"/>
        <item x="55"/>
        <item x="66"/>
        <item x="61"/>
        <item x="77"/>
        <item x="68"/>
        <item x="129"/>
        <item x="108"/>
        <item x="100"/>
        <item x="92"/>
        <item x="93"/>
        <item x="140"/>
        <item x="33"/>
        <item x="111"/>
        <item x="144"/>
        <item x="6"/>
        <item x="32"/>
        <item x="120"/>
        <item x="71"/>
        <item x="72"/>
        <item x="52"/>
        <item x="70"/>
        <item x="116"/>
        <item x="36"/>
        <item x="121"/>
        <item x="151"/>
        <item x="62"/>
        <item x="123"/>
        <item x="163"/>
        <item x="147"/>
        <item x="96"/>
        <item x="46"/>
        <item x="104"/>
        <item x="98"/>
        <item x="83"/>
        <item x="59"/>
        <item x="81"/>
        <item x="141"/>
        <item x="7"/>
        <item x="3"/>
        <item x="38"/>
        <item x="90"/>
        <item x="50"/>
        <item x="5"/>
        <item x="137"/>
        <item x="79"/>
        <item x="11"/>
        <item x="12"/>
        <item x="118"/>
        <item x="109"/>
        <item x="103"/>
        <item x="99"/>
        <item x="19"/>
        <item x="56"/>
        <item x="149"/>
        <item x="65"/>
        <item x="29"/>
        <item x="134"/>
        <item x="2"/>
        <item x="4"/>
        <item x="14"/>
        <item x="8"/>
        <item x="58"/>
        <item x="153"/>
        <item x="20"/>
        <item x="127"/>
        <item x="135"/>
        <item x="54"/>
        <item x="49"/>
        <item x="115"/>
        <item x="157"/>
        <item x="73"/>
        <item x="89"/>
        <item x="160"/>
        <item x="48"/>
        <item x="125"/>
        <item x="148"/>
        <item x="131"/>
        <item x="44"/>
        <item x="47"/>
        <item x="53"/>
        <item x="17"/>
        <item x="113"/>
        <item x="78"/>
        <item x="43"/>
        <item x="91"/>
        <item x="85"/>
        <item x="139"/>
        <item x="80"/>
        <item x="161"/>
        <item x="34"/>
        <item x="101"/>
        <item x="57"/>
        <item x="150"/>
        <item x="119"/>
        <item x="143"/>
        <item x="87"/>
        <item x="132"/>
        <item x="64"/>
        <item t="sum"/>
        <item t="avg"/>
      </items>
    </pivotField>
    <pivotField axis="axisCol" showAll="0">
      <items count="36">
        <item x="11"/>
        <item x="6"/>
        <item x="29"/>
        <item x="18"/>
        <item x="12"/>
        <item x="31"/>
        <item x="27"/>
        <item x="21"/>
        <item x="28"/>
        <item x="3"/>
        <item x="33"/>
        <item x="15"/>
        <item x="25"/>
        <item x="23"/>
        <item x="22"/>
        <item x="34"/>
        <item x="0"/>
        <item x="32"/>
        <item x="10"/>
        <item x="30"/>
        <item x="26"/>
        <item x="9"/>
        <item x="7"/>
        <item x="16"/>
        <item x="2"/>
        <item x="5"/>
        <item x="4"/>
        <item x="13"/>
        <item x="8"/>
        <item x="17"/>
        <item x="24"/>
        <item x="19"/>
        <item x="1"/>
        <item x="20"/>
        <item x="14"/>
        <item t="default"/>
      </items>
    </pivotField>
    <pivotField showAll="0"/>
    <pivotField dataField="1" numFmtId="164" showAll="0"/>
    <pivotField showAll="0"/>
    <pivotField axis="axisCol" numFmtId="14" showAll="0">
      <items count="187">
        <item x="62"/>
        <item x="63"/>
        <item x="127"/>
        <item x="88"/>
        <item x="114"/>
        <item x="159"/>
        <item x="107"/>
        <item x="14"/>
        <item x="17"/>
        <item x="64"/>
        <item x="129"/>
        <item x="47"/>
        <item x="46"/>
        <item x="183"/>
        <item x="66"/>
        <item x="59"/>
        <item x="163"/>
        <item x="60"/>
        <item x="81"/>
        <item x="80"/>
        <item x="7"/>
        <item x="3"/>
        <item x="154"/>
        <item x="32"/>
        <item x="23"/>
        <item x="152"/>
        <item x="101"/>
        <item x="89"/>
        <item x="50"/>
        <item x="140"/>
        <item x="120"/>
        <item x="42"/>
        <item x="38"/>
        <item x="39"/>
        <item x="110"/>
        <item x="33"/>
        <item x="96"/>
        <item x="145"/>
        <item x="136"/>
        <item x="24"/>
        <item x="28"/>
        <item x="52"/>
        <item x="67"/>
        <item x="115"/>
        <item x="76"/>
        <item x="56"/>
        <item x="157"/>
        <item x="170"/>
        <item x="51"/>
        <item x="119"/>
        <item x="21"/>
        <item x="99"/>
        <item x="53"/>
        <item x="71"/>
        <item x="169"/>
        <item x="142"/>
        <item x="26"/>
        <item x="58"/>
        <item x="22"/>
        <item x="84"/>
        <item x="68"/>
        <item x="121"/>
        <item x="20"/>
        <item x="174"/>
        <item x="27"/>
        <item x="161"/>
        <item x="30"/>
        <item x="9"/>
        <item x="104"/>
        <item x="94"/>
        <item x="1"/>
        <item x="11"/>
        <item x="178"/>
        <item x="37"/>
        <item x="171"/>
        <item x="29"/>
        <item x="122"/>
        <item x="162"/>
        <item x="139"/>
        <item x="82"/>
        <item x="144"/>
        <item x="78"/>
        <item x="175"/>
        <item x="143"/>
        <item x="103"/>
        <item x="176"/>
        <item x="61"/>
        <item x="172"/>
        <item x="181"/>
        <item x="124"/>
        <item x="18"/>
        <item x="149"/>
        <item x="12"/>
        <item x="151"/>
        <item x="73"/>
        <item x="118"/>
        <item x="150"/>
        <item x="5"/>
        <item x="167"/>
        <item x="132"/>
        <item x="106"/>
        <item x="41"/>
        <item x="180"/>
        <item x="25"/>
        <item x="83"/>
        <item x="92"/>
        <item x="147"/>
        <item x="4"/>
        <item x="0"/>
        <item x="138"/>
        <item x="91"/>
        <item x="75"/>
        <item x="113"/>
        <item x="160"/>
        <item x="34"/>
        <item x="86"/>
        <item x="44"/>
        <item x="125"/>
        <item x="177"/>
        <item x="74"/>
        <item x="70"/>
        <item x="79"/>
        <item x="153"/>
        <item x="148"/>
        <item x="158"/>
        <item x="134"/>
        <item x="16"/>
        <item x="45"/>
        <item x="111"/>
        <item x="87"/>
        <item x="57"/>
        <item x="69"/>
        <item x="133"/>
        <item x="95"/>
        <item x="90"/>
        <item x="10"/>
        <item x="109"/>
        <item x="168"/>
        <item x="49"/>
        <item x="123"/>
        <item x="40"/>
        <item x="182"/>
        <item x="93"/>
        <item x="146"/>
        <item x="100"/>
        <item x="72"/>
        <item x="173"/>
        <item x="77"/>
        <item x="2"/>
        <item x="141"/>
        <item x="130"/>
        <item x="105"/>
        <item x="102"/>
        <item x="15"/>
        <item x="165"/>
        <item x="97"/>
        <item x="116"/>
        <item x="98"/>
        <item x="117"/>
        <item x="85"/>
        <item x="135"/>
        <item x="179"/>
        <item x="54"/>
        <item x="13"/>
        <item x="35"/>
        <item x="48"/>
        <item x="184"/>
        <item x="65"/>
        <item x="128"/>
        <item x="36"/>
        <item x="156"/>
        <item x="164"/>
        <item x="6"/>
        <item x="166"/>
        <item x="126"/>
        <item x="131"/>
        <item x="31"/>
        <item x="112"/>
        <item x="137"/>
        <item x="8"/>
        <item x="43"/>
        <item x="185"/>
        <item x="19"/>
        <item x="155"/>
        <item x="108"/>
        <item x="55"/>
        <item t="default"/>
      </items>
    </pivotField>
    <pivotField numFmtId="43" showAll="0"/>
    <pivotField numFmtId="43" showAll="0"/>
    <pivotField dragToRow="0" dragToCol="0" dragToPage="0" showAll="0" defaultSubtota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x="7"/>
        <item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x="2"/>
        <item x="3"/>
        <item sd="0" x="4"/>
        <item sd="0" x="5"/>
        <item t="default"/>
      </items>
    </pivotField>
    <pivotField axis="axisCol" showAll="0" countASubtotal="1" maxSubtotal="1">
      <items count="10">
        <item sd="0" x="0"/>
        <item x="1"/>
        <item sd="0" x="2"/>
        <item x="3"/>
        <item x="4"/>
        <item x="5"/>
        <item sd="0" x="6"/>
        <item sd="0" x="7"/>
        <item t="countA"/>
        <item t="max"/>
      </items>
    </pivotField>
  </pivotFields>
  <rowFields count="1">
    <field x="3"/>
  </rowFields>
  <row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Fields count="6">
    <field x="5"/>
    <field x="4"/>
    <field x="15"/>
    <field x="14"/>
    <field x="13"/>
    <field x="9"/>
  </colFields>
  <colItems count="1066">
    <i>
      <x/>
      <x v="40"/>
      <x v="4"/>
      <x v="3"/>
      <x v="7"/>
      <x v="116"/>
    </i>
    <i t="default" r="4">
      <x v="7"/>
    </i>
    <i t="default" r="3">
      <x v="3"/>
    </i>
    <i t="countA" r="2">
      <x v="4"/>
    </i>
    <i t="max" r="2">
      <x v="4"/>
    </i>
    <i t="sum" r="1">
      <x v="40"/>
    </i>
    <i t="avg" r="1">
      <x v="40"/>
    </i>
    <i r="1">
      <x v="91"/>
      <x v="1"/>
      <x v="3"/>
      <x v="8"/>
      <x v="9"/>
    </i>
    <i t="default" r="4">
      <x v="8"/>
    </i>
    <i t="default" r="3">
      <x v="3"/>
    </i>
    <i t="countA" r="2">
      <x v="1"/>
    </i>
    <i t="max" r="2">
      <x v="1"/>
    </i>
    <i t="sum" r="1">
      <x v="91"/>
    </i>
    <i t="avg" r="1">
      <x v="91"/>
    </i>
    <i r="1">
      <x v="111"/>
      <x v="3"/>
      <x v="2"/>
      <x v="4"/>
    </i>
    <i t="default" r="3">
      <x v="2"/>
    </i>
    <i t="countA" r="2">
      <x v="3"/>
    </i>
    <i t="max" r="2">
      <x v="3"/>
    </i>
    <i t="sum" r="1">
      <x v="111"/>
    </i>
    <i t="avg" r="1">
      <x v="111"/>
    </i>
    <i r="1">
      <x v="112"/>
      <x v="3"/>
      <x v="4"/>
    </i>
    <i t="countA" r="2">
      <x v="3"/>
    </i>
    <i t="max" r="2">
      <x v="3"/>
    </i>
    <i t="sum" r="1">
      <x v="112"/>
    </i>
    <i t="avg" r="1">
      <x v="112"/>
    </i>
    <i r="1">
      <x v="139"/>
      <x v="2"/>
    </i>
    <i t="sum" r="1">
      <x v="139"/>
    </i>
    <i t="avg" r="1">
      <x v="139"/>
    </i>
    <i t="default">
      <x/>
    </i>
    <i>
      <x v="1"/>
      <x v="55"/>
      <x v="4"/>
      <x v="2"/>
      <x v="4"/>
    </i>
    <i t="default" r="3">
      <x v="2"/>
    </i>
    <i t="countA" r="2">
      <x v="4"/>
    </i>
    <i t="max" r="2">
      <x v="4"/>
    </i>
    <i t="sum" r="1">
      <x v="55"/>
    </i>
    <i t="avg" r="1">
      <x v="55"/>
    </i>
    <i r="1">
      <x v="79"/>
      <x v="5"/>
      <x v="3"/>
      <x v="9"/>
    </i>
    <i t="default" r="3">
      <x v="3"/>
    </i>
    <i t="countA" r="2">
      <x v="5"/>
    </i>
    <i t="max" r="2">
      <x v="5"/>
    </i>
    <i t="sum" r="1">
      <x v="79"/>
    </i>
    <i t="avg" r="1">
      <x v="79"/>
    </i>
    <i r="1">
      <x v="80"/>
      <x v="5"/>
      <x v="3"/>
      <x v="8"/>
      <x v="172"/>
    </i>
    <i t="default" r="4">
      <x v="8"/>
    </i>
    <i t="default" r="3">
      <x v="3"/>
    </i>
    <i t="countA" r="2">
      <x v="5"/>
    </i>
    <i t="max" r="2">
      <x v="5"/>
    </i>
    <i t="sum" r="1">
      <x v="80"/>
    </i>
    <i t="avg" r="1">
      <x v="80"/>
    </i>
    <i r="1">
      <x v="87"/>
      <x v="5"/>
      <x v="3"/>
      <x v="9"/>
    </i>
    <i t="default" r="3">
      <x v="3"/>
    </i>
    <i t="countA" r="2">
      <x v="5"/>
    </i>
    <i t="max" r="2">
      <x v="5"/>
    </i>
    <i t="sum" r="1">
      <x v="87"/>
    </i>
    <i t="avg" r="1">
      <x v="87"/>
    </i>
    <i r="1">
      <x v="90"/>
      <x v="5"/>
      <x v="3"/>
      <x v="9"/>
    </i>
    <i t="default" r="3">
      <x v="3"/>
    </i>
    <i t="countA" r="2">
      <x v="5"/>
    </i>
    <i t="max" r="2">
      <x v="5"/>
    </i>
    <i t="sum" r="1">
      <x v="90"/>
    </i>
    <i t="avg" r="1">
      <x v="90"/>
    </i>
    <i r="1">
      <x v="142"/>
      <x v="2"/>
    </i>
    <i t="sum" r="1">
      <x v="142"/>
    </i>
    <i t="avg" r="1">
      <x v="142"/>
    </i>
    <i r="1">
      <x v="156"/>
      <x v="3"/>
      <x v="2"/>
      <x v="5"/>
    </i>
    <i t="default" r="3">
      <x v="2"/>
    </i>
    <i t="countA" r="2">
      <x v="3"/>
    </i>
    <i t="max" r="2">
      <x v="3"/>
    </i>
    <i t="sum" r="1">
      <x v="156"/>
    </i>
    <i t="avg" r="1">
      <x v="156"/>
    </i>
    <i t="default">
      <x v="1"/>
    </i>
    <i>
      <x v="2"/>
      <x v="3"/>
      <x v="3"/>
      <x v="3"/>
      <x v="7"/>
      <x v="82"/>
    </i>
    <i t="default" r="4">
      <x v="7"/>
    </i>
    <i t="default" r="3">
      <x v="3"/>
    </i>
    <i t="countA" r="2">
      <x v="3"/>
    </i>
    <i t="max" r="2">
      <x v="3"/>
    </i>
    <i t="sum" r="1">
      <x v="3"/>
    </i>
    <i t="avg" r="1">
      <x v="3"/>
    </i>
    <i r="1">
      <x v="11"/>
      <x v="1"/>
      <x v="4"/>
    </i>
    <i t="countA" r="2">
      <x v="1"/>
    </i>
    <i t="max" r="2">
      <x v="1"/>
    </i>
    <i t="sum" r="1">
      <x v="11"/>
    </i>
    <i t="avg" r="1">
      <x v="11"/>
    </i>
    <i r="1">
      <x v="48"/>
      <x v="4"/>
      <x v="4"/>
    </i>
    <i t="countA" r="2">
      <x v="4"/>
    </i>
    <i t="max" r="2">
      <x v="4"/>
    </i>
    <i t="sum" r="1">
      <x v="48"/>
    </i>
    <i t="avg" r="1">
      <x v="48"/>
    </i>
    <i r="1">
      <x v="61"/>
      <x v="4"/>
      <x v="2"/>
      <x v="5"/>
    </i>
    <i t="default" r="3">
      <x v="2"/>
    </i>
    <i t="countA" r="2">
      <x v="4"/>
    </i>
    <i t="max" r="2">
      <x v="4"/>
    </i>
    <i t="sum" r="1">
      <x v="61"/>
    </i>
    <i t="avg" r="1">
      <x v="61"/>
    </i>
    <i r="1">
      <x v="121"/>
      <x v="1"/>
      <x v="3"/>
      <x v="7"/>
      <x v="8"/>
    </i>
    <i t="default" r="4">
      <x v="7"/>
    </i>
    <i t="default" r="3">
      <x v="3"/>
    </i>
    <i t="countA" r="2">
      <x v="1"/>
    </i>
    <i t="max" r="2">
      <x v="1"/>
    </i>
    <i t="sum" r="1">
      <x v="121"/>
    </i>
    <i t="avg" r="1">
      <x v="121"/>
    </i>
    <i r="1">
      <x v="126"/>
      <x v="1"/>
      <x v="2"/>
      <x v="5"/>
    </i>
    <i t="default" r="3">
      <x v="2"/>
    </i>
    <i t="countA" r="2">
      <x v="1"/>
    </i>
    <i t="max" r="2">
      <x v="1"/>
    </i>
    <i t="sum" r="1">
      <x v="126"/>
    </i>
    <i t="avg" r="1">
      <x v="126"/>
    </i>
    <i t="default">
      <x v="2"/>
    </i>
    <i>
      <x v="3"/>
      <x v="44"/>
      <x v="2"/>
    </i>
    <i t="sum" r="1">
      <x v="44"/>
    </i>
    <i t="avg" r="1">
      <x v="44"/>
    </i>
    <i r="1">
      <x v="65"/>
      <x v="5"/>
      <x v="3"/>
      <x v="9"/>
    </i>
    <i t="default" r="3">
      <x v="3"/>
    </i>
    <i t="countA" r="2">
      <x v="5"/>
    </i>
    <i t="max" r="2">
      <x v="5"/>
    </i>
    <i t="sum" r="1">
      <x v="65"/>
    </i>
    <i t="avg" r="1">
      <x v="65"/>
    </i>
    <i t="default">
      <x v="3"/>
    </i>
    <i>
      <x v="4"/>
      <x v="25"/>
      <x v="5"/>
      <x v="1"/>
    </i>
    <i t="countA" r="2">
      <x v="5"/>
    </i>
    <i t="max" r="2">
      <x v="5"/>
    </i>
    <i t="sum" r="1">
      <x v="25"/>
    </i>
    <i t="avg" r="1">
      <x v="25"/>
    </i>
    <i r="1">
      <x v="41"/>
      <x v="4"/>
      <x v="2"/>
      <x v="5"/>
    </i>
    <i t="default" r="3">
      <x v="2"/>
    </i>
    <i t="countA" r="2">
      <x v="4"/>
    </i>
    <i t="max" r="2">
      <x v="4"/>
    </i>
    <i t="sum" r="1">
      <x v="41"/>
    </i>
    <i t="avg" r="1">
      <x v="41"/>
    </i>
    <i r="1">
      <x v="63"/>
      <x v="5"/>
      <x v="3"/>
      <x v="7"/>
      <x v="163"/>
    </i>
    <i t="default" r="4">
      <x v="7"/>
    </i>
    <i t="default" r="3">
      <x v="3"/>
    </i>
    <i t="countA" r="2">
      <x v="5"/>
    </i>
    <i t="max" r="2">
      <x v="5"/>
    </i>
    <i t="sum" r="1">
      <x v="63"/>
    </i>
    <i t="avg" r="1">
      <x v="63"/>
    </i>
    <i r="1">
      <x v="67"/>
      <x v="2"/>
    </i>
    <i t="sum" r="1">
      <x v="67"/>
    </i>
    <i t="avg" r="1">
      <x v="67"/>
    </i>
    <i r="1">
      <x v="74"/>
      <x v="2"/>
    </i>
    <i t="sum" r="1">
      <x v="74"/>
    </i>
    <i t="avg" r="1">
      <x v="74"/>
    </i>
    <i r="1">
      <x v="88"/>
      <x v="2"/>
    </i>
    <i t="sum" r="1">
      <x v="88"/>
    </i>
    <i t="avg" r="1">
      <x v="88"/>
    </i>
    <i r="1">
      <x v="140"/>
      <x v="3"/>
      <x v="2"/>
      <x v="6"/>
    </i>
    <i t="default" r="3">
      <x v="2"/>
    </i>
    <i t="countA" r="2">
      <x v="3"/>
    </i>
    <i t="max" r="2">
      <x v="3"/>
    </i>
    <i t="sum" r="1">
      <x v="140"/>
    </i>
    <i t="avg" r="1">
      <x v="140"/>
    </i>
    <i r="1">
      <x v="157"/>
      <x v="1"/>
      <x v="4"/>
    </i>
    <i t="countA" r="2">
      <x v="1"/>
    </i>
    <i t="max" r="2">
      <x v="1"/>
    </i>
    <i t="sum" r="1">
      <x v="157"/>
    </i>
    <i t="avg" r="1">
      <x v="157"/>
    </i>
    <i t="default">
      <x v="4"/>
    </i>
    <i>
      <x v="5"/>
      <x v="69"/>
      <x v="4"/>
      <x v="3"/>
      <x v="8"/>
      <x v="121"/>
    </i>
    <i t="default" r="4">
      <x v="8"/>
    </i>
    <i t="default" r="3">
      <x v="3"/>
    </i>
    <i t="countA" r="2">
      <x v="4"/>
    </i>
    <i t="max" r="2">
      <x v="4"/>
    </i>
    <i t="sum" r="1">
      <x v="69"/>
    </i>
    <i t="avg" r="1">
      <x v="69"/>
    </i>
    <i r="1">
      <x v="73"/>
      <x v="4"/>
      <x v="4"/>
    </i>
    <i t="countA" r="2">
      <x v="4"/>
    </i>
    <i t="max" r="2">
      <x v="4"/>
    </i>
    <i t="sum" r="1">
      <x v="73"/>
    </i>
    <i t="avg" r="1">
      <x v="73"/>
    </i>
    <i t="default">
      <x v="5"/>
    </i>
    <i>
      <x v="6"/>
      <x v="18"/>
      <x v="3"/>
      <x v="4"/>
    </i>
    <i t="countA" r="2">
      <x v="3"/>
    </i>
    <i t="max" r="2">
      <x v="3"/>
    </i>
    <i t="sum" r="1">
      <x v="18"/>
    </i>
    <i t="avg" r="1">
      <x v="18"/>
    </i>
    <i r="1">
      <x v="145"/>
      <x v="2"/>
    </i>
    <i t="sum" r="1">
      <x v="145"/>
    </i>
    <i t="avg" r="1">
      <x v="145"/>
    </i>
    <i t="default">
      <x v="6"/>
    </i>
    <i>
      <x v="7"/>
      <x v="17"/>
      <x v="1"/>
      <x v="4"/>
    </i>
    <i t="countA" r="2">
      <x v="1"/>
    </i>
    <i t="max" r="2">
      <x v="1"/>
    </i>
    <i t="sum" r="1">
      <x v="17"/>
    </i>
    <i t="avg" r="1">
      <x v="17"/>
    </i>
    <i r="1">
      <x v="20"/>
      <x v="5"/>
      <x v="1"/>
    </i>
    <i t="countA" r="2">
      <x v="5"/>
    </i>
    <i t="max" r="2">
      <x v="5"/>
    </i>
    <i t="sum" r="1">
      <x v="20"/>
    </i>
    <i t="avg" r="1">
      <x v="20"/>
    </i>
    <i r="1">
      <x v="160"/>
      <x v="2"/>
    </i>
    <i t="sum" r="1">
      <x v="160"/>
    </i>
    <i t="avg" r="1">
      <x v="160"/>
    </i>
    <i t="default">
      <x v="7"/>
    </i>
    <i>
      <x v="8"/>
      <x v="50"/>
      <x v="1"/>
      <x v="2"/>
      <x v="6"/>
    </i>
    <i t="default" r="3">
      <x v="2"/>
    </i>
    <i t="countA" r="2">
      <x v="1"/>
    </i>
    <i t="max" r="2">
      <x v="1"/>
    </i>
    <i t="sum" r="1">
      <x v="50"/>
    </i>
    <i t="avg" r="1">
      <x v="50"/>
    </i>
    <i r="1">
      <x v="96"/>
      <x v="5"/>
      <x v="2"/>
      <x v="5"/>
    </i>
    <i t="default" r="3">
      <x v="2"/>
    </i>
    <i t="countA" r="2">
      <x v="5"/>
    </i>
    <i t="max" r="2">
      <x v="5"/>
    </i>
    <i t="sum" r="1">
      <x v="96"/>
    </i>
    <i t="avg" r="1">
      <x v="96"/>
    </i>
    <i r="1">
      <x v="127"/>
      <x v="1"/>
      <x v="4"/>
    </i>
    <i t="countA" r="2">
      <x v="1"/>
    </i>
    <i t="max" r="2">
      <x v="1"/>
    </i>
    <i t="sum" r="1">
      <x v="127"/>
    </i>
    <i t="avg" r="1">
      <x v="127"/>
    </i>
    <i r="1">
      <x v="132"/>
      <x v="2"/>
    </i>
    <i t="sum" r="1">
      <x v="132"/>
    </i>
    <i t="avg" r="1">
      <x v="132"/>
    </i>
    <i t="default">
      <x v="8"/>
    </i>
    <i>
      <x v="9"/>
      <x v="3"/>
      <x v="4"/>
      <x v="1"/>
    </i>
    <i t="countA" r="2">
      <x v="4"/>
    </i>
    <i t="max" r="2">
      <x v="4"/>
    </i>
    <i t="sum" r="1">
      <x v="3"/>
    </i>
    <i t="avg" r="1">
      <x v="3"/>
    </i>
    <i r="1">
      <x v="23"/>
      <x v="1"/>
      <x v="4"/>
    </i>
    <i t="countA" r="2">
      <x v="1"/>
    </i>
    <i t="max" r="2">
      <x v="1"/>
    </i>
    <i t="sum" r="1">
      <x v="23"/>
    </i>
    <i t="avg" r="1">
      <x v="23"/>
    </i>
    <i r="1">
      <x v="96"/>
      <x v="5"/>
      <x v="3"/>
      <x v="7"/>
      <x v="165"/>
    </i>
    <i t="default" r="4">
      <x v="7"/>
    </i>
    <i t="default" r="3">
      <x v="3"/>
    </i>
    <i t="countA" r="2">
      <x v="5"/>
    </i>
    <i t="max" r="2">
      <x v="5"/>
    </i>
    <i t="sum" r="1">
      <x v="96"/>
    </i>
    <i t="avg" r="1">
      <x v="96"/>
    </i>
    <i r="1">
      <x v="104"/>
      <x v="1"/>
      <x v="4"/>
    </i>
    <i t="countA" r="2">
      <x v="1"/>
    </i>
    <i t="max" r="2">
      <x v="1"/>
    </i>
    <i t="sum" r="1">
      <x v="104"/>
    </i>
    <i t="avg" r="1">
      <x v="104"/>
    </i>
    <i t="default">
      <x v="9"/>
    </i>
    <i>
      <x v="10"/>
      <x v="20"/>
      <x v="5"/>
      <x v="2"/>
      <x v="4"/>
    </i>
    <i t="default" r="3">
      <x v="2"/>
    </i>
    <i t="countA" r="2">
      <x v="5"/>
    </i>
    <i t="max" r="2">
      <x v="5"/>
    </i>
    <i t="sum" r="1">
      <x v="20"/>
    </i>
    <i t="avg" r="1">
      <x v="20"/>
    </i>
    <i r="1">
      <x v="58"/>
      <x v="4"/>
      <x v="3"/>
      <x v="9"/>
    </i>
    <i t="default" r="3">
      <x v="3"/>
    </i>
    <i t="countA" r="2">
      <x v="4"/>
    </i>
    <i t="max" r="2">
      <x v="4"/>
    </i>
    <i t="sum" r="1">
      <x v="58"/>
    </i>
    <i t="avg" r="1">
      <x v="58"/>
    </i>
    <i r="1">
      <x v="102"/>
      <x v="2"/>
    </i>
    <i t="sum" r="1">
      <x v="102"/>
    </i>
    <i t="avg" r="1">
      <x v="102"/>
    </i>
    <i r="1">
      <x v="108"/>
      <x v="4"/>
      <x v="3"/>
      <x v="9"/>
    </i>
    <i t="default" r="3">
      <x v="3"/>
    </i>
    <i t="countA" r="2">
      <x v="4"/>
    </i>
    <i t="max" r="2">
      <x v="4"/>
    </i>
    <i t="sum" r="1">
      <x v="108"/>
    </i>
    <i t="avg" r="1">
      <x v="108"/>
    </i>
    <i r="1">
      <x v="110"/>
      <x v="3"/>
      <x v="4"/>
    </i>
    <i t="countA" r="2">
      <x v="3"/>
    </i>
    <i t="max" r="2">
      <x v="3"/>
    </i>
    <i t="sum" r="1">
      <x v="110"/>
    </i>
    <i t="avg" r="1">
      <x v="110"/>
    </i>
    <i r="1">
      <x v="154"/>
      <x v="5"/>
      <x v="1"/>
    </i>
    <i t="countA" r="2">
      <x v="5"/>
    </i>
    <i t="max" r="2">
      <x v="5"/>
    </i>
    <i t="sum" r="1">
      <x v="154"/>
    </i>
    <i t="avg" r="1">
      <x v="154"/>
    </i>
    <i t="default">
      <x v="10"/>
    </i>
    <i>
      <x v="11"/>
      <x v="3"/>
      <x v="3"/>
      <x v="3"/>
      <x v="7"/>
      <x v="79"/>
    </i>
    <i t="default" r="4">
      <x v="7"/>
    </i>
    <i t="default" r="3">
      <x v="3"/>
    </i>
    <i t="countA" r="2">
      <x v="3"/>
    </i>
    <i t="max" r="2">
      <x v="3"/>
    </i>
    <i t="sum" r="1">
      <x v="3"/>
    </i>
    <i t="avg" r="1">
      <x v="3"/>
    </i>
    <i r="1">
      <x v="10"/>
      <x v="1"/>
      <x v="2"/>
      <x v="5"/>
    </i>
    <i t="default" r="3">
      <x v="2"/>
    </i>
    <i t="countA" r="2">
      <x v="1"/>
    </i>
    <i t="max" r="2">
      <x v="1"/>
    </i>
    <i t="sum" r="1">
      <x v="10"/>
    </i>
    <i t="avg" r="1">
      <x v="10"/>
    </i>
    <i r="1">
      <x v="12"/>
      <x v="3"/>
      <x v="3"/>
      <x v="9"/>
    </i>
    <i t="default" r="3">
      <x v="3"/>
    </i>
    <i t="countA" r="2">
      <x v="3"/>
    </i>
    <i t="max" r="2">
      <x v="3"/>
    </i>
    <i t="sum" r="1">
      <x v="12"/>
    </i>
    <i t="avg" r="1">
      <x v="12"/>
    </i>
    <i r="1">
      <x v="43"/>
      <x v="5"/>
      <x v="4"/>
    </i>
    <i t="countA" r="2">
      <x v="5"/>
    </i>
    <i t="max" r="2">
      <x v="5"/>
    </i>
    <i t="sum" r="1">
      <x v="43"/>
    </i>
    <i t="avg" r="1">
      <x v="43"/>
    </i>
    <i r="1">
      <x v="72"/>
      <x v="2"/>
    </i>
    <i t="sum" r="1">
      <x v="72"/>
    </i>
    <i t="avg" r="1">
      <x v="72"/>
    </i>
    <i r="1">
      <x v="88"/>
      <x v="3"/>
      <x v="2"/>
      <x v="5"/>
    </i>
    <i t="default" r="3">
      <x v="2"/>
    </i>
    <i t="countA" r="2">
      <x v="3"/>
    </i>
    <i t="max" r="2">
      <x v="3"/>
    </i>
    <i t="sum" r="1">
      <x v="88"/>
    </i>
    <i t="avg" r="1">
      <x v="88"/>
    </i>
    <i r="1">
      <x v="134"/>
      <x v="4"/>
      <x v="3"/>
      <x v="7"/>
      <x v="117"/>
    </i>
    <i t="default" r="4">
      <x v="7"/>
    </i>
    <i t="default" r="3">
      <x v="3"/>
    </i>
    <i t="countA" r="2">
      <x v="4"/>
    </i>
    <i t="max" r="2">
      <x v="4"/>
    </i>
    <i t="sum" r="1">
      <x v="134"/>
    </i>
    <i t="avg" r="1">
      <x v="134"/>
    </i>
    <i r="1">
      <x v="146"/>
      <x v="1"/>
      <x v="3"/>
      <x v="7"/>
      <x v="8"/>
    </i>
    <i t="default" r="4">
      <x v="7"/>
    </i>
    <i t="default" r="3">
      <x v="3"/>
    </i>
    <i t="countA" r="2">
      <x v="1"/>
    </i>
    <i t="max" r="2">
      <x v="1"/>
    </i>
    <i t="sum" r="1">
      <x v="146"/>
    </i>
    <i t="avg" r="1">
      <x v="146"/>
    </i>
    <i t="default">
      <x v="11"/>
    </i>
    <i>
      <x v="12"/>
      <x v="1"/>
      <x v="1"/>
      <x v="3"/>
      <x v="9"/>
    </i>
    <i t="default" r="3">
      <x v="3"/>
    </i>
    <i t="countA" r="2">
      <x v="1"/>
    </i>
    <i t="max" r="2">
      <x v="1"/>
    </i>
    <i t="sum" r="1">
      <x v="1"/>
    </i>
    <i t="avg" r="1">
      <x v="1"/>
    </i>
    <i r="1">
      <x v="35"/>
      <x v="2"/>
    </i>
    <i t="sum" r="1">
      <x v="35"/>
    </i>
    <i t="avg" r="1">
      <x v="35"/>
    </i>
    <i r="1">
      <x v="127"/>
      <x v="3"/>
      <x v="1"/>
    </i>
    <i t="countA" r="2">
      <x v="3"/>
    </i>
    <i t="max" r="2">
      <x v="3"/>
    </i>
    <i t="sum" r="1">
      <x v="127"/>
    </i>
    <i t="avg" r="1">
      <x v="127"/>
    </i>
    <i r="1">
      <x v="148"/>
      <x v="4"/>
      <x v="1"/>
    </i>
    <i t="countA" r="2">
      <x v="4"/>
    </i>
    <i t="max" r="2">
      <x v="4"/>
    </i>
    <i t="sum" r="1">
      <x v="148"/>
    </i>
    <i t="avg" r="1">
      <x v="148"/>
    </i>
    <i r="1">
      <x v="153"/>
      <x v="5"/>
      <x v="2"/>
      <x v="6"/>
    </i>
    <i t="default" r="3">
      <x v="2"/>
    </i>
    <i t="countA" r="2">
      <x v="5"/>
    </i>
    <i t="max" r="2">
      <x v="5"/>
    </i>
    <i t="sum" r="1">
      <x v="153"/>
    </i>
    <i t="avg" r="1">
      <x v="153"/>
    </i>
    <i t="default">
      <x v="12"/>
    </i>
    <i>
      <x v="13"/>
      <x v="7"/>
      <x v="3"/>
      <x v="4"/>
    </i>
    <i t="countA" r="2">
      <x v="3"/>
    </i>
    <i t="max" r="2">
      <x v="3"/>
    </i>
    <i t="sum" r="1">
      <x v="7"/>
    </i>
    <i t="avg" r="1">
      <x v="7"/>
    </i>
    <i r="1">
      <x v="15"/>
      <x v="3"/>
      <x v="1"/>
    </i>
    <i t="countA" r="2">
      <x v="3"/>
    </i>
    <i t="max" r="2">
      <x v="3"/>
    </i>
    <i t="sum" r="1">
      <x v="15"/>
    </i>
    <i t="avg" r="1">
      <x v="15"/>
    </i>
    <i r="1">
      <x v="28"/>
      <x v="4"/>
      <x v="3"/>
      <x v="9"/>
    </i>
    <i t="default" r="3">
      <x v="3"/>
    </i>
    <i t="countA" r="2">
      <x v="4"/>
    </i>
    <i t="max" r="2">
      <x v="4"/>
    </i>
    <i t="sum" r="1">
      <x v="28"/>
    </i>
    <i t="avg" r="1">
      <x v="28"/>
    </i>
    <i r="1">
      <x v="30"/>
      <x v="6"/>
    </i>
    <i t="sum" r="1">
      <x v="30"/>
    </i>
    <i t="avg" r="1">
      <x v="30"/>
    </i>
    <i r="1">
      <x v="122"/>
      <x v="4"/>
      <x v="1"/>
    </i>
    <i t="countA" r="2">
      <x v="4"/>
    </i>
    <i t="max" r="2">
      <x v="4"/>
    </i>
    <i t="sum" r="1">
      <x v="122"/>
    </i>
    <i t="avg" r="1">
      <x v="122"/>
    </i>
    <i r="1">
      <x v="147"/>
      <x v="2"/>
    </i>
    <i t="sum" r="1">
      <x v="147"/>
    </i>
    <i t="avg" r="1">
      <x v="147"/>
    </i>
    <i t="default">
      <x v="13"/>
    </i>
    <i>
      <x v="14"/>
      <x v="26"/>
      <x v="4"/>
      <x v="3"/>
      <x v="8"/>
      <x v="121"/>
    </i>
    <i t="default" r="4">
      <x v="8"/>
    </i>
    <i t="default" r="3">
      <x v="3"/>
    </i>
    <i t="countA" r="2">
      <x v="4"/>
    </i>
    <i t="max" r="2">
      <x v="4"/>
    </i>
    <i t="sum" r="1">
      <x v="26"/>
    </i>
    <i t="avg" r="1">
      <x v="26"/>
    </i>
    <i r="1">
      <x v="51"/>
      <x v="2"/>
    </i>
    <i t="sum" r="1">
      <x v="51"/>
    </i>
    <i t="avg" r="1">
      <x v="51"/>
    </i>
    <i r="1">
      <x v="86"/>
      <x v="6"/>
    </i>
    <i t="sum" r="1">
      <x v="86"/>
    </i>
    <i t="avg" r="1">
      <x v="86"/>
    </i>
    <i r="1">
      <x v="94"/>
      <x v="4"/>
      <x v="4"/>
    </i>
    <i t="countA" r="2">
      <x v="4"/>
    </i>
    <i t="max" r="2">
      <x v="4"/>
    </i>
    <i t="sum" r="1">
      <x v="94"/>
    </i>
    <i t="avg" r="1">
      <x v="94"/>
    </i>
    <i r="1">
      <x v="95"/>
      <x v="3"/>
      <x v="3"/>
      <x v="8"/>
      <x v="84"/>
    </i>
    <i t="default" r="4">
      <x v="8"/>
    </i>
    <i t="default" r="3">
      <x v="3"/>
    </i>
    <i t="countA" r="2">
      <x v="3"/>
    </i>
    <i t="max" r="2">
      <x v="3"/>
    </i>
    <i t="sum" r="1">
      <x v="95"/>
    </i>
    <i t="avg" r="1">
      <x v="95"/>
    </i>
    <i r="1">
      <x v="105"/>
      <x v="2"/>
    </i>
    <i t="sum" r="1">
      <x v="105"/>
    </i>
    <i t="avg" r="1">
      <x v="105"/>
    </i>
    <i r="1">
      <x v="128"/>
      <x v="4"/>
      <x v="4"/>
    </i>
    <i t="countA" r="2">
      <x v="4"/>
    </i>
    <i t="max" r="2">
      <x v="4"/>
    </i>
    <i t="sum" r="1">
      <x v="128"/>
    </i>
    <i t="avg" r="1">
      <x v="128"/>
    </i>
    <i r="1">
      <x v="156"/>
      <x v="3"/>
      <x v="2"/>
      <x v="5"/>
    </i>
    <i t="default" r="3">
      <x v="2"/>
    </i>
    <i t="countA" r="2">
      <x v="3"/>
    </i>
    <i t="max" r="2">
      <x v="3"/>
    </i>
    <i t="sum" r="1">
      <x v="156"/>
    </i>
    <i t="avg" r="1">
      <x v="156"/>
    </i>
    <i t="default">
      <x v="14"/>
    </i>
    <i>
      <x v="15"/>
      <x v="7"/>
      <x v="6"/>
    </i>
    <i t="sum" r="1">
      <x v="7"/>
    </i>
    <i t="avg" r="1">
      <x v="7"/>
    </i>
    <i t="default">
      <x v="15"/>
    </i>
    <i>
      <x v="16"/>
      <x v="8"/>
      <x v="1"/>
      <x v="3"/>
      <x v="9"/>
    </i>
    <i t="default" r="3">
      <x v="3"/>
    </i>
    <i t="countA" r="2">
      <x v="1"/>
    </i>
    <i t="max" r="2">
      <x v="1"/>
    </i>
    <i t="sum" r="1">
      <x v="8"/>
    </i>
    <i t="avg" r="1">
      <x v="8"/>
    </i>
    <i r="1">
      <x v="16"/>
      <x v="4"/>
      <x v="2"/>
      <x v="4"/>
    </i>
    <i t="default" r="3">
      <x v="2"/>
    </i>
    <i t="countA" r="2">
      <x v="4"/>
    </i>
    <i t="max" r="2">
      <x v="4"/>
    </i>
    <i t="sum" r="1">
      <x v="16"/>
    </i>
    <i t="avg" r="1">
      <x v="16"/>
    </i>
    <i r="1">
      <x v="27"/>
      <x v="5"/>
      <x v="4"/>
    </i>
    <i t="countA" r="2">
      <x v="5"/>
    </i>
    <i t="max" r="2">
      <x v="5"/>
    </i>
    <i t="sum" r="1">
      <x v="27"/>
    </i>
    <i t="avg" r="1">
      <x v="27"/>
    </i>
    <i r="1">
      <x v="30"/>
      <x v="4"/>
      <x v="4"/>
    </i>
    <i t="countA" r="2">
      <x v="4"/>
    </i>
    <i t="max" r="2">
      <x v="4"/>
    </i>
    <i t="sum" r="1">
      <x v="30"/>
    </i>
    <i t="avg" r="1">
      <x v="30"/>
    </i>
    <i r="1">
      <x v="37"/>
      <x v="2"/>
    </i>
    <i t="sum" r="1">
      <x v="37"/>
    </i>
    <i t="avg" r="1">
      <x v="37"/>
    </i>
    <i r="1">
      <x v="60"/>
      <x v="4"/>
      <x v="4"/>
    </i>
    <i t="countA" r="2">
      <x v="4"/>
    </i>
    <i t="max" r="2">
      <x v="4"/>
    </i>
    <i t="sum" r="1">
      <x v="60"/>
    </i>
    <i t="avg" r="1">
      <x v="60"/>
    </i>
    <i r="1">
      <x v="143"/>
      <x v="3"/>
      <x v="3"/>
      <x v="8"/>
      <x v="85"/>
    </i>
    <i t="default" r="4">
      <x v="8"/>
    </i>
    <i t="default" r="3">
      <x v="3"/>
    </i>
    <i t="countA" r="2">
      <x v="3"/>
    </i>
    <i t="max" r="2">
      <x v="3"/>
    </i>
    <i t="sum" r="1">
      <x v="143"/>
    </i>
    <i t="avg" r="1">
      <x v="143"/>
    </i>
    <i r="1">
      <x v="152"/>
      <x v="5"/>
      <x v="4"/>
    </i>
    <i t="countA" r="2">
      <x v="5"/>
    </i>
    <i t="max" r="2">
      <x v="5"/>
    </i>
    <i t="sum" r="1">
      <x v="152"/>
    </i>
    <i t="avg" r="1">
      <x v="152"/>
    </i>
    <i t="default">
      <x v="16"/>
    </i>
    <i>
      <x v="17"/>
      <x v="71"/>
      <x v="2"/>
    </i>
    <i t="sum" r="1">
      <x v="71"/>
    </i>
    <i t="avg" r="1">
      <x v="71"/>
    </i>
    <i t="default">
      <x v="17"/>
    </i>
    <i>
      <x v="18"/>
      <x v="42"/>
      <x v="4"/>
      <x v="4"/>
    </i>
    <i t="countA" r="2">
      <x v="4"/>
    </i>
    <i t="max" r="2">
      <x v="4"/>
    </i>
    <i t="sum" r="1">
      <x v="42"/>
    </i>
    <i t="avg" r="1">
      <x v="42"/>
    </i>
    <i r="1">
      <x v="78"/>
      <x v="2"/>
    </i>
    <i t="sum" r="1">
      <x v="78"/>
    </i>
    <i t="avg" r="1">
      <x v="78"/>
    </i>
    <i r="1">
      <x v="119"/>
      <x v="5"/>
      <x v="3"/>
      <x v="8"/>
      <x v="171"/>
    </i>
    <i t="default" r="4">
      <x v="8"/>
    </i>
    <i t="default" r="3">
      <x v="3"/>
    </i>
    <i t="countA" r="2">
      <x v="5"/>
    </i>
    <i t="max" r="2">
      <x v="5"/>
    </i>
    <i t="sum" r="1">
      <x v="119"/>
    </i>
    <i t="avg" r="1">
      <x v="119"/>
    </i>
    <i r="1">
      <x v="161"/>
      <x v="5"/>
      <x v="3"/>
      <x v="8"/>
      <x v="170"/>
    </i>
    <i t="default" r="4">
      <x v="8"/>
    </i>
    <i t="default" r="3">
      <x v="3"/>
    </i>
    <i t="countA" r="2">
      <x v="5"/>
    </i>
    <i t="max" r="2">
      <x v="5"/>
    </i>
    <i t="sum" r="1">
      <x v="161"/>
    </i>
    <i t="avg" r="1">
      <x v="161"/>
    </i>
    <i t="default">
      <x v="18"/>
    </i>
    <i>
      <x v="19"/>
      <x v="13"/>
      <x v="3"/>
      <x v="4"/>
    </i>
    <i t="countA" r="2">
      <x v="3"/>
    </i>
    <i t="max" r="2">
      <x v="3"/>
    </i>
    <i t="sum" r="1">
      <x v="13"/>
    </i>
    <i t="avg" r="1">
      <x v="13"/>
    </i>
    <i r="1">
      <x v="47"/>
      <x v="4"/>
      <x v="4"/>
    </i>
    <i t="countA" r="2">
      <x v="4"/>
    </i>
    <i t="max" r="2">
      <x v="4"/>
    </i>
    <i t="sum" r="1">
      <x v="47"/>
    </i>
    <i t="avg" r="1">
      <x v="47"/>
    </i>
    <i r="1">
      <x v="52"/>
      <x v="3"/>
      <x v="3"/>
      <x v="7"/>
      <x v="80"/>
    </i>
    <i t="default" r="4">
      <x v="7"/>
    </i>
    <i t="default" r="3">
      <x v="3"/>
    </i>
    <i t="countA" r="2">
      <x v="3"/>
    </i>
    <i t="max" r="2">
      <x v="3"/>
    </i>
    <i t="sum" r="1">
      <x v="52"/>
    </i>
    <i t="avg" r="1">
      <x v="52"/>
    </i>
    <i r="1">
      <x v="84"/>
      <x v="4"/>
      <x v="3"/>
      <x v="8"/>
      <x v="119"/>
    </i>
    <i t="default" r="4">
      <x v="8"/>
    </i>
    <i t="default" r="3">
      <x v="3"/>
    </i>
    <i t="countA" r="2">
      <x v="4"/>
    </i>
    <i t="max" r="2">
      <x v="4"/>
    </i>
    <i t="sum" r="1">
      <x v="84"/>
    </i>
    <i t="avg" r="1">
      <x v="84"/>
    </i>
    <i r="1">
      <x v="113"/>
      <x v="5"/>
      <x v="3"/>
      <x v="7"/>
      <x v="168"/>
    </i>
    <i t="default" r="4">
      <x v="7"/>
    </i>
    <i t="default" r="3">
      <x v="3"/>
    </i>
    <i t="countA" r="2">
      <x v="5"/>
    </i>
    <i t="max" r="2">
      <x v="5"/>
    </i>
    <i t="sum" r="1">
      <x v="113"/>
    </i>
    <i t="avg" r="1">
      <x v="113"/>
    </i>
    <i t="default">
      <x v="19"/>
    </i>
    <i>
      <x v="20"/>
      <x v="5"/>
      <x v="4"/>
      <x v="4"/>
    </i>
    <i t="countA" r="2">
      <x v="4"/>
    </i>
    <i t="max" r="2">
      <x v="4"/>
    </i>
    <i t="sum" r="1">
      <x v="5"/>
    </i>
    <i t="avg" r="1">
      <x v="5"/>
    </i>
    <i r="1">
      <x v="82"/>
      <x v="1"/>
      <x v="2"/>
      <x v="4"/>
    </i>
    <i t="default" r="3">
      <x v="2"/>
    </i>
    <i t="countA" r="2">
      <x v="1"/>
    </i>
    <i t="max" r="2">
      <x v="1"/>
    </i>
    <i t="sum" r="1">
      <x v="82"/>
    </i>
    <i t="avg" r="1">
      <x v="82"/>
    </i>
    <i r="1">
      <x v="114"/>
      <x v="5"/>
      <x v="2"/>
      <x v="6"/>
    </i>
    <i t="default" r="3">
      <x v="2"/>
    </i>
    <i t="countA" r="2">
      <x v="5"/>
    </i>
    <i t="max" r="2">
      <x v="5"/>
    </i>
    <i t="sum" r="1">
      <x v="114"/>
    </i>
    <i t="avg" r="1">
      <x v="114"/>
    </i>
    <i r="1">
      <x v="131"/>
      <x v="4"/>
      <x v="3"/>
      <x v="9"/>
    </i>
    <i t="default" r="3">
      <x v="3"/>
    </i>
    <i t="countA" r="2">
      <x v="4"/>
    </i>
    <i t="max" r="2">
      <x v="4"/>
    </i>
    <i t="sum" r="1">
      <x v="131"/>
    </i>
    <i t="avg" r="1">
      <x v="131"/>
    </i>
    <i r="1">
      <x v="133"/>
      <x v="6"/>
    </i>
    <i t="sum" r="1">
      <x v="133"/>
    </i>
    <i t="avg" r="1">
      <x v="133"/>
    </i>
    <i t="default">
      <x v="20"/>
    </i>
    <i>
      <x v="21"/>
      <x v="32"/>
      <x v="3"/>
      <x v="1"/>
    </i>
    <i t="countA" r="2">
      <x v="3"/>
    </i>
    <i t="max" r="2">
      <x v="3"/>
    </i>
    <i t="sum" r="1">
      <x v="32"/>
    </i>
    <i t="avg" r="1">
      <x v="32"/>
    </i>
    <i r="1">
      <x v="33"/>
      <x v="5"/>
      <x v="2"/>
      <x v="5"/>
    </i>
    <i t="default" r="3">
      <x v="2"/>
    </i>
    <i t="countA" r="2">
      <x v="5"/>
    </i>
    <i t="max" r="2">
      <x v="5"/>
    </i>
    <i t="sum" r="1">
      <x v="33"/>
    </i>
    <i t="avg" r="1">
      <x v="33"/>
    </i>
    <i r="1">
      <x v="40"/>
      <x v="3"/>
      <x v="1"/>
    </i>
    <i t="countA" r="2">
      <x v="3"/>
    </i>
    <i t="max" r="2">
      <x v="3"/>
    </i>
    <i t="sum" r="1">
      <x v="40"/>
    </i>
    <i t="avg" r="1">
      <x v="40"/>
    </i>
    <i r="1">
      <x v="75"/>
      <x v="5"/>
      <x v="1"/>
    </i>
    <i t="countA" r="2">
      <x v="5"/>
    </i>
    <i t="max" r="2">
      <x v="5"/>
    </i>
    <i t="sum" r="1">
      <x v="75"/>
    </i>
    <i t="avg" r="1">
      <x v="75"/>
    </i>
    <i r="1">
      <x v="77"/>
      <x v="4"/>
      <x v="2"/>
      <x v="6"/>
    </i>
    <i t="default" r="3">
      <x v="2"/>
    </i>
    <i t="countA" r="2">
      <x v="4"/>
    </i>
    <i t="max" r="2">
      <x v="4"/>
    </i>
    <i t="sum" r="1">
      <x v="77"/>
    </i>
    <i t="avg" r="1">
      <x v="77"/>
    </i>
    <i r="1">
      <x v="109"/>
      <x v="5"/>
      <x v="2"/>
      <x v="6"/>
    </i>
    <i t="default" r="3">
      <x v="2"/>
    </i>
    <i t="countA" r="2">
      <x v="5"/>
    </i>
    <i t="max" r="2">
      <x v="5"/>
    </i>
    <i t="sum" r="1">
      <x v="109"/>
    </i>
    <i t="avg" r="1">
      <x v="109"/>
    </i>
    <i r="1">
      <x v="116"/>
      <x v="1"/>
      <x v="2"/>
      <x v="6"/>
    </i>
    <i t="default" r="3">
      <x v="2"/>
    </i>
    <i t="countA" r="2">
      <x v="1"/>
    </i>
    <i t="max" r="2">
      <x v="1"/>
    </i>
    <i t="sum" r="1">
      <x v="116"/>
    </i>
    <i t="avg" r="1">
      <x v="116"/>
    </i>
    <i r="1">
      <x v="149"/>
      <x v="5"/>
      <x v="1"/>
    </i>
    <i t="countA" r="2">
      <x v="5"/>
    </i>
    <i t="max" r="2">
      <x v="5"/>
    </i>
    <i t="sum" r="1">
      <x v="149"/>
    </i>
    <i t="avg" r="1">
      <x v="149"/>
    </i>
    <i r="1">
      <x v="150"/>
      <x v="5"/>
      <x v="2"/>
      <x v="6"/>
    </i>
    <i t="default" r="3">
      <x v="2"/>
    </i>
    <i t="countA" r="2">
      <x v="5"/>
    </i>
    <i t="max" r="2">
      <x v="5"/>
    </i>
    <i t="sum" r="1">
      <x v="150"/>
    </i>
    <i t="avg" r="1">
      <x v="150"/>
    </i>
    <i t="default">
      <x v="21"/>
    </i>
    <i>
      <x v="22"/>
      <x v="46"/>
      <x v="1"/>
      <x v="2"/>
      <x v="5"/>
    </i>
    <i t="default" r="3">
      <x v="2"/>
    </i>
    <i t="countA" r="2">
      <x v="1"/>
    </i>
    <i t="max" r="2">
      <x v="1"/>
    </i>
    <i t="sum" r="1">
      <x v="46"/>
    </i>
    <i t="avg" r="1">
      <x v="46"/>
    </i>
    <i r="1">
      <x v="48"/>
      <x v="4"/>
      <x v="1"/>
    </i>
    <i t="countA" r="2">
      <x v="4"/>
    </i>
    <i t="max" r="2">
      <x v="4"/>
    </i>
    <i t="sum" r="1">
      <x v="48"/>
    </i>
    <i t="avg" r="1">
      <x v="48"/>
    </i>
    <i r="1">
      <x v="70"/>
      <x v="4"/>
      <x v="3"/>
      <x v="8"/>
      <x v="120"/>
    </i>
    <i t="default" r="4">
      <x v="8"/>
    </i>
    <i t="default" r="3">
      <x v="3"/>
    </i>
    <i t="countA" r="2">
      <x v="4"/>
    </i>
    <i t="max" r="2">
      <x v="4"/>
    </i>
    <i t="sum" r="1">
      <x v="70"/>
    </i>
    <i t="avg" r="1">
      <x v="70"/>
    </i>
    <i r="1">
      <x v="86"/>
      <x v="5"/>
      <x v="1"/>
    </i>
    <i t="countA" r="2">
      <x v="5"/>
    </i>
    <i t="max" r="2">
      <x v="5"/>
    </i>
    <i t="sum" r="1">
      <x v="86"/>
    </i>
    <i t="avg" r="1">
      <x v="86"/>
    </i>
    <i r="1">
      <x v="95"/>
      <x v="5"/>
      <x v="3"/>
      <x v="8"/>
      <x v="169"/>
    </i>
    <i t="default" r="4">
      <x v="8"/>
    </i>
    <i t="default" r="3">
      <x v="3"/>
    </i>
    <i t="countA" r="2">
      <x v="5"/>
    </i>
    <i t="max" r="2">
      <x v="5"/>
    </i>
    <i t="sum" r="1">
      <x v="95"/>
    </i>
    <i t="avg" r="1">
      <x v="95"/>
    </i>
    <i r="1">
      <x v="103"/>
      <x v="1"/>
      <x v="4"/>
    </i>
    <i t="countA" r="2">
      <x v="1"/>
    </i>
    <i t="max" r="2">
      <x v="1"/>
    </i>
    <i t="sum" r="1">
      <x v="103"/>
    </i>
    <i t="avg" r="1">
      <x v="103"/>
    </i>
    <i r="1">
      <x v="107"/>
      <x v="2"/>
    </i>
    <i t="sum" r="1">
      <x v="107"/>
    </i>
    <i t="avg" r="1">
      <x v="107"/>
    </i>
    <i r="1">
      <x v="110"/>
      <x v="2"/>
    </i>
    <i t="sum" r="1">
      <x v="110"/>
    </i>
    <i t="avg" r="1">
      <x v="110"/>
    </i>
    <i r="1">
      <x v="121"/>
      <x v="3"/>
      <x v="2"/>
      <x v="6"/>
    </i>
    <i t="default" r="3">
      <x v="2"/>
    </i>
    <i t="countA" r="2">
      <x v="3"/>
    </i>
    <i t="max" r="2">
      <x v="3"/>
    </i>
    <i t="sum" r="1">
      <x v="121"/>
    </i>
    <i t="avg" r="1">
      <x v="121"/>
    </i>
    <i r="1">
      <x v="138"/>
      <x v="5"/>
      <x v="3"/>
      <x v="7"/>
      <x v="161"/>
    </i>
    <i t="default" r="4">
      <x v="7"/>
    </i>
    <i t="default" r="3">
      <x v="3"/>
    </i>
    <i t="countA" r="2">
      <x v="5"/>
    </i>
    <i t="max" r="2">
      <x v="5"/>
    </i>
    <i t="sum" r="1">
      <x v="138"/>
    </i>
    <i t="avg" r="1">
      <x v="138"/>
    </i>
    <i t="default">
      <x v="22"/>
    </i>
    <i>
      <x v="23"/>
      <x v="54"/>
      <x v="3"/>
      <x v="2"/>
      <x v="6"/>
    </i>
    <i t="default" r="3">
      <x v="2"/>
    </i>
    <i t="countA" r="2">
      <x v="3"/>
    </i>
    <i t="max" r="2">
      <x v="3"/>
    </i>
    <i t="sum" r="1">
      <x v="54"/>
    </i>
    <i t="avg" r="1">
      <x v="54"/>
    </i>
    <i r="1">
      <x v="62"/>
      <x v="3"/>
      <x v="4"/>
    </i>
    <i t="countA" r="2">
      <x v="3"/>
    </i>
    <i t="max" r="2">
      <x v="3"/>
    </i>
    <i t="sum" r="1">
      <x v="62"/>
    </i>
    <i t="avg" r="1">
      <x v="62"/>
    </i>
    <i r="1">
      <x v="93"/>
      <x v="5"/>
      <x v="3"/>
      <x v="7"/>
      <x v="166"/>
    </i>
    <i t="default" r="4">
      <x v="7"/>
    </i>
    <i t="default" r="3">
      <x v="3"/>
    </i>
    <i t="countA" r="2">
      <x v="5"/>
    </i>
    <i t="max" r="2">
      <x v="5"/>
    </i>
    <i t="sum" r="1">
      <x v="93"/>
    </i>
    <i t="avg" r="1">
      <x v="93"/>
    </i>
    <i r="1">
      <x v="100"/>
      <x v="3"/>
      <x v="3"/>
      <x v="9"/>
    </i>
    <i t="default" r="3">
      <x v="3"/>
    </i>
    <i t="countA" r="2">
      <x v="3"/>
    </i>
    <i t="max" r="2">
      <x v="3"/>
    </i>
    <i t="sum" r="1">
      <x v="100"/>
    </i>
    <i t="avg" r="1">
      <x v="100"/>
    </i>
    <i r="1">
      <x v="120"/>
      <x v="2"/>
    </i>
    <i t="sum" r="1">
      <x v="120"/>
    </i>
    <i t="avg" r="1">
      <x v="120"/>
    </i>
    <i r="1">
      <x v="133"/>
      <x v="2"/>
    </i>
    <i t="sum" r="1">
      <x v="133"/>
    </i>
    <i t="avg" r="1">
      <x v="133"/>
    </i>
    <i r="1">
      <x v="155"/>
      <x v="5"/>
      <x v="3"/>
      <x v="7"/>
      <x v="164"/>
    </i>
    <i t="default" r="4">
      <x v="7"/>
    </i>
    <i t="default" r="3">
      <x v="3"/>
    </i>
    <i t="countA" r="2">
      <x v="5"/>
    </i>
    <i t="max" r="2">
      <x v="5"/>
    </i>
    <i t="sum" r="1">
      <x v="155"/>
    </i>
    <i t="avg" r="1">
      <x v="155"/>
    </i>
    <i t="default">
      <x v="23"/>
    </i>
    <i>
      <x v="24"/>
      <x v="31"/>
      <x v="4"/>
      <x v="2"/>
      <x v="5"/>
    </i>
    <i t="default" r="3">
      <x v="2"/>
    </i>
    <i t="countA" r="2">
      <x v="4"/>
    </i>
    <i t="max" r="2">
      <x v="4"/>
    </i>
    <i t="sum" r="1">
      <x v="31"/>
    </i>
    <i t="avg" r="1">
      <x v="31"/>
    </i>
    <i r="1">
      <x v="45"/>
      <x v="5"/>
      <x v="1"/>
    </i>
    <i t="countA" r="2">
      <x v="5"/>
    </i>
    <i t="max" r="2">
      <x v="5"/>
    </i>
    <i t="sum" r="1">
      <x v="45"/>
    </i>
    <i t="avg" r="1">
      <x v="45"/>
    </i>
    <i r="1">
      <x v="57"/>
      <x v="4"/>
      <x v="4"/>
    </i>
    <i t="countA" r="2">
      <x v="4"/>
    </i>
    <i t="max" r="2">
      <x v="4"/>
    </i>
    <i t="sum" r="1">
      <x v="57"/>
    </i>
    <i t="avg" r="1">
      <x v="57"/>
    </i>
    <i r="1">
      <x v="81"/>
      <x v="2"/>
    </i>
    <i t="sum" r="1">
      <x v="81"/>
    </i>
    <i t="avg" r="1">
      <x v="81"/>
    </i>
    <i r="1">
      <x v="95"/>
      <x v="3"/>
      <x v="4"/>
    </i>
    <i t="countA" r="2">
      <x v="3"/>
    </i>
    <i t="max" r="2">
      <x v="3"/>
    </i>
    <i t="sum" r="1">
      <x v="95"/>
    </i>
    <i t="avg" r="1">
      <x v="95"/>
    </i>
    <i r="1">
      <x v="121"/>
      <x v="3"/>
      <x v="3"/>
      <x v="7"/>
      <x v="78"/>
    </i>
    <i t="default" r="4">
      <x v="7"/>
    </i>
    <i t="default" r="3">
      <x v="3"/>
    </i>
    <i t="countA" r="2">
      <x v="3"/>
    </i>
    <i t="max" r="2">
      <x v="3"/>
    </i>
    <i t="sum" r="1">
      <x v="121"/>
    </i>
    <i t="avg" r="1">
      <x v="121"/>
    </i>
    <i r="1">
      <x v="123"/>
      <x v="5"/>
      <x v="2"/>
      <x v="4"/>
    </i>
    <i t="default" r="3">
      <x v="2"/>
    </i>
    <i t="countA" r="2">
      <x v="5"/>
    </i>
    <i t="max" r="2">
      <x v="5"/>
    </i>
    <i t="sum" r="1">
      <x v="123"/>
    </i>
    <i t="avg" r="1">
      <x v="123"/>
    </i>
    <i r="1">
      <x v="127"/>
      <x v="3"/>
      <x v="3"/>
      <x v="7"/>
      <x v="81"/>
    </i>
    <i t="default" r="4">
      <x v="7"/>
    </i>
    <i t="default" r="3">
      <x v="3"/>
    </i>
    <i t="countA" r="2">
      <x v="3"/>
    </i>
    <i t="max" r="2">
      <x v="3"/>
    </i>
    <i t="sum" r="1">
      <x v="127"/>
    </i>
    <i t="avg" r="1">
      <x v="127"/>
    </i>
    <i r="1">
      <x v="140"/>
      <x v="5"/>
      <x v="4"/>
    </i>
    <i t="countA" r="2">
      <x v="5"/>
    </i>
    <i t="max" r="2">
      <x v="5"/>
    </i>
    <i t="sum" r="1">
      <x v="140"/>
    </i>
    <i t="avg" r="1">
      <x v="140"/>
    </i>
    <i r="1">
      <x v="159"/>
      <x v="1"/>
      <x v="3"/>
      <x v="9"/>
    </i>
    <i t="default" r="3">
      <x v="3"/>
    </i>
    <i t="countA" r="2">
      <x v="1"/>
    </i>
    <i t="max" r="2">
      <x v="1"/>
    </i>
    <i t="sum" r="1">
      <x v="159"/>
    </i>
    <i t="avg" r="1">
      <x v="159"/>
    </i>
    <i t="default">
      <x v="24"/>
    </i>
    <i>
      <x v="25"/>
      <x v="14"/>
      <x v="3"/>
      <x v="1"/>
    </i>
    <i t="countA" r="2">
      <x v="3"/>
    </i>
    <i t="max" r="2">
      <x v="3"/>
    </i>
    <i t="sum" r="1">
      <x v="14"/>
    </i>
    <i t="avg" r="1">
      <x v="14"/>
    </i>
    <i r="1">
      <x v="19"/>
      <x v="5"/>
      <x v="2"/>
      <x v="6"/>
    </i>
    <i t="default" r="3">
      <x v="2"/>
    </i>
    <i t="countA" r="2">
      <x v="5"/>
    </i>
    <i t="max" r="2">
      <x v="5"/>
    </i>
    <i t="sum" r="1">
      <x v="19"/>
    </i>
    <i t="avg" r="1">
      <x v="19"/>
    </i>
    <i r="1">
      <x v="22"/>
      <x v="2"/>
    </i>
    <i t="sum" r="1">
      <x v="22"/>
    </i>
    <i t="avg" r="1">
      <x v="22"/>
    </i>
    <i r="1">
      <x v="39"/>
      <x v="3"/>
      <x v="1"/>
    </i>
    <i t="countA" r="2">
      <x v="3"/>
    </i>
    <i t="max" r="2">
      <x v="3"/>
    </i>
    <i t="sum" r="1">
      <x v="39"/>
    </i>
    <i t="avg" r="1">
      <x v="39"/>
    </i>
    <i r="1">
      <x v="59"/>
      <x v="5"/>
      <x v="3"/>
      <x v="8"/>
      <x v="169"/>
    </i>
    <i t="default" r="4">
      <x v="8"/>
    </i>
    <i t="default" r="3">
      <x v="3"/>
    </i>
    <i t="countA" r="2">
      <x v="5"/>
    </i>
    <i t="max" r="2">
      <x v="5"/>
    </i>
    <i t="sum" r="1">
      <x v="59"/>
    </i>
    <i t="avg" r="1">
      <x v="59"/>
    </i>
    <i r="1">
      <x v="99"/>
      <x v="2"/>
    </i>
    <i t="sum" r="1">
      <x v="99"/>
    </i>
    <i t="avg" r="1">
      <x v="99"/>
    </i>
    <i r="1">
      <x v="108"/>
      <x v="3"/>
      <x v="4"/>
    </i>
    <i t="countA" r="2">
      <x v="3"/>
    </i>
    <i t="max" r="2">
      <x v="3"/>
    </i>
    <i t="sum" r="1">
      <x v="108"/>
    </i>
    <i t="avg" r="1">
      <x v="108"/>
    </i>
    <i r="1">
      <x v="149"/>
      <x v="4"/>
      <x v="3"/>
      <x v="9"/>
    </i>
    <i t="default" r="3">
      <x v="3"/>
    </i>
    <i t="countA" r="2">
      <x v="4"/>
    </i>
    <i t="max" r="2">
      <x v="4"/>
    </i>
    <i t="sum" r="1">
      <x v="149"/>
    </i>
    <i t="avg" r="1">
      <x v="149"/>
    </i>
    <i t="default">
      <x v="25"/>
    </i>
    <i>
      <x v="26"/>
      <x v="19"/>
      <x v="2"/>
    </i>
    <i t="sum" r="1">
      <x v="19"/>
    </i>
    <i t="avg" r="1">
      <x v="19"/>
    </i>
    <i r="1">
      <x v="66"/>
      <x v="3"/>
      <x v="1"/>
    </i>
    <i t="countA" r="2">
      <x v="3"/>
    </i>
    <i t="max" r="2">
      <x v="3"/>
    </i>
    <i t="sum" r="1">
      <x v="66"/>
    </i>
    <i t="avg" r="1">
      <x v="66"/>
    </i>
    <i r="1">
      <x v="76"/>
      <x v="3"/>
      <x v="4"/>
    </i>
    <i t="countA" r="2">
      <x v="3"/>
    </i>
    <i t="max" r="2">
      <x v="3"/>
    </i>
    <i t="sum" r="1">
      <x v="76"/>
    </i>
    <i t="avg" r="1">
      <x v="76"/>
    </i>
    <i r="1">
      <x v="124"/>
      <x v="4"/>
      <x v="2"/>
      <x v="4"/>
    </i>
    <i t="default" r="3">
      <x v="2"/>
    </i>
    <i t="countA" r="2">
      <x v="4"/>
    </i>
    <i t="max" r="2">
      <x v="4"/>
    </i>
    <i t="sum" r="1">
      <x v="124"/>
    </i>
    <i t="avg" r="1">
      <x v="124"/>
    </i>
    <i r="1">
      <x v="162"/>
      <x v="3"/>
      <x v="3"/>
      <x v="8"/>
      <x v="83"/>
    </i>
    <i t="default" r="4">
      <x v="8"/>
    </i>
    <i t="default" r="3">
      <x v="3"/>
    </i>
    <i t="countA" r="2">
      <x v="3"/>
    </i>
    <i t="max" r="2">
      <x v="3"/>
    </i>
    <i t="sum" r="1">
      <x v="162"/>
    </i>
    <i t="avg" r="1">
      <x v="162"/>
    </i>
    <i t="default">
      <x v="26"/>
    </i>
    <i>
      <x v="27"/>
      <x v="6"/>
      <x v="3"/>
      <x v="4"/>
    </i>
    <i t="countA" r="2">
      <x v="3"/>
    </i>
    <i t="max" r="2">
      <x v="3"/>
    </i>
    <i t="sum" r="1">
      <x v="6"/>
    </i>
    <i t="avg" r="1">
      <x v="6"/>
    </i>
    <i r="1">
      <x v="9"/>
      <x v="2"/>
    </i>
    <i t="sum" r="1">
      <x v="9"/>
    </i>
    <i t="avg" r="1">
      <x v="9"/>
    </i>
    <i r="1">
      <x v="125"/>
      <x v="1"/>
      <x v="2"/>
      <x v="6"/>
    </i>
    <i t="default" r="3">
      <x v="2"/>
    </i>
    <i t="countA" r="2">
      <x v="1"/>
    </i>
    <i t="max" r="2">
      <x v="1"/>
    </i>
    <i t="sum" r="1">
      <x v="125"/>
    </i>
    <i t="avg" r="1">
      <x v="125"/>
    </i>
    <i r="1">
      <x v="143"/>
      <x v="5"/>
      <x v="2"/>
      <x v="5"/>
    </i>
    <i t="default" r="3">
      <x v="2"/>
    </i>
    <i t="countA" r="2">
      <x v="5"/>
    </i>
    <i t="max" r="2">
      <x v="5"/>
    </i>
    <i t="sum" r="1">
      <x v="143"/>
    </i>
    <i t="avg" r="1">
      <x v="143"/>
    </i>
    <i r="1">
      <x v="144"/>
      <x v="4"/>
      <x v="4"/>
    </i>
    <i t="countA" r="2">
      <x v="4"/>
    </i>
    <i t="max" r="2">
      <x v="4"/>
    </i>
    <i t="sum" r="1">
      <x v="144"/>
    </i>
    <i t="avg" r="1">
      <x v="144"/>
    </i>
    <i r="1">
      <x v="146"/>
      <x v="2"/>
    </i>
    <i t="sum" r="1">
      <x v="146"/>
    </i>
    <i t="avg" r="1">
      <x v="146"/>
    </i>
    <i t="default">
      <x v="27"/>
    </i>
    <i>
      <x v="28"/>
      <x v="64"/>
      <x v="2"/>
    </i>
    <i t="sum" r="1">
      <x v="64"/>
    </i>
    <i t="avg" r="1">
      <x v="64"/>
    </i>
    <i r="1">
      <x v="89"/>
      <x v="5"/>
      <x v="2"/>
      <x v="4"/>
    </i>
    <i t="default" r="3">
      <x v="2"/>
    </i>
    <i t="countA" r="2">
      <x v="5"/>
    </i>
    <i t="max" r="2">
      <x v="5"/>
    </i>
    <i t="sum" r="1">
      <x v="89"/>
    </i>
    <i t="avg" r="1">
      <x v="89"/>
    </i>
    <i r="1">
      <x v="97"/>
      <x v="4"/>
      <x v="4"/>
    </i>
    <i t="countA" r="2">
      <x v="4"/>
    </i>
    <i t="max" r="2">
      <x v="4"/>
    </i>
    <i t="sum" r="1">
      <x v="97"/>
    </i>
    <i t="avg" r="1">
      <x v="97"/>
    </i>
    <i r="1">
      <x v="98"/>
      <x v="4"/>
      <x v="1"/>
    </i>
    <i t="countA" r="2">
      <x v="4"/>
    </i>
    <i t="max" r="2">
      <x v="4"/>
    </i>
    <i t="sum" r="1">
      <x v="98"/>
    </i>
    <i t="avg" r="1">
      <x v="98"/>
    </i>
    <i r="1">
      <x v="106"/>
      <x v="5"/>
      <x v="2"/>
      <x v="5"/>
    </i>
    <i t="default" r="3">
      <x v="2"/>
    </i>
    <i t="countA" r="2">
      <x v="5"/>
    </i>
    <i t="max" r="2">
      <x v="5"/>
    </i>
    <i t="sum" r="1">
      <x v="106"/>
    </i>
    <i t="avg" r="1">
      <x v="106"/>
    </i>
    <i r="1">
      <x v="126"/>
      <x v="6"/>
    </i>
    <i t="sum" r="1">
      <x v="126"/>
    </i>
    <i t="avg" r="1">
      <x v="126"/>
    </i>
    <i r="1">
      <x v="130"/>
      <x v="6"/>
    </i>
    <i t="sum" r="1">
      <x v="130"/>
    </i>
    <i t="avg" r="1">
      <x v="130"/>
    </i>
    <i r="1">
      <x v="135"/>
      <x v="5"/>
      <x v="1"/>
    </i>
    <i t="countA" r="2">
      <x v="5"/>
    </i>
    <i t="max" r="2">
      <x v="5"/>
    </i>
    <i t="sum" r="1">
      <x v="135"/>
    </i>
    <i t="avg" r="1">
      <x v="135"/>
    </i>
    <i r="1">
      <x v="156"/>
      <x v="6"/>
    </i>
    <i t="sum" r="1">
      <x v="156"/>
    </i>
    <i t="avg" r="1">
      <x v="156"/>
    </i>
    <i t="default">
      <x v="28"/>
    </i>
    <i>
      <x v="29"/>
      <x v="2"/>
      <x v="2"/>
    </i>
    <i t="sum" r="1">
      <x v="2"/>
    </i>
    <i t="avg" r="1">
      <x v="2"/>
    </i>
    <i r="1">
      <x v="21"/>
      <x v="5"/>
      <x v="2"/>
      <x v="5"/>
    </i>
    <i t="default" r="3">
      <x v="2"/>
    </i>
    <i t="countA" r="2">
      <x v="5"/>
    </i>
    <i t="max" r="2">
      <x v="5"/>
    </i>
    <i t="sum" r="1">
      <x v="21"/>
    </i>
    <i t="avg" r="1">
      <x v="21"/>
    </i>
    <i r="1">
      <x v="83"/>
      <x v="3"/>
      <x v="4"/>
    </i>
    <i t="countA" r="2">
      <x v="3"/>
    </i>
    <i t="max" r="2">
      <x v="3"/>
    </i>
    <i t="sum" r="1">
      <x v="83"/>
    </i>
    <i t="avg" r="1">
      <x v="83"/>
    </i>
    <i r="1">
      <x v="101"/>
      <x v="4"/>
      <x v="2"/>
      <x v="6"/>
    </i>
    <i t="default" r="3">
      <x v="2"/>
    </i>
    <i t="countA" r="2">
      <x v="4"/>
    </i>
    <i t="max" r="2">
      <x v="4"/>
    </i>
    <i t="sum" r="1">
      <x v="101"/>
    </i>
    <i t="avg" r="1">
      <x v="101"/>
    </i>
    <i r="1">
      <x v="117"/>
      <x v="6"/>
    </i>
    <i t="sum" r="1">
      <x v="117"/>
    </i>
    <i t="avg" r="1">
      <x v="117"/>
    </i>
    <i r="1">
      <x v="130"/>
      <x v="2"/>
    </i>
    <i t="sum" r="1">
      <x v="130"/>
    </i>
    <i t="avg" r="1">
      <x v="130"/>
    </i>
    <i r="1">
      <x v="136"/>
      <x v="4"/>
      <x v="2"/>
      <x v="5"/>
    </i>
    <i t="default" r="3">
      <x v="2"/>
    </i>
    <i t="countA" r="2">
      <x v="4"/>
    </i>
    <i t="max" r="2">
      <x v="4"/>
    </i>
    <i t="sum" r="1">
      <x v="136"/>
    </i>
    <i t="avg" r="1">
      <x v="136"/>
    </i>
    <i r="1">
      <x v="161"/>
      <x v="3"/>
      <x v="1"/>
    </i>
    <i t="countA" r="2">
      <x v="3"/>
    </i>
    <i t="max" r="2">
      <x v="3"/>
    </i>
    <i t="sum" r="1">
      <x v="161"/>
    </i>
    <i t="avg" r="1">
      <x v="161"/>
    </i>
    <i t="default">
      <x v="29"/>
    </i>
    <i>
      <x v="30"/>
      <x v="34"/>
      <x v="1"/>
      <x v="2"/>
      <x v="4"/>
    </i>
    <i t="default" r="3">
      <x v="2"/>
    </i>
    <i t="countA" r="2">
      <x v="1"/>
    </i>
    <i t="max" r="2">
      <x v="1"/>
    </i>
    <i t="sum" r="1">
      <x v="34"/>
    </i>
    <i t="avg" r="1">
      <x v="34"/>
    </i>
    <i r="1">
      <x v="66"/>
      <x v="2"/>
    </i>
    <i t="sum" r="1">
      <x v="66"/>
    </i>
    <i t="avg" r="1">
      <x v="66"/>
    </i>
    <i r="1">
      <x v="92"/>
      <x v="3"/>
      <x v="4"/>
    </i>
    <i t="countA" r="2">
      <x v="3"/>
    </i>
    <i t="max" r="2">
      <x v="3"/>
    </i>
    <i t="sum" r="1">
      <x v="92"/>
    </i>
    <i t="avg" r="1">
      <x v="92"/>
    </i>
    <i r="1">
      <x v="118"/>
      <x v="3"/>
      <x v="2"/>
      <x v="4"/>
    </i>
    <i t="default" r="3">
      <x v="2"/>
    </i>
    <i t="countA" r="2">
      <x v="3"/>
    </i>
    <i t="max" r="2">
      <x v="3"/>
    </i>
    <i t="sum" r="1">
      <x v="118"/>
    </i>
    <i t="avg" r="1">
      <x v="118"/>
    </i>
    <i r="1">
      <x v="125"/>
      <x v="4"/>
      <x v="4"/>
    </i>
    <i t="countA" r="2">
      <x v="4"/>
    </i>
    <i t="max" r="2">
      <x v="4"/>
    </i>
    <i t="sum" r="1">
      <x v="125"/>
    </i>
    <i t="avg" r="1">
      <x v="125"/>
    </i>
    <i r="1">
      <x v="143"/>
      <x v="1"/>
      <x v="3"/>
      <x v="9"/>
    </i>
    <i t="default" r="3">
      <x v="3"/>
    </i>
    <i t="countA" r="2">
      <x v="1"/>
    </i>
    <i t="max" r="2">
      <x v="1"/>
    </i>
    <i t="sum" r="1">
      <x v="143"/>
    </i>
    <i t="avg" r="1">
      <x v="143"/>
    </i>
    <i r="1">
      <x v="158"/>
      <x v="5"/>
      <x v="2"/>
      <x v="5"/>
    </i>
    <i t="default" r="3">
      <x v="2"/>
    </i>
    <i t="countA" r="2">
      <x v="5"/>
    </i>
    <i t="max" r="2">
      <x v="5"/>
    </i>
    <i t="sum" r="1">
      <x v="158"/>
    </i>
    <i t="avg" r="1">
      <x v="158"/>
    </i>
    <i r="1">
      <x v="163"/>
      <x v="1"/>
      <x v="3"/>
      <x v="9"/>
    </i>
    <i t="default" r="3">
      <x v="3"/>
    </i>
    <i t="countA" r="2">
      <x v="1"/>
    </i>
    <i t="max" r="2">
      <x v="1"/>
    </i>
    <i t="sum" r="1">
      <x v="163"/>
    </i>
    <i t="avg" r="1">
      <x v="163"/>
    </i>
    <i t="default">
      <x v="30"/>
    </i>
    <i>
      <x v="31"/>
      <x v="24"/>
      <x v="3"/>
      <x v="1"/>
    </i>
    <i t="countA" r="2">
      <x v="3"/>
    </i>
    <i t="max" r="2">
      <x v="3"/>
    </i>
    <i t="sum" r="1">
      <x v="24"/>
    </i>
    <i t="avg" r="1">
      <x v="24"/>
    </i>
    <i r="1">
      <x v="27"/>
      <x v="1"/>
      <x v="4"/>
    </i>
    <i t="countA" r="2">
      <x v="1"/>
    </i>
    <i t="max" r="2">
      <x v="1"/>
    </i>
    <i t="sum" r="1">
      <x v="27"/>
    </i>
    <i t="avg" r="1">
      <x v="27"/>
    </i>
    <i r="1">
      <x v="53"/>
      <x v="4"/>
      <x v="4"/>
    </i>
    <i t="countA" r="2">
      <x v="4"/>
    </i>
    <i t="max" r="2">
      <x v="4"/>
    </i>
    <i t="sum" r="1">
      <x v="53"/>
    </i>
    <i t="avg" r="1">
      <x v="53"/>
    </i>
    <i t="default">
      <x v="31"/>
    </i>
    <i>
      <x v="32"/>
      <x/>
      <x v="5"/>
      <x v="3"/>
      <x v="7"/>
      <x v="167"/>
    </i>
    <i t="default" r="4">
      <x v="7"/>
    </i>
    <i t="default" r="3">
      <x v="3"/>
    </i>
    <i t="countA" r="2">
      <x v="5"/>
    </i>
    <i t="max" r="2">
      <x v="5"/>
    </i>
    <i t="sum" r="1">
      <x/>
    </i>
    <i t="avg" r="1">
      <x/>
    </i>
    <i r="1">
      <x v="4"/>
      <x v="3"/>
      <x v="2"/>
      <x v="4"/>
    </i>
    <i t="default" r="3">
      <x v="2"/>
    </i>
    <i t="countA" r="2">
      <x v="3"/>
    </i>
    <i t="max" r="2">
      <x v="3"/>
    </i>
    <i t="sum" r="1">
      <x v="4"/>
    </i>
    <i t="avg" r="1">
      <x v="4"/>
    </i>
    <i r="1">
      <x v="58"/>
      <x v="4"/>
      <x v="1"/>
    </i>
    <i t="countA" r="2">
      <x v="4"/>
    </i>
    <i t="max" r="2">
      <x v="4"/>
    </i>
    <i t="sum" r="1">
      <x v="58"/>
    </i>
    <i t="avg" r="1">
      <x v="58"/>
    </i>
    <i r="1">
      <x v="85"/>
      <x v="5"/>
      <x v="3"/>
      <x v="7"/>
      <x v="162"/>
    </i>
    <i t="default" r="4">
      <x v="7"/>
    </i>
    <i t="default" r="3">
      <x v="3"/>
    </i>
    <i t="countA" r="2">
      <x v="5"/>
    </i>
    <i t="max" r="2">
      <x v="5"/>
    </i>
    <i t="sum" r="1">
      <x v="85"/>
    </i>
    <i t="avg" r="1">
      <x v="85"/>
    </i>
    <i r="1">
      <x v="115"/>
      <x v="2"/>
    </i>
    <i t="sum" r="1">
      <x v="115"/>
    </i>
    <i t="avg" r="1">
      <x v="115"/>
    </i>
    <i r="1">
      <x v="137"/>
      <x v="2"/>
    </i>
    <i t="sum" r="1">
      <x v="137"/>
    </i>
    <i t="avg" r="1">
      <x v="137"/>
    </i>
    <i r="1">
      <x v="151"/>
      <x v="4"/>
      <x v="1"/>
    </i>
    <i t="countA" r="2">
      <x v="4"/>
    </i>
    <i t="max" r="2">
      <x v="4"/>
    </i>
    <i t="sum" r="1">
      <x v="151"/>
    </i>
    <i t="avg" r="1">
      <x v="151"/>
    </i>
    <i t="default">
      <x v="32"/>
    </i>
    <i>
      <x v="33"/>
      <x v="29"/>
      <x v="2"/>
    </i>
    <i t="sum" r="1">
      <x v="29"/>
    </i>
    <i t="avg" r="1">
      <x v="29"/>
    </i>
    <i r="1">
      <x v="36"/>
      <x v="4"/>
      <x v="3"/>
      <x v="8"/>
      <x v="118"/>
    </i>
    <i t="default" r="4">
      <x v="8"/>
    </i>
    <i t="default" r="3">
      <x v="3"/>
    </i>
    <i t="countA" r="2">
      <x v="4"/>
    </i>
    <i t="max" r="2">
      <x v="4"/>
    </i>
    <i t="sum" r="1">
      <x v="36"/>
    </i>
    <i t="avg" r="1">
      <x v="36"/>
    </i>
    <i r="1">
      <x v="47"/>
      <x v="1"/>
      <x v="4"/>
    </i>
    <i t="countA" r="2">
      <x v="1"/>
    </i>
    <i t="max" r="2">
      <x v="1"/>
    </i>
    <i t="sum" r="1">
      <x v="47"/>
    </i>
    <i t="avg" r="1">
      <x v="47"/>
    </i>
    <i r="1">
      <x v="68"/>
      <x v="1"/>
      <x v="2"/>
      <x v="4"/>
    </i>
    <i t="default" r="3">
      <x v="2"/>
    </i>
    <i t="countA" r="2">
      <x v="1"/>
    </i>
    <i t="max" r="2">
      <x v="1"/>
    </i>
    <i t="sum" r="1">
      <x v="68"/>
    </i>
    <i t="avg" r="1">
      <x v="68"/>
    </i>
    <i r="1">
      <x v="141"/>
      <x v="1"/>
      <x v="4"/>
    </i>
    <i t="countA" r="2">
      <x v="1"/>
    </i>
    <i t="max" r="2">
      <x v="1"/>
    </i>
    <i t="sum" r="1">
      <x v="141"/>
    </i>
    <i t="avg" r="1">
      <x v="141"/>
    </i>
    <i r="1">
      <x v="161"/>
      <x v="5"/>
      <x v="3"/>
      <x v="7"/>
      <x v="160"/>
    </i>
    <i t="default" r="4">
      <x v="7"/>
    </i>
    <i t="default" r="3">
      <x v="3"/>
    </i>
    <i t="countA" r="2">
      <x v="5"/>
    </i>
    <i t="max" r="2">
      <x v="5"/>
    </i>
    <i t="sum" r="1">
      <x v="161"/>
    </i>
    <i t="avg" r="1">
      <x v="161"/>
    </i>
    <i t="default">
      <x v="33"/>
    </i>
    <i>
      <x v="34"/>
      <x v="38"/>
      <x v="4"/>
      <x v="3"/>
      <x v="9"/>
    </i>
    <i t="default" r="3">
      <x v="3"/>
    </i>
    <i t="countA" r="2">
      <x v="4"/>
    </i>
    <i t="max" r="2">
      <x v="4"/>
    </i>
    <i t="sum" r="1">
      <x v="38"/>
    </i>
    <i t="avg" r="1">
      <x v="38"/>
    </i>
    <i r="1">
      <x v="49"/>
      <x v="2"/>
    </i>
    <i t="sum" r="1">
      <x v="49"/>
    </i>
    <i t="avg" r="1">
      <x v="49"/>
    </i>
    <i r="1">
      <x v="56"/>
      <x v="2"/>
    </i>
    <i t="sum" r="1">
      <x v="56"/>
    </i>
    <i t="avg" r="1">
      <x v="56"/>
    </i>
    <i r="1">
      <x v="129"/>
      <x v="2"/>
    </i>
    <i t="sum" r="1">
      <x v="129"/>
    </i>
    <i t="avg" r="1">
      <x v="129"/>
    </i>
    <i t="default">
      <x v="34"/>
    </i>
    <i t="grand">
      <x/>
    </i>
  </colItems>
  <dataFields count="1">
    <dataField name="Sum of OrderVal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41234-E72E-4813-9F82-3C4A91DA7EEF}" name="tableSampleData" displayName="tableSampleData" ref="A1:L201" totalsRowShown="0">
  <autoFilter ref="A1:L201" xr:uid="{1A741234-E72E-4813-9F82-3C4A91DA7EEF}"/>
  <tableColumns count="12">
    <tableColumn id="1" xr3:uid="{23929F0D-14F6-4384-98D5-88D8C8666134}" name="Name"/>
    <tableColumn id="2" xr3:uid="{9394CA06-F237-4F1D-A8E2-19109EB592F7}" name="Phone"/>
    <tableColumn id="3" xr3:uid="{F0E65D9F-AAAB-4AA8-B17A-27C65F27AEF5}" name="Email"/>
    <tableColumn id="4" xr3:uid="{DA5E5321-7ECA-4676-9F0F-B63476D8571C}" name="PostalZip" dataDxfId="4"/>
    <tableColumn id="5" xr3:uid="{36F19EA0-FB83-4612-AA89-922E7E22B769}" name="Region"/>
    <tableColumn id="6" xr3:uid="{059FB985-5EA8-49C2-AEAB-EDE9C80EE95E}" name="Country"/>
    <tableColumn id="7" xr3:uid="{34DF7743-F29F-4DBB-AF31-12D9E10351C8}" name="Items"/>
    <tableColumn id="8" xr3:uid="{CF139191-C49F-4F41-A681-1EE30C653B5B}" name="OrderValue" dataDxfId="3" dataCellStyle="Currency"/>
    <tableColumn id="9" xr3:uid="{D96E24C9-310A-4833-B377-95BEA4E6B3C6}" name="IsValid"/>
    <tableColumn id="10" xr3:uid="{9AC15208-0432-4F6E-B2DA-A543349A2690}" name="InvoiceDate" dataDxfId="2"/>
    <tableColumn id="11" xr3:uid="{DF2296F9-D48D-4898-8CF9-24B53970E417}" name="Rating" dataDxfId="1" dataCellStyle="Comma"/>
    <tableColumn id="12" xr3:uid="{BCB9F255-175A-4990-8DFC-C1D662DB9655}" name="Scor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C6A7-19AA-43AD-A5F9-CEDF221BB280}">
  <dimension ref="A1:L201"/>
  <sheetViews>
    <sheetView workbookViewId="0">
      <selection activeCell="A2" sqref="A1:L201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36.5703125" bestFit="1" customWidth="1"/>
    <col min="4" max="4" width="11.7109375" style="4" bestFit="1" customWidth="1"/>
    <col min="5" max="5" width="29.42578125" bestFit="1" customWidth="1"/>
    <col min="6" max="6" width="18.28515625" bestFit="1" customWidth="1"/>
    <col min="7" max="7" width="8.28515625" customWidth="1"/>
    <col min="8" max="8" width="12.85546875" style="2" bestFit="1" customWidth="1"/>
    <col min="9" max="9" width="9.140625" customWidth="1"/>
    <col min="10" max="10" width="14" customWidth="1"/>
    <col min="11" max="11" width="10.28515625" style="3" customWidth="1"/>
    <col min="12" max="12" width="9.7109375" style="3" customWidth="1"/>
  </cols>
  <sheetData>
    <row r="1" spans="1:12" x14ac:dyDescent="0.25">
      <c r="A1" t="s">
        <v>846</v>
      </c>
      <c r="B1" t="s">
        <v>847</v>
      </c>
      <c r="C1" t="s">
        <v>848</v>
      </c>
      <c r="D1" s="4" t="s">
        <v>849</v>
      </c>
      <c r="E1" t="s">
        <v>850</v>
      </c>
      <c r="F1" t="s">
        <v>851</v>
      </c>
      <c r="G1" t="s">
        <v>0</v>
      </c>
      <c r="H1" s="2" t="s">
        <v>857</v>
      </c>
      <c r="I1" t="s">
        <v>852</v>
      </c>
      <c r="J1" t="s">
        <v>1</v>
      </c>
      <c r="K1" s="3" t="s">
        <v>72</v>
      </c>
      <c r="L1" s="3" t="s">
        <v>73</v>
      </c>
    </row>
    <row r="2" spans="1:12" x14ac:dyDescent="0.25">
      <c r="A2" t="s">
        <v>74</v>
      </c>
      <c r="B2" t="s">
        <v>75</v>
      </c>
      <c r="C2" t="s">
        <v>76</v>
      </c>
      <c r="D2" s="4">
        <v>84412</v>
      </c>
      <c r="E2" t="s">
        <v>77</v>
      </c>
      <c r="F2" t="s">
        <v>53</v>
      </c>
      <c r="G2">
        <v>432</v>
      </c>
      <c r="H2" s="2">
        <v>40060.519999999997</v>
      </c>
      <c r="I2" t="b">
        <v>1</v>
      </c>
      <c r="J2" s="1">
        <v>45028</v>
      </c>
      <c r="K2" s="3">
        <v>26.937000000000001</v>
      </c>
      <c r="L2" s="3">
        <v>99.92</v>
      </c>
    </row>
    <row r="3" spans="1:12" x14ac:dyDescent="0.25">
      <c r="A3" t="s">
        <v>78</v>
      </c>
      <c r="B3" t="s">
        <v>79</v>
      </c>
      <c r="C3" t="s">
        <v>80</v>
      </c>
      <c r="D3" s="4">
        <v>149260</v>
      </c>
      <c r="E3" t="s">
        <v>81</v>
      </c>
      <c r="F3" t="s">
        <v>40</v>
      </c>
      <c r="G3">
        <v>143</v>
      </c>
      <c r="H3" s="2">
        <v>73875.25</v>
      </c>
      <c r="I3" t="b">
        <v>1</v>
      </c>
      <c r="J3" s="1">
        <v>44663</v>
      </c>
      <c r="K3" s="3">
        <v>12.314</v>
      </c>
      <c r="L3" s="3">
        <v>96.02</v>
      </c>
    </row>
    <row r="4" spans="1:12" x14ac:dyDescent="0.25">
      <c r="A4" t="s">
        <v>82</v>
      </c>
      <c r="B4" t="s">
        <v>83</v>
      </c>
      <c r="C4" t="s">
        <v>84</v>
      </c>
      <c r="D4" s="4">
        <v>61326</v>
      </c>
      <c r="E4" t="s">
        <v>85</v>
      </c>
      <c r="F4" t="s">
        <v>12</v>
      </c>
      <c r="G4">
        <v>128</v>
      </c>
      <c r="H4" s="2">
        <v>74933.490000000005</v>
      </c>
      <c r="I4" t="b">
        <v>1</v>
      </c>
      <c r="J4" s="1">
        <v>45384</v>
      </c>
      <c r="K4" s="3">
        <v>4.7370000000000001</v>
      </c>
      <c r="L4" s="3">
        <v>80.260000000000005</v>
      </c>
    </row>
    <row r="5" spans="1:12" x14ac:dyDescent="0.25">
      <c r="A5" t="s">
        <v>86</v>
      </c>
      <c r="B5" t="s">
        <v>87</v>
      </c>
      <c r="C5" t="s">
        <v>815</v>
      </c>
      <c r="D5" s="4">
        <v>8012</v>
      </c>
      <c r="E5" t="s">
        <v>88</v>
      </c>
      <c r="F5" t="s">
        <v>30</v>
      </c>
      <c r="G5">
        <v>212</v>
      </c>
      <c r="H5" s="2">
        <v>82800.600000000006</v>
      </c>
      <c r="I5" t="b">
        <v>1</v>
      </c>
      <c r="J5" s="1">
        <v>44160</v>
      </c>
      <c r="K5" s="3">
        <v>5.6180000000000003</v>
      </c>
      <c r="L5" s="3">
        <v>52.17</v>
      </c>
    </row>
    <row r="6" spans="1:12" x14ac:dyDescent="0.25">
      <c r="A6" t="s">
        <v>89</v>
      </c>
      <c r="B6" t="s">
        <v>90</v>
      </c>
      <c r="C6" t="s">
        <v>816</v>
      </c>
      <c r="D6" s="4">
        <v>66315</v>
      </c>
      <c r="E6" t="s">
        <v>91</v>
      </c>
      <c r="F6" t="s">
        <v>3</v>
      </c>
      <c r="G6">
        <v>300</v>
      </c>
      <c r="H6" s="2">
        <v>48316.49</v>
      </c>
      <c r="I6" t="b">
        <v>0</v>
      </c>
      <c r="J6" s="1">
        <v>45021</v>
      </c>
      <c r="K6" s="3">
        <v>27.927</v>
      </c>
      <c r="L6" s="3">
        <v>99.87</v>
      </c>
    </row>
    <row r="7" spans="1:12" x14ac:dyDescent="0.25">
      <c r="A7" t="s">
        <v>92</v>
      </c>
      <c r="B7" t="s">
        <v>93</v>
      </c>
      <c r="C7" t="s">
        <v>94</v>
      </c>
      <c r="D7" s="4">
        <v>28572</v>
      </c>
      <c r="E7" t="s">
        <v>67</v>
      </c>
      <c r="F7" t="s">
        <v>15</v>
      </c>
      <c r="G7">
        <v>15</v>
      </c>
      <c r="H7" s="2">
        <v>19359.05</v>
      </c>
      <c r="I7" t="b">
        <v>1</v>
      </c>
      <c r="J7" s="1">
        <v>44884</v>
      </c>
      <c r="K7" s="3">
        <v>6.7910000000000004</v>
      </c>
      <c r="L7" s="3">
        <v>8.84</v>
      </c>
    </row>
    <row r="8" spans="1:12" x14ac:dyDescent="0.25">
      <c r="A8" t="s">
        <v>95</v>
      </c>
      <c r="B8" t="s">
        <v>96</v>
      </c>
      <c r="C8" t="s">
        <v>97</v>
      </c>
      <c r="D8" s="4">
        <v>17201</v>
      </c>
      <c r="E8" t="s">
        <v>98</v>
      </c>
      <c r="F8" t="s">
        <v>20</v>
      </c>
      <c r="G8">
        <v>79</v>
      </c>
      <c r="H8" s="2">
        <v>22863.95</v>
      </c>
      <c r="I8" t="b">
        <v>1</v>
      </c>
      <c r="J8" s="1">
        <v>45532</v>
      </c>
      <c r="K8" s="3">
        <v>19.588999999999999</v>
      </c>
      <c r="L8" s="3">
        <v>14.44</v>
      </c>
    </row>
    <row r="9" spans="1:12" x14ac:dyDescent="0.25">
      <c r="A9" t="s">
        <v>99</v>
      </c>
      <c r="B9" t="s">
        <v>100</v>
      </c>
      <c r="C9" t="s">
        <v>101</v>
      </c>
      <c r="D9" s="4">
        <v>681748</v>
      </c>
      <c r="E9" t="s">
        <v>102</v>
      </c>
      <c r="F9" t="s">
        <v>37</v>
      </c>
      <c r="G9">
        <v>468</v>
      </c>
      <c r="H9" s="2">
        <v>65095.51</v>
      </c>
      <c r="I9" t="b">
        <v>1</v>
      </c>
      <c r="J9" s="1">
        <v>44141</v>
      </c>
      <c r="K9" s="3">
        <v>11.023</v>
      </c>
      <c r="L9" s="3">
        <v>88.55</v>
      </c>
    </row>
    <row r="10" spans="1:12" x14ac:dyDescent="0.25">
      <c r="A10" t="s">
        <v>103</v>
      </c>
      <c r="B10" t="s">
        <v>104</v>
      </c>
      <c r="C10" t="s">
        <v>105</v>
      </c>
      <c r="D10" s="4">
        <v>3398</v>
      </c>
      <c r="E10" t="s">
        <v>106</v>
      </c>
      <c r="F10" t="s">
        <v>28</v>
      </c>
      <c r="G10">
        <v>18</v>
      </c>
      <c r="H10" s="2">
        <v>20126.98</v>
      </c>
      <c r="I10" t="b">
        <v>1</v>
      </c>
      <c r="J10" s="1">
        <v>45688</v>
      </c>
      <c r="K10" s="3">
        <v>11.5</v>
      </c>
      <c r="L10" s="3">
        <v>27.35</v>
      </c>
    </row>
    <row r="11" spans="1:12" x14ac:dyDescent="0.25">
      <c r="A11" t="s">
        <v>107</v>
      </c>
      <c r="B11" t="s">
        <v>108</v>
      </c>
      <c r="C11" t="s">
        <v>109</v>
      </c>
      <c r="D11" s="4">
        <v>65453</v>
      </c>
      <c r="E11" t="s">
        <v>110</v>
      </c>
      <c r="F11" t="s">
        <v>48</v>
      </c>
      <c r="G11">
        <v>487</v>
      </c>
      <c r="H11" s="2">
        <v>48578.11</v>
      </c>
      <c r="I11" t="b">
        <v>0</v>
      </c>
      <c r="J11" s="1">
        <v>44606</v>
      </c>
      <c r="K11" s="3">
        <v>10.351000000000001</v>
      </c>
      <c r="L11" s="3">
        <v>22.34</v>
      </c>
    </row>
    <row r="12" spans="1:12" x14ac:dyDescent="0.25">
      <c r="A12" t="s">
        <v>111</v>
      </c>
      <c r="B12" t="s">
        <v>112</v>
      </c>
      <c r="C12" t="s">
        <v>113</v>
      </c>
      <c r="D12" s="4" t="s">
        <v>114</v>
      </c>
      <c r="E12" t="s">
        <v>115</v>
      </c>
      <c r="F12" t="s">
        <v>42</v>
      </c>
      <c r="G12">
        <v>480</v>
      </c>
      <c r="H12" s="2">
        <v>54406.29</v>
      </c>
      <c r="I12" t="b">
        <v>0</v>
      </c>
      <c r="J12" s="1">
        <v>45248</v>
      </c>
      <c r="K12" s="3">
        <v>25.885999999999999</v>
      </c>
      <c r="L12" s="3">
        <v>91.72</v>
      </c>
    </row>
    <row r="13" spans="1:12" x14ac:dyDescent="0.25">
      <c r="A13" t="s">
        <v>116</v>
      </c>
      <c r="B13" t="s">
        <v>117</v>
      </c>
      <c r="C13" t="s">
        <v>118</v>
      </c>
      <c r="D13" s="4" t="s">
        <v>119</v>
      </c>
      <c r="E13" t="s">
        <v>120</v>
      </c>
      <c r="F13" t="s">
        <v>36</v>
      </c>
      <c r="G13">
        <v>453</v>
      </c>
      <c r="H13" s="2">
        <v>86936.95</v>
      </c>
      <c r="I13" t="b">
        <v>1</v>
      </c>
      <c r="J13" s="1">
        <v>44671</v>
      </c>
      <c r="K13" s="3">
        <v>11.343999999999999</v>
      </c>
      <c r="L13" s="3">
        <v>16.62</v>
      </c>
    </row>
    <row r="14" spans="1:12" x14ac:dyDescent="0.25">
      <c r="A14" t="s">
        <v>121</v>
      </c>
      <c r="B14" t="s">
        <v>122</v>
      </c>
      <c r="C14" t="s">
        <v>123</v>
      </c>
      <c r="D14" s="4">
        <v>9232</v>
      </c>
      <c r="E14" t="s">
        <v>124</v>
      </c>
      <c r="F14" t="s">
        <v>36</v>
      </c>
      <c r="G14">
        <v>393</v>
      </c>
      <c r="H14" s="2">
        <v>33997.99</v>
      </c>
      <c r="I14" t="b">
        <v>1</v>
      </c>
      <c r="J14" s="1">
        <v>44860</v>
      </c>
      <c r="K14" s="3">
        <v>25.651</v>
      </c>
      <c r="L14" s="3">
        <v>46.45</v>
      </c>
    </row>
    <row r="15" spans="1:12" x14ac:dyDescent="0.25">
      <c r="A15" t="s">
        <v>125</v>
      </c>
      <c r="B15" t="s">
        <v>126</v>
      </c>
      <c r="C15" t="s">
        <v>127</v>
      </c>
      <c r="D15" s="4">
        <v>674851</v>
      </c>
      <c r="E15" t="s">
        <v>128</v>
      </c>
      <c r="F15" t="s">
        <v>38</v>
      </c>
      <c r="G15">
        <v>47</v>
      </c>
      <c r="H15" s="2">
        <v>49293.96</v>
      </c>
      <c r="I15" t="b">
        <v>1</v>
      </c>
      <c r="J15" s="1">
        <v>45486</v>
      </c>
      <c r="K15" s="3">
        <v>27.797000000000001</v>
      </c>
      <c r="L15" s="3">
        <v>24.09</v>
      </c>
    </row>
    <row r="16" spans="1:12" x14ac:dyDescent="0.25">
      <c r="A16" t="s">
        <v>129</v>
      </c>
      <c r="B16" t="s">
        <v>130</v>
      </c>
      <c r="C16" t="s">
        <v>131</v>
      </c>
      <c r="D16" s="4">
        <v>44456</v>
      </c>
      <c r="E16" t="s">
        <v>132</v>
      </c>
      <c r="F16" t="s">
        <v>32</v>
      </c>
      <c r="G16">
        <v>389</v>
      </c>
      <c r="H16" s="2">
        <v>58282.41</v>
      </c>
      <c r="I16" t="b">
        <v>1</v>
      </c>
      <c r="J16" s="1">
        <v>44010</v>
      </c>
      <c r="K16" s="3">
        <v>2.419</v>
      </c>
      <c r="L16" s="3">
        <v>9.1</v>
      </c>
    </row>
    <row r="17" spans="1:12" x14ac:dyDescent="0.25">
      <c r="A17" t="s">
        <v>133</v>
      </c>
      <c r="B17" t="s">
        <v>134</v>
      </c>
      <c r="C17" t="s">
        <v>135</v>
      </c>
      <c r="D17" s="4" t="s">
        <v>136</v>
      </c>
      <c r="E17" t="s">
        <v>137</v>
      </c>
      <c r="F17" t="s">
        <v>48</v>
      </c>
      <c r="G17">
        <v>308</v>
      </c>
      <c r="H17" s="2">
        <v>8729.49</v>
      </c>
      <c r="I17" t="b">
        <v>0</v>
      </c>
      <c r="J17" s="1">
        <v>45433</v>
      </c>
      <c r="K17" s="3">
        <v>3.4609999999999999</v>
      </c>
      <c r="L17" s="3">
        <v>87.53</v>
      </c>
    </row>
    <row r="18" spans="1:12" x14ac:dyDescent="0.25">
      <c r="A18" t="s">
        <v>138</v>
      </c>
      <c r="B18" t="s">
        <v>139</v>
      </c>
      <c r="C18" t="s">
        <v>140</v>
      </c>
      <c r="D18" s="4" t="s">
        <v>141</v>
      </c>
      <c r="E18" t="s">
        <v>39</v>
      </c>
      <c r="F18" t="s">
        <v>7</v>
      </c>
      <c r="G18">
        <v>232</v>
      </c>
      <c r="H18" s="2">
        <v>38717.9</v>
      </c>
      <c r="I18" t="b">
        <v>1</v>
      </c>
      <c r="J18" s="1">
        <v>45194</v>
      </c>
      <c r="K18" s="3">
        <v>5.4690000000000003</v>
      </c>
      <c r="L18" s="3">
        <v>66.650000000000006</v>
      </c>
    </row>
    <row r="19" spans="1:12" x14ac:dyDescent="0.25">
      <c r="A19" t="s">
        <v>142</v>
      </c>
      <c r="B19" t="s">
        <v>143</v>
      </c>
      <c r="C19" t="s">
        <v>144</v>
      </c>
      <c r="D19" s="4">
        <v>41418</v>
      </c>
      <c r="E19" t="s">
        <v>145</v>
      </c>
      <c r="F19" t="s">
        <v>61</v>
      </c>
      <c r="G19">
        <v>229</v>
      </c>
      <c r="H19" s="2">
        <v>44012.4</v>
      </c>
      <c r="I19" t="b">
        <v>1</v>
      </c>
      <c r="J19" s="1">
        <v>44016</v>
      </c>
      <c r="K19" s="3">
        <v>23.567</v>
      </c>
      <c r="L19" s="3">
        <v>69.62</v>
      </c>
    </row>
    <row r="20" spans="1:12" x14ac:dyDescent="0.25">
      <c r="A20" t="s">
        <v>146</v>
      </c>
      <c r="B20" t="s">
        <v>147</v>
      </c>
      <c r="C20" t="s">
        <v>148</v>
      </c>
      <c r="D20" s="4" t="s">
        <v>149</v>
      </c>
      <c r="E20" t="s">
        <v>49</v>
      </c>
      <c r="F20" t="s">
        <v>13</v>
      </c>
      <c r="G20">
        <v>423</v>
      </c>
      <c r="H20" s="2">
        <v>88193.17</v>
      </c>
      <c r="I20" t="b">
        <v>1</v>
      </c>
      <c r="J20" s="1">
        <v>44847</v>
      </c>
      <c r="K20" s="3">
        <v>6.7590000000000003</v>
      </c>
      <c r="L20" s="3">
        <v>29.13</v>
      </c>
    </row>
    <row r="21" spans="1:12" x14ac:dyDescent="0.25">
      <c r="A21" t="s">
        <v>150</v>
      </c>
      <c r="B21" t="s">
        <v>151</v>
      </c>
      <c r="C21" t="s">
        <v>152</v>
      </c>
      <c r="D21" s="4" t="s">
        <v>153</v>
      </c>
      <c r="E21" t="s">
        <v>154</v>
      </c>
      <c r="F21" t="s">
        <v>33</v>
      </c>
      <c r="G21">
        <v>431</v>
      </c>
      <c r="H21" s="2">
        <v>36714.550000000003</v>
      </c>
      <c r="I21" t="b">
        <v>1</v>
      </c>
      <c r="J21" s="1">
        <v>45712</v>
      </c>
      <c r="K21" s="3">
        <v>4.0659999999999998</v>
      </c>
      <c r="L21" s="3">
        <v>23.48</v>
      </c>
    </row>
    <row r="22" spans="1:12" x14ac:dyDescent="0.25">
      <c r="A22" t="s">
        <v>155</v>
      </c>
      <c r="B22" t="s">
        <v>156</v>
      </c>
      <c r="C22" t="s">
        <v>157</v>
      </c>
      <c r="D22" s="4" t="s">
        <v>158</v>
      </c>
      <c r="E22" t="s">
        <v>159</v>
      </c>
      <c r="F22" t="s">
        <v>7</v>
      </c>
      <c r="G22">
        <v>168</v>
      </c>
      <c r="H22" s="2">
        <v>86567.11</v>
      </c>
      <c r="I22" t="b">
        <v>1</v>
      </c>
      <c r="J22" s="1">
        <v>44552</v>
      </c>
      <c r="K22" s="3">
        <v>20.834</v>
      </c>
      <c r="L22" s="3">
        <v>84.21</v>
      </c>
    </row>
    <row r="23" spans="1:12" x14ac:dyDescent="0.25">
      <c r="A23" t="s">
        <v>160</v>
      </c>
      <c r="B23" t="s">
        <v>161</v>
      </c>
      <c r="C23" t="s">
        <v>162</v>
      </c>
      <c r="D23" s="4">
        <v>2533</v>
      </c>
      <c r="E23" t="s">
        <v>163</v>
      </c>
      <c r="F23" t="s">
        <v>47</v>
      </c>
      <c r="G23">
        <v>147</v>
      </c>
      <c r="H23" s="2">
        <v>11412.23</v>
      </c>
      <c r="I23" t="b">
        <v>0</v>
      </c>
      <c r="J23" s="1">
        <v>44464</v>
      </c>
      <c r="K23" s="3">
        <v>2.6480000000000001</v>
      </c>
      <c r="L23" s="3">
        <v>20.28</v>
      </c>
    </row>
    <row r="24" spans="1:12" x14ac:dyDescent="0.25">
      <c r="A24" t="s">
        <v>164</v>
      </c>
      <c r="B24" t="s">
        <v>165</v>
      </c>
      <c r="C24" t="s">
        <v>166</v>
      </c>
      <c r="D24" s="4">
        <v>188283</v>
      </c>
      <c r="E24" t="s">
        <v>167</v>
      </c>
      <c r="F24" t="s">
        <v>28</v>
      </c>
      <c r="G24">
        <v>346</v>
      </c>
      <c r="H24" s="2">
        <v>22188.53</v>
      </c>
      <c r="I24" t="b">
        <v>0</v>
      </c>
      <c r="J24" s="1">
        <v>44529</v>
      </c>
      <c r="K24" s="3">
        <v>27.683</v>
      </c>
      <c r="L24" s="3">
        <v>63.92</v>
      </c>
    </row>
    <row r="25" spans="1:12" x14ac:dyDescent="0.25">
      <c r="A25" t="s">
        <v>168</v>
      </c>
      <c r="B25" t="s">
        <v>169</v>
      </c>
      <c r="C25" t="s">
        <v>170</v>
      </c>
      <c r="D25" s="4">
        <v>1514</v>
      </c>
      <c r="E25" t="s">
        <v>70</v>
      </c>
      <c r="F25" t="s">
        <v>9</v>
      </c>
      <c r="G25">
        <v>350</v>
      </c>
      <c r="H25" s="2">
        <v>33991.89</v>
      </c>
      <c r="I25" t="b">
        <v>0</v>
      </c>
      <c r="J25" s="1">
        <v>44194</v>
      </c>
      <c r="K25" s="3">
        <v>28.524000000000001</v>
      </c>
      <c r="L25" s="3">
        <v>12.06</v>
      </c>
    </row>
    <row r="26" spans="1:12" x14ac:dyDescent="0.25">
      <c r="A26" t="s">
        <v>171</v>
      </c>
      <c r="B26" t="s">
        <v>172</v>
      </c>
      <c r="C26" t="s">
        <v>817</v>
      </c>
      <c r="D26" s="4">
        <v>757528</v>
      </c>
      <c r="E26" t="s">
        <v>6</v>
      </c>
      <c r="F26" t="s">
        <v>15</v>
      </c>
      <c r="G26">
        <v>301</v>
      </c>
      <c r="H26" s="2">
        <v>3619.93</v>
      </c>
      <c r="I26" t="b">
        <v>1</v>
      </c>
      <c r="J26" s="1">
        <v>44376</v>
      </c>
      <c r="K26" s="3">
        <v>13.598000000000001</v>
      </c>
      <c r="L26" s="3">
        <v>56.37</v>
      </c>
    </row>
    <row r="27" spans="1:12" x14ac:dyDescent="0.25">
      <c r="A27" t="s">
        <v>173</v>
      </c>
      <c r="B27" t="s">
        <v>174</v>
      </c>
      <c r="C27" t="s">
        <v>175</v>
      </c>
      <c r="D27" s="4" t="s">
        <v>176</v>
      </c>
      <c r="E27" t="s">
        <v>177</v>
      </c>
      <c r="F27" t="s">
        <v>40</v>
      </c>
      <c r="G27">
        <v>407</v>
      </c>
      <c r="H27" s="2">
        <v>3387.11</v>
      </c>
      <c r="I27" t="b">
        <v>1</v>
      </c>
      <c r="J27" s="1">
        <v>44959</v>
      </c>
      <c r="K27" s="3">
        <v>17.363</v>
      </c>
      <c r="L27" s="3">
        <v>4.18</v>
      </c>
    </row>
    <row r="28" spans="1:12" x14ac:dyDescent="0.25">
      <c r="A28" t="s">
        <v>178</v>
      </c>
      <c r="B28" t="s">
        <v>179</v>
      </c>
      <c r="C28" t="s">
        <v>180</v>
      </c>
      <c r="D28" s="4">
        <v>43936</v>
      </c>
      <c r="E28" t="s">
        <v>181</v>
      </c>
      <c r="F28" t="s">
        <v>7</v>
      </c>
      <c r="G28">
        <v>171</v>
      </c>
      <c r="H28" s="2">
        <v>87450</v>
      </c>
      <c r="I28" t="b">
        <v>1</v>
      </c>
      <c r="J28" s="1">
        <v>44527</v>
      </c>
      <c r="K28" s="3">
        <v>19.718</v>
      </c>
      <c r="L28" s="3">
        <v>26.14</v>
      </c>
    </row>
    <row r="29" spans="1:12" x14ac:dyDescent="0.25">
      <c r="A29" t="s">
        <v>182</v>
      </c>
      <c r="B29" t="s">
        <v>183</v>
      </c>
      <c r="C29" t="s">
        <v>184</v>
      </c>
      <c r="D29" s="4" t="s">
        <v>185</v>
      </c>
      <c r="E29" t="s">
        <v>186</v>
      </c>
      <c r="F29" t="s">
        <v>9</v>
      </c>
      <c r="G29">
        <v>488</v>
      </c>
      <c r="H29" s="2">
        <v>15735.99</v>
      </c>
      <c r="I29" t="b">
        <v>1</v>
      </c>
      <c r="J29" s="1">
        <v>44588</v>
      </c>
      <c r="K29" s="3">
        <v>13.747999999999999</v>
      </c>
      <c r="L29" s="3">
        <v>95.76</v>
      </c>
    </row>
    <row r="30" spans="1:12" x14ac:dyDescent="0.25">
      <c r="A30" t="s">
        <v>187</v>
      </c>
      <c r="B30" t="s">
        <v>188</v>
      </c>
      <c r="C30" t="s">
        <v>189</v>
      </c>
      <c r="D30" s="4" t="s">
        <v>190</v>
      </c>
      <c r="E30" t="s">
        <v>191</v>
      </c>
      <c r="F30" t="s">
        <v>19</v>
      </c>
      <c r="G30">
        <v>239</v>
      </c>
      <c r="H30" s="2">
        <v>35270.660000000003</v>
      </c>
      <c r="I30" t="b">
        <v>1</v>
      </c>
      <c r="J30" s="1">
        <v>44386</v>
      </c>
      <c r="K30" s="3">
        <v>4.8070000000000004</v>
      </c>
      <c r="L30" s="3">
        <v>21.5</v>
      </c>
    </row>
    <row r="31" spans="1:12" x14ac:dyDescent="0.25">
      <c r="A31" t="s">
        <v>192</v>
      </c>
      <c r="B31" t="s">
        <v>193</v>
      </c>
      <c r="C31" t="s">
        <v>194</v>
      </c>
      <c r="D31" s="4">
        <v>35146</v>
      </c>
      <c r="E31" t="s">
        <v>58</v>
      </c>
      <c r="F31" t="s">
        <v>37</v>
      </c>
      <c r="G31">
        <v>58</v>
      </c>
      <c r="H31" s="2">
        <v>71347.63</v>
      </c>
      <c r="I31" t="b">
        <v>1</v>
      </c>
      <c r="J31" s="1">
        <v>44721</v>
      </c>
      <c r="K31" s="3">
        <v>17.085000000000001</v>
      </c>
      <c r="L31" s="3">
        <v>2.84</v>
      </c>
    </row>
    <row r="32" spans="1:12" x14ac:dyDescent="0.25">
      <c r="A32" t="s">
        <v>195</v>
      </c>
      <c r="B32" t="s">
        <v>196</v>
      </c>
      <c r="C32" t="s">
        <v>197</v>
      </c>
      <c r="D32" s="4">
        <v>7277</v>
      </c>
      <c r="E32" t="s">
        <v>198</v>
      </c>
      <c r="F32" t="s">
        <v>15</v>
      </c>
      <c r="G32">
        <v>357</v>
      </c>
      <c r="H32" s="2">
        <v>68436.149999999994</v>
      </c>
      <c r="I32" t="b">
        <v>1</v>
      </c>
      <c r="J32" s="1">
        <v>44593</v>
      </c>
      <c r="K32" s="3">
        <v>8.9649999999999999</v>
      </c>
      <c r="L32" s="3">
        <v>50.51</v>
      </c>
    </row>
    <row r="33" spans="1:12" x14ac:dyDescent="0.25">
      <c r="A33" t="s">
        <v>199</v>
      </c>
      <c r="B33" t="s">
        <v>200</v>
      </c>
      <c r="C33" t="s">
        <v>201</v>
      </c>
      <c r="D33" s="4">
        <v>3371</v>
      </c>
      <c r="E33" t="s">
        <v>70</v>
      </c>
      <c r="F33" t="s">
        <v>53</v>
      </c>
      <c r="G33">
        <v>235</v>
      </c>
      <c r="H33" s="2">
        <v>89704.3</v>
      </c>
      <c r="I33" t="b">
        <v>0</v>
      </c>
      <c r="J33" s="1">
        <v>45588</v>
      </c>
      <c r="K33" s="3">
        <v>11.192</v>
      </c>
      <c r="L33" s="3">
        <v>6.3</v>
      </c>
    </row>
    <row r="34" spans="1:12" x14ac:dyDescent="0.25">
      <c r="A34" t="s">
        <v>202</v>
      </c>
      <c r="B34" t="s">
        <v>203</v>
      </c>
      <c r="C34" t="s">
        <v>204</v>
      </c>
      <c r="D34" s="4">
        <v>511182</v>
      </c>
      <c r="E34" t="s">
        <v>35</v>
      </c>
      <c r="F34" t="s">
        <v>44</v>
      </c>
      <c r="G34">
        <v>445</v>
      </c>
      <c r="H34" s="2">
        <v>62052.89</v>
      </c>
      <c r="I34" t="b">
        <v>1</v>
      </c>
      <c r="J34" s="1">
        <v>44179</v>
      </c>
      <c r="K34" s="3">
        <v>5.4729999999999999</v>
      </c>
      <c r="L34" s="3">
        <v>68.3</v>
      </c>
    </row>
    <row r="35" spans="1:12" x14ac:dyDescent="0.25">
      <c r="A35" t="s">
        <v>205</v>
      </c>
      <c r="B35" t="s">
        <v>206</v>
      </c>
      <c r="C35" t="s">
        <v>207</v>
      </c>
      <c r="D35" s="4">
        <v>46865</v>
      </c>
      <c r="E35" t="s">
        <v>208</v>
      </c>
      <c r="F35" t="s">
        <v>12</v>
      </c>
      <c r="G35">
        <v>41</v>
      </c>
      <c r="H35" s="2">
        <v>6380.07</v>
      </c>
      <c r="I35" t="b">
        <v>1</v>
      </c>
      <c r="J35" s="1">
        <v>44301</v>
      </c>
      <c r="K35" s="3">
        <v>28.128</v>
      </c>
      <c r="L35" s="3">
        <v>78.31</v>
      </c>
    </row>
    <row r="36" spans="1:12" x14ac:dyDescent="0.25">
      <c r="A36" t="s">
        <v>209</v>
      </c>
      <c r="B36" t="s">
        <v>210</v>
      </c>
      <c r="C36" t="s">
        <v>818</v>
      </c>
      <c r="D36" s="4">
        <v>214220</v>
      </c>
      <c r="E36" t="s">
        <v>211</v>
      </c>
      <c r="F36" t="s">
        <v>48</v>
      </c>
      <c r="G36">
        <v>122</v>
      </c>
      <c r="H36" s="2">
        <v>71538.320000000007</v>
      </c>
      <c r="I36" t="b">
        <v>1</v>
      </c>
      <c r="J36" s="1">
        <v>45089</v>
      </c>
      <c r="K36" s="3">
        <v>10.414</v>
      </c>
      <c r="L36" s="3">
        <v>42.29</v>
      </c>
    </row>
    <row r="37" spans="1:12" x14ac:dyDescent="0.25">
      <c r="A37" t="s">
        <v>212</v>
      </c>
      <c r="B37" t="s">
        <v>213</v>
      </c>
      <c r="C37" t="s">
        <v>214</v>
      </c>
      <c r="D37" s="4">
        <v>346265</v>
      </c>
      <c r="E37" t="s">
        <v>215</v>
      </c>
      <c r="F37" t="s">
        <v>13</v>
      </c>
      <c r="G37">
        <v>411</v>
      </c>
      <c r="H37" s="2">
        <v>71213.23</v>
      </c>
      <c r="I37" t="b">
        <v>1</v>
      </c>
      <c r="J37" s="1">
        <v>45490</v>
      </c>
      <c r="K37" s="3">
        <v>10.210000000000001</v>
      </c>
      <c r="L37" s="3">
        <v>4.91</v>
      </c>
    </row>
    <row r="38" spans="1:12" x14ac:dyDescent="0.25">
      <c r="A38" t="s">
        <v>216</v>
      </c>
      <c r="B38" t="s">
        <v>217</v>
      </c>
      <c r="C38" t="s">
        <v>819</v>
      </c>
      <c r="D38" s="4">
        <v>278878</v>
      </c>
      <c r="E38" t="s">
        <v>218</v>
      </c>
      <c r="F38" t="s">
        <v>15</v>
      </c>
      <c r="G38">
        <v>192</v>
      </c>
      <c r="H38" s="2">
        <v>58974.98</v>
      </c>
      <c r="I38" t="b">
        <v>1</v>
      </c>
      <c r="J38" s="1">
        <v>45518</v>
      </c>
      <c r="K38" s="3">
        <v>19.332999999999998</v>
      </c>
      <c r="L38" s="3">
        <v>88.75</v>
      </c>
    </row>
    <row r="39" spans="1:12" x14ac:dyDescent="0.25">
      <c r="A39" t="s">
        <v>219</v>
      </c>
      <c r="B39" t="s">
        <v>220</v>
      </c>
      <c r="C39" t="s">
        <v>820</v>
      </c>
      <c r="D39" s="4">
        <v>5768</v>
      </c>
      <c r="E39" t="s">
        <v>221</v>
      </c>
      <c r="F39" t="s">
        <v>61</v>
      </c>
      <c r="G39">
        <v>205</v>
      </c>
      <c r="H39" s="2">
        <v>21370.29</v>
      </c>
      <c r="I39" t="b">
        <v>0</v>
      </c>
      <c r="J39" s="1">
        <v>44706</v>
      </c>
      <c r="K39" s="3">
        <v>3.5430000000000001</v>
      </c>
      <c r="L39" s="3">
        <v>98.8</v>
      </c>
    </row>
    <row r="40" spans="1:12" x14ac:dyDescent="0.25">
      <c r="A40" t="s">
        <v>222</v>
      </c>
      <c r="B40" t="s">
        <v>223</v>
      </c>
      <c r="C40" t="s">
        <v>224</v>
      </c>
      <c r="D40" s="4">
        <v>259606</v>
      </c>
      <c r="E40" t="s">
        <v>225</v>
      </c>
      <c r="F40" t="s">
        <v>32</v>
      </c>
      <c r="G40">
        <v>45</v>
      </c>
      <c r="H40" s="2">
        <v>76370.97</v>
      </c>
      <c r="I40" t="b">
        <v>1</v>
      </c>
      <c r="J40" s="1">
        <v>44278</v>
      </c>
      <c r="K40" s="3">
        <v>8.4659999999999993</v>
      </c>
      <c r="L40" s="3">
        <v>69.06</v>
      </c>
    </row>
    <row r="41" spans="1:12" x14ac:dyDescent="0.25">
      <c r="A41" t="s">
        <v>226</v>
      </c>
      <c r="B41" t="s">
        <v>227</v>
      </c>
      <c r="C41" t="s">
        <v>821</v>
      </c>
      <c r="D41" s="4">
        <v>31533</v>
      </c>
      <c r="E41" t="s">
        <v>228</v>
      </c>
      <c r="F41" t="s">
        <v>71</v>
      </c>
      <c r="G41">
        <v>147</v>
      </c>
      <c r="H41" s="2">
        <v>5829.39</v>
      </c>
      <c r="I41" t="b">
        <v>0</v>
      </c>
      <c r="J41" s="1">
        <v>44294</v>
      </c>
      <c r="K41" s="3">
        <v>15.334</v>
      </c>
      <c r="L41" s="3">
        <v>86.57</v>
      </c>
    </row>
    <row r="42" spans="1:12" x14ac:dyDescent="0.25">
      <c r="A42" t="s">
        <v>229</v>
      </c>
      <c r="B42" t="s">
        <v>230</v>
      </c>
      <c r="C42" t="s">
        <v>231</v>
      </c>
      <c r="D42" s="4">
        <v>97472</v>
      </c>
      <c r="E42" t="s">
        <v>232</v>
      </c>
      <c r="F42" t="s">
        <v>38</v>
      </c>
      <c r="G42">
        <v>150</v>
      </c>
      <c r="H42" s="2">
        <v>63074.64</v>
      </c>
      <c r="I42" t="b">
        <v>0</v>
      </c>
      <c r="J42" s="1">
        <v>45301</v>
      </c>
      <c r="K42" s="3">
        <v>27.995000000000001</v>
      </c>
      <c r="L42" s="3">
        <v>71.47</v>
      </c>
    </row>
    <row r="43" spans="1:12" x14ac:dyDescent="0.25">
      <c r="A43" t="s">
        <v>233</v>
      </c>
      <c r="B43" t="s">
        <v>234</v>
      </c>
      <c r="C43" t="s">
        <v>235</v>
      </c>
      <c r="D43" s="4">
        <v>857886</v>
      </c>
      <c r="E43" t="s">
        <v>236</v>
      </c>
      <c r="F43" t="s">
        <v>30</v>
      </c>
      <c r="G43">
        <v>390</v>
      </c>
      <c r="H43" s="2">
        <v>22856.21</v>
      </c>
      <c r="I43" t="b">
        <v>0</v>
      </c>
      <c r="J43" s="1">
        <v>44955</v>
      </c>
      <c r="K43" s="3">
        <v>15.449</v>
      </c>
      <c r="L43" s="3">
        <v>88.86</v>
      </c>
    </row>
    <row r="44" spans="1:12" x14ac:dyDescent="0.25">
      <c r="A44" t="s">
        <v>237</v>
      </c>
      <c r="B44" t="s">
        <v>238</v>
      </c>
      <c r="C44" t="s">
        <v>239</v>
      </c>
      <c r="D44" s="4">
        <v>857782</v>
      </c>
      <c r="E44" t="s">
        <v>145</v>
      </c>
      <c r="F44" t="s">
        <v>32</v>
      </c>
      <c r="G44">
        <v>189</v>
      </c>
      <c r="H44" s="2">
        <v>45015.519999999997</v>
      </c>
      <c r="I44" t="b">
        <v>0</v>
      </c>
      <c r="J44" s="1">
        <v>44268</v>
      </c>
      <c r="K44" s="3">
        <v>16.882000000000001</v>
      </c>
      <c r="L44" s="3">
        <v>24.37</v>
      </c>
    </row>
    <row r="45" spans="1:12" x14ac:dyDescent="0.25">
      <c r="A45" t="s">
        <v>240</v>
      </c>
      <c r="B45" t="s">
        <v>241</v>
      </c>
      <c r="C45" t="s">
        <v>242</v>
      </c>
      <c r="D45" s="4">
        <v>104565</v>
      </c>
      <c r="E45" t="s">
        <v>243</v>
      </c>
      <c r="F45" t="s">
        <v>23</v>
      </c>
      <c r="G45">
        <v>25</v>
      </c>
      <c r="H45" s="2">
        <v>56385.51</v>
      </c>
      <c r="I45" t="b">
        <v>0</v>
      </c>
      <c r="J45" s="1">
        <v>45703</v>
      </c>
      <c r="K45" s="3">
        <v>22.77</v>
      </c>
      <c r="L45" s="3">
        <v>41.4</v>
      </c>
    </row>
    <row r="46" spans="1:12" x14ac:dyDescent="0.25">
      <c r="A46" t="s">
        <v>244</v>
      </c>
      <c r="B46" t="s">
        <v>245</v>
      </c>
      <c r="C46" t="s">
        <v>246</v>
      </c>
      <c r="D46" s="4" t="s">
        <v>247</v>
      </c>
      <c r="E46" t="s">
        <v>51</v>
      </c>
      <c r="F46" t="s">
        <v>36</v>
      </c>
      <c r="G46">
        <v>28</v>
      </c>
      <c r="H46" s="2">
        <v>60911.33</v>
      </c>
      <c r="I46" t="b">
        <v>1</v>
      </c>
      <c r="J46" s="1">
        <v>45112</v>
      </c>
      <c r="K46" s="3">
        <v>21.936</v>
      </c>
      <c r="L46" s="3">
        <v>50.92</v>
      </c>
    </row>
    <row r="47" spans="1:12" x14ac:dyDescent="0.25">
      <c r="A47" t="s">
        <v>248</v>
      </c>
      <c r="B47" t="s">
        <v>249</v>
      </c>
      <c r="C47" t="s">
        <v>250</v>
      </c>
      <c r="D47" s="4">
        <v>36613</v>
      </c>
      <c r="E47" t="s">
        <v>251</v>
      </c>
      <c r="F47" t="s">
        <v>15</v>
      </c>
      <c r="G47">
        <v>252</v>
      </c>
      <c r="H47" s="2">
        <v>36485.56</v>
      </c>
      <c r="I47" t="b">
        <v>1</v>
      </c>
      <c r="J47" s="1">
        <v>45199</v>
      </c>
      <c r="K47" s="3">
        <v>13.669</v>
      </c>
      <c r="L47" s="3">
        <v>22.16</v>
      </c>
    </row>
    <row r="48" spans="1:12" x14ac:dyDescent="0.25">
      <c r="A48" t="s">
        <v>252</v>
      </c>
      <c r="B48" t="s">
        <v>253</v>
      </c>
      <c r="C48" t="s">
        <v>254</v>
      </c>
      <c r="D48" s="4">
        <v>657562</v>
      </c>
      <c r="E48" t="s">
        <v>255</v>
      </c>
      <c r="F48" t="s">
        <v>64</v>
      </c>
      <c r="G48">
        <v>190</v>
      </c>
      <c r="H48" s="2">
        <v>35618.050000000003</v>
      </c>
      <c r="I48" t="b">
        <v>0</v>
      </c>
      <c r="J48" s="1">
        <v>44096</v>
      </c>
      <c r="K48" s="3">
        <v>19.963000000000001</v>
      </c>
      <c r="L48" s="3">
        <v>37.49</v>
      </c>
    </row>
    <row r="49" spans="1:12" x14ac:dyDescent="0.25">
      <c r="A49" t="s">
        <v>256</v>
      </c>
      <c r="B49" t="s">
        <v>257</v>
      </c>
      <c r="C49" t="s">
        <v>258</v>
      </c>
      <c r="D49" s="4" t="s">
        <v>259</v>
      </c>
      <c r="E49" t="s">
        <v>260</v>
      </c>
      <c r="F49" t="s">
        <v>22</v>
      </c>
      <c r="G49">
        <v>439</v>
      </c>
      <c r="H49" s="2">
        <v>13864.85</v>
      </c>
      <c r="I49" t="b">
        <v>0</v>
      </c>
      <c r="J49" s="1">
        <v>44084</v>
      </c>
      <c r="K49" s="3">
        <v>11.923</v>
      </c>
      <c r="L49" s="3">
        <v>16.18</v>
      </c>
    </row>
    <row r="50" spans="1:12" x14ac:dyDescent="0.25">
      <c r="A50" t="s">
        <v>261</v>
      </c>
      <c r="B50" t="s">
        <v>262</v>
      </c>
      <c r="C50" t="s">
        <v>263</v>
      </c>
      <c r="D50" s="4" t="s">
        <v>264</v>
      </c>
      <c r="E50" t="s">
        <v>265</v>
      </c>
      <c r="F50" t="s">
        <v>30</v>
      </c>
      <c r="G50">
        <v>201</v>
      </c>
      <c r="H50" s="2">
        <v>78907.14</v>
      </c>
      <c r="I50" t="b">
        <v>0</v>
      </c>
      <c r="J50" s="1">
        <v>45492</v>
      </c>
      <c r="K50" s="3">
        <v>9.7149999999999999</v>
      </c>
      <c r="L50" s="3">
        <v>72.459999999999994</v>
      </c>
    </row>
    <row r="51" spans="1:12" x14ac:dyDescent="0.25">
      <c r="A51" t="s">
        <v>266</v>
      </c>
      <c r="B51" t="s">
        <v>267</v>
      </c>
      <c r="C51" t="s">
        <v>268</v>
      </c>
      <c r="D51" s="4">
        <v>249915</v>
      </c>
      <c r="E51" t="s">
        <v>269</v>
      </c>
      <c r="F51" t="s">
        <v>32</v>
      </c>
      <c r="G51">
        <v>457</v>
      </c>
      <c r="H51" s="2">
        <v>10271.66</v>
      </c>
      <c r="I51" t="b">
        <v>0</v>
      </c>
      <c r="J51" s="1">
        <v>45269</v>
      </c>
      <c r="K51" s="3">
        <v>29.754999999999999</v>
      </c>
      <c r="L51" s="3">
        <v>82.02</v>
      </c>
    </row>
    <row r="52" spans="1:12" x14ac:dyDescent="0.25">
      <c r="A52" t="s">
        <v>270</v>
      </c>
      <c r="B52" t="s">
        <v>271</v>
      </c>
      <c r="C52" t="s">
        <v>272</v>
      </c>
      <c r="D52" s="4">
        <v>24063</v>
      </c>
      <c r="E52" t="s">
        <v>273</v>
      </c>
      <c r="F52" t="s">
        <v>36</v>
      </c>
      <c r="G52">
        <v>483</v>
      </c>
      <c r="H52" s="2">
        <v>71549.95</v>
      </c>
      <c r="I52" t="b">
        <v>1</v>
      </c>
      <c r="J52" s="1">
        <v>44226</v>
      </c>
      <c r="K52" s="3">
        <v>1.399</v>
      </c>
      <c r="L52" s="3">
        <v>94.88</v>
      </c>
    </row>
    <row r="53" spans="1:12" x14ac:dyDescent="0.25">
      <c r="A53" t="s">
        <v>274</v>
      </c>
      <c r="B53" t="s">
        <v>275</v>
      </c>
      <c r="C53" t="s">
        <v>276</v>
      </c>
      <c r="D53" s="4" t="s">
        <v>277</v>
      </c>
      <c r="E53" t="s">
        <v>52</v>
      </c>
      <c r="F53" t="s">
        <v>13</v>
      </c>
      <c r="G53">
        <v>346</v>
      </c>
      <c r="H53" s="2">
        <v>36841.01</v>
      </c>
      <c r="I53" t="b">
        <v>0</v>
      </c>
      <c r="J53" s="1">
        <v>44441</v>
      </c>
      <c r="K53" s="3">
        <v>8.5239999999999991</v>
      </c>
      <c r="L53" s="3">
        <v>8.48</v>
      </c>
    </row>
    <row r="54" spans="1:12" x14ac:dyDescent="0.25">
      <c r="A54" t="s">
        <v>278</v>
      </c>
      <c r="B54" t="s">
        <v>279</v>
      </c>
      <c r="C54" t="s">
        <v>280</v>
      </c>
      <c r="D54" s="4">
        <v>6428</v>
      </c>
      <c r="E54" t="s">
        <v>281</v>
      </c>
      <c r="F54" t="s">
        <v>37</v>
      </c>
      <c r="G54">
        <v>71</v>
      </c>
      <c r="H54" s="2">
        <v>17679.95</v>
      </c>
      <c r="I54" t="b">
        <v>1</v>
      </c>
      <c r="J54" s="1">
        <v>44387</v>
      </c>
      <c r="K54" s="3">
        <v>19.803999999999998</v>
      </c>
      <c r="L54" s="3">
        <v>83.58</v>
      </c>
    </row>
    <row r="55" spans="1:12" x14ac:dyDescent="0.25">
      <c r="A55" t="s">
        <v>282</v>
      </c>
      <c r="B55" t="s">
        <v>283</v>
      </c>
      <c r="C55" t="s">
        <v>284</v>
      </c>
      <c r="D55" s="4" t="s">
        <v>285</v>
      </c>
      <c r="E55" t="s">
        <v>68</v>
      </c>
      <c r="F55" t="s">
        <v>3</v>
      </c>
      <c r="G55">
        <v>350</v>
      </c>
      <c r="H55" s="2">
        <v>4254.01</v>
      </c>
      <c r="I55" t="b">
        <v>0</v>
      </c>
      <c r="J55" s="1">
        <v>44494</v>
      </c>
      <c r="K55" s="3">
        <v>9.1389999999999993</v>
      </c>
      <c r="L55" s="3">
        <v>42.5</v>
      </c>
    </row>
    <row r="56" spans="1:12" x14ac:dyDescent="0.25">
      <c r="A56" t="s">
        <v>286</v>
      </c>
      <c r="B56" t="s">
        <v>287</v>
      </c>
      <c r="C56" t="s">
        <v>288</v>
      </c>
      <c r="D56" s="4">
        <v>918774</v>
      </c>
      <c r="E56" t="s">
        <v>289</v>
      </c>
      <c r="F56" t="s">
        <v>40</v>
      </c>
      <c r="G56">
        <v>109</v>
      </c>
      <c r="H56" s="2">
        <v>768.33</v>
      </c>
      <c r="I56" t="b">
        <v>0</v>
      </c>
      <c r="J56" s="1">
        <v>45484</v>
      </c>
      <c r="K56" s="3">
        <v>17.556999999999999</v>
      </c>
      <c r="L56" s="3">
        <v>84.75</v>
      </c>
    </row>
    <row r="57" spans="1:12" x14ac:dyDescent="0.25">
      <c r="A57" t="s">
        <v>290</v>
      </c>
      <c r="B57" t="s">
        <v>291</v>
      </c>
      <c r="C57" t="s">
        <v>822</v>
      </c>
      <c r="D57" s="4" t="s">
        <v>292</v>
      </c>
      <c r="E57" t="s">
        <v>52</v>
      </c>
      <c r="F57" t="s">
        <v>16</v>
      </c>
      <c r="G57">
        <v>194</v>
      </c>
      <c r="H57" s="2">
        <v>6435.32</v>
      </c>
      <c r="I57" t="b">
        <v>1</v>
      </c>
      <c r="J57" s="1">
        <v>45751</v>
      </c>
      <c r="K57" s="3">
        <v>14.089</v>
      </c>
      <c r="L57" s="3">
        <v>86.28</v>
      </c>
    </row>
    <row r="58" spans="1:12" x14ac:dyDescent="0.25">
      <c r="A58" t="s">
        <v>293</v>
      </c>
      <c r="B58" t="s">
        <v>294</v>
      </c>
      <c r="C58" t="s">
        <v>295</v>
      </c>
      <c r="D58" s="4">
        <v>456222</v>
      </c>
      <c r="E58" t="s">
        <v>296</v>
      </c>
      <c r="F58" t="s">
        <v>5</v>
      </c>
      <c r="G58">
        <v>417</v>
      </c>
      <c r="H58" s="2">
        <v>88525.6</v>
      </c>
      <c r="I58" t="b">
        <v>0</v>
      </c>
      <c r="J58" s="1">
        <v>44415</v>
      </c>
      <c r="K58" s="3">
        <v>5.1970000000000001</v>
      </c>
      <c r="L58" s="3">
        <v>11.57</v>
      </c>
    </row>
    <row r="59" spans="1:12" x14ac:dyDescent="0.25">
      <c r="A59" t="s">
        <v>297</v>
      </c>
      <c r="B59" t="s">
        <v>298</v>
      </c>
      <c r="C59" t="s">
        <v>299</v>
      </c>
      <c r="D59" s="4">
        <v>161590</v>
      </c>
      <c r="E59" t="s">
        <v>132</v>
      </c>
      <c r="F59" t="s">
        <v>64</v>
      </c>
      <c r="G59">
        <v>16</v>
      </c>
      <c r="H59" s="2">
        <v>58381.49</v>
      </c>
      <c r="I59" t="b">
        <v>0</v>
      </c>
      <c r="J59" s="1">
        <v>45212</v>
      </c>
      <c r="K59" s="3">
        <v>11.102</v>
      </c>
      <c r="L59" s="3">
        <v>5.63</v>
      </c>
    </row>
    <row r="60" spans="1:12" x14ac:dyDescent="0.25">
      <c r="A60" t="s">
        <v>300</v>
      </c>
      <c r="B60" t="s">
        <v>301</v>
      </c>
      <c r="C60" t="s">
        <v>302</v>
      </c>
      <c r="D60" s="4" t="s">
        <v>303</v>
      </c>
      <c r="E60" t="s">
        <v>56</v>
      </c>
      <c r="F60" t="s">
        <v>34</v>
      </c>
      <c r="G60">
        <v>74</v>
      </c>
      <c r="H60" s="2">
        <v>571.11</v>
      </c>
      <c r="I60" t="b">
        <v>1</v>
      </c>
      <c r="J60" s="1">
        <v>44528</v>
      </c>
      <c r="K60" s="3">
        <v>25.861999999999998</v>
      </c>
      <c r="L60" s="3">
        <v>28.92</v>
      </c>
    </row>
    <row r="61" spans="1:12" x14ac:dyDescent="0.25">
      <c r="A61" t="s">
        <v>304</v>
      </c>
      <c r="B61" t="s">
        <v>305</v>
      </c>
      <c r="C61" t="s">
        <v>306</v>
      </c>
      <c r="D61" s="4">
        <v>6061</v>
      </c>
      <c r="E61" t="s">
        <v>307</v>
      </c>
      <c r="F61" t="s">
        <v>3</v>
      </c>
      <c r="G61">
        <v>370</v>
      </c>
      <c r="H61" s="2">
        <v>47311.15</v>
      </c>
      <c r="I61" t="b">
        <v>0</v>
      </c>
      <c r="J61" s="1">
        <v>44588</v>
      </c>
      <c r="K61" s="3">
        <v>9.6430000000000007</v>
      </c>
      <c r="L61" s="3">
        <v>4.13</v>
      </c>
    </row>
    <row r="62" spans="1:12" x14ac:dyDescent="0.25">
      <c r="A62" t="s">
        <v>308</v>
      </c>
      <c r="B62" t="s">
        <v>309</v>
      </c>
      <c r="C62" t="s">
        <v>310</v>
      </c>
      <c r="D62" s="4">
        <v>421323</v>
      </c>
      <c r="E62" t="s">
        <v>311</v>
      </c>
      <c r="F62" t="s">
        <v>64</v>
      </c>
      <c r="G62">
        <v>303</v>
      </c>
      <c r="H62" s="2">
        <v>6333.53</v>
      </c>
      <c r="I62" t="b">
        <v>1</v>
      </c>
      <c r="J62" s="1">
        <v>44663</v>
      </c>
      <c r="K62" s="3">
        <v>22.885999999999999</v>
      </c>
      <c r="L62" s="3">
        <v>12.92</v>
      </c>
    </row>
    <row r="63" spans="1:12" x14ac:dyDescent="0.25">
      <c r="A63" t="s">
        <v>312</v>
      </c>
      <c r="B63" t="s">
        <v>313</v>
      </c>
      <c r="C63" t="s">
        <v>314</v>
      </c>
      <c r="D63" s="4">
        <v>31152</v>
      </c>
      <c r="E63" t="s">
        <v>315</v>
      </c>
      <c r="F63" t="s">
        <v>38</v>
      </c>
      <c r="G63">
        <v>76</v>
      </c>
      <c r="H63" s="2">
        <v>53087.93</v>
      </c>
      <c r="I63" t="b">
        <v>1</v>
      </c>
      <c r="J63" s="1">
        <v>44105</v>
      </c>
      <c r="K63" s="3">
        <v>21.645</v>
      </c>
      <c r="L63" s="3">
        <v>12.08</v>
      </c>
    </row>
    <row r="64" spans="1:12" x14ac:dyDescent="0.25">
      <c r="A64" t="s">
        <v>316</v>
      </c>
      <c r="B64" t="s">
        <v>317</v>
      </c>
      <c r="C64" t="s">
        <v>318</v>
      </c>
      <c r="D64" s="4">
        <v>805</v>
      </c>
      <c r="E64" t="s">
        <v>10</v>
      </c>
      <c r="F64" t="s">
        <v>34</v>
      </c>
      <c r="G64">
        <v>287</v>
      </c>
      <c r="H64" s="2">
        <v>27306.95</v>
      </c>
      <c r="I64" t="b">
        <v>1</v>
      </c>
      <c r="J64" s="1">
        <v>44116</v>
      </c>
      <c r="K64" s="3">
        <v>20.023</v>
      </c>
      <c r="L64" s="3">
        <v>70.14</v>
      </c>
    </row>
    <row r="65" spans="1:12" x14ac:dyDescent="0.25">
      <c r="A65" t="s">
        <v>319</v>
      </c>
      <c r="B65" t="s">
        <v>320</v>
      </c>
      <c r="C65" t="s">
        <v>321</v>
      </c>
      <c r="D65" s="4" t="s">
        <v>322</v>
      </c>
      <c r="E65" t="s">
        <v>323</v>
      </c>
      <c r="F65" t="s">
        <v>13</v>
      </c>
      <c r="G65">
        <v>9</v>
      </c>
      <c r="H65" s="2">
        <v>61803.49</v>
      </c>
      <c r="I65" t="b">
        <v>0</v>
      </c>
      <c r="J65" s="1">
        <v>44825</v>
      </c>
      <c r="K65" s="3">
        <v>21.710999999999999</v>
      </c>
      <c r="L65" s="3">
        <v>29.04</v>
      </c>
    </row>
    <row r="66" spans="1:12" x14ac:dyDescent="0.25">
      <c r="A66" t="s">
        <v>324</v>
      </c>
      <c r="B66" t="s">
        <v>325</v>
      </c>
      <c r="C66" t="s">
        <v>326</v>
      </c>
      <c r="D66" s="4">
        <v>864294</v>
      </c>
      <c r="E66" t="s">
        <v>46</v>
      </c>
      <c r="F66" t="s">
        <v>64</v>
      </c>
      <c r="G66">
        <v>427</v>
      </c>
      <c r="H66" s="2">
        <v>718.49</v>
      </c>
      <c r="I66" t="b">
        <v>1</v>
      </c>
      <c r="J66" s="1">
        <v>43938</v>
      </c>
      <c r="K66" s="3">
        <v>26.391999999999999</v>
      </c>
      <c r="L66" s="3">
        <v>3.59</v>
      </c>
    </row>
    <row r="67" spans="1:12" x14ac:dyDescent="0.25">
      <c r="A67" t="s">
        <v>327</v>
      </c>
      <c r="B67" t="s">
        <v>328</v>
      </c>
      <c r="C67" t="s">
        <v>329</v>
      </c>
      <c r="D67" s="4">
        <v>572621</v>
      </c>
      <c r="E67" t="s">
        <v>330</v>
      </c>
      <c r="F67" t="s">
        <v>19</v>
      </c>
      <c r="G67">
        <v>337</v>
      </c>
      <c r="H67" s="2">
        <v>30923.360000000001</v>
      </c>
      <c r="I67" t="b">
        <v>0</v>
      </c>
      <c r="J67" s="1">
        <v>43940</v>
      </c>
      <c r="K67" s="3">
        <v>27.526</v>
      </c>
      <c r="L67" s="3">
        <v>21.4</v>
      </c>
    </row>
    <row r="68" spans="1:12" x14ac:dyDescent="0.25">
      <c r="A68" t="s">
        <v>331</v>
      </c>
      <c r="B68" t="s">
        <v>332</v>
      </c>
      <c r="C68" t="s">
        <v>333</v>
      </c>
      <c r="D68" s="4">
        <v>94599</v>
      </c>
      <c r="E68" t="s">
        <v>334</v>
      </c>
      <c r="F68" t="s">
        <v>36</v>
      </c>
      <c r="G68">
        <v>228</v>
      </c>
      <c r="H68" s="2">
        <v>20402.2</v>
      </c>
      <c r="I68" t="b">
        <v>0</v>
      </c>
      <c r="J68" s="1">
        <v>44072</v>
      </c>
      <c r="K68" s="3">
        <v>24.581</v>
      </c>
      <c r="L68" s="3">
        <v>48.4</v>
      </c>
    </row>
    <row r="69" spans="1:12" x14ac:dyDescent="0.25">
      <c r="A69" t="s">
        <v>335</v>
      </c>
      <c r="B69" t="s">
        <v>336</v>
      </c>
      <c r="C69" t="s">
        <v>337</v>
      </c>
      <c r="D69" s="4" t="s">
        <v>338</v>
      </c>
      <c r="E69" t="s">
        <v>339</v>
      </c>
      <c r="F69" t="s">
        <v>40</v>
      </c>
      <c r="G69">
        <v>453</v>
      </c>
      <c r="H69" s="2">
        <v>16459.38</v>
      </c>
      <c r="I69" t="b">
        <v>1</v>
      </c>
      <c r="J69" s="1">
        <v>45497</v>
      </c>
      <c r="K69" s="3">
        <v>13.278</v>
      </c>
      <c r="L69" s="3">
        <v>47.77</v>
      </c>
    </row>
    <row r="70" spans="1:12" x14ac:dyDescent="0.25">
      <c r="A70" t="s">
        <v>340</v>
      </c>
      <c r="B70" t="s">
        <v>341</v>
      </c>
      <c r="C70" t="s">
        <v>342</v>
      </c>
      <c r="D70" s="4">
        <v>7374</v>
      </c>
      <c r="E70" t="s">
        <v>343</v>
      </c>
      <c r="F70" t="s">
        <v>64</v>
      </c>
      <c r="G70">
        <v>192</v>
      </c>
      <c r="H70" s="2">
        <v>43316.480000000003</v>
      </c>
      <c r="I70" t="b">
        <v>1</v>
      </c>
      <c r="J70" s="1">
        <v>44101</v>
      </c>
      <c r="K70" s="3">
        <v>6.3140000000000001</v>
      </c>
      <c r="L70" s="3">
        <v>15.2</v>
      </c>
    </row>
    <row r="71" spans="1:12" x14ac:dyDescent="0.25">
      <c r="A71" t="s">
        <v>344</v>
      </c>
      <c r="B71" t="s">
        <v>345</v>
      </c>
      <c r="C71" t="s">
        <v>346</v>
      </c>
      <c r="D71" s="4" t="s">
        <v>347</v>
      </c>
      <c r="E71" t="s">
        <v>348</v>
      </c>
      <c r="F71" t="s">
        <v>13</v>
      </c>
      <c r="G71">
        <v>231</v>
      </c>
      <c r="H71" s="2">
        <v>66441.679999999993</v>
      </c>
      <c r="I71" t="b">
        <v>1</v>
      </c>
      <c r="J71" s="1">
        <v>44395</v>
      </c>
      <c r="K71" s="3">
        <v>20.992000000000001</v>
      </c>
      <c r="L71" s="3">
        <v>20.22</v>
      </c>
    </row>
    <row r="72" spans="1:12" x14ac:dyDescent="0.25">
      <c r="A72" t="s">
        <v>349</v>
      </c>
      <c r="B72" t="s">
        <v>350</v>
      </c>
      <c r="C72" t="s">
        <v>351</v>
      </c>
      <c r="D72" s="4">
        <v>2251</v>
      </c>
      <c r="E72" t="s">
        <v>352</v>
      </c>
      <c r="F72" t="s">
        <v>38</v>
      </c>
      <c r="G72">
        <v>22</v>
      </c>
      <c r="H72" s="2">
        <v>35769.71</v>
      </c>
      <c r="I72" t="b">
        <v>0</v>
      </c>
      <c r="J72" s="1">
        <v>44534</v>
      </c>
      <c r="K72" s="3">
        <v>8.3230000000000004</v>
      </c>
      <c r="L72" s="3">
        <v>11.03</v>
      </c>
    </row>
    <row r="73" spans="1:12" x14ac:dyDescent="0.25">
      <c r="A73" t="s">
        <v>353</v>
      </c>
      <c r="B73" t="s">
        <v>354</v>
      </c>
      <c r="C73" t="s">
        <v>355</v>
      </c>
      <c r="D73" s="4">
        <v>16312</v>
      </c>
      <c r="E73" t="s">
        <v>356</v>
      </c>
      <c r="F73" t="s">
        <v>12</v>
      </c>
      <c r="G73">
        <v>251</v>
      </c>
      <c r="H73" s="2">
        <v>41410.54</v>
      </c>
      <c r="I73" t="b">
        <v>0</v>
      </c>
      <c r="J73" s="1">
        <v>45213</v>
      </c>
      <c r="K73" s="3">
        <v>25.843</v>
      </c>
      <c r="L73" s="3">
        <v>61.66</v>
      </c>
    </row>
    <row r="74" spans="1:12" x14ac:dyDescent="0.25">
      <c r="A74" t="s">
        <v>357</v>
      </c>
      <c r="B74" t="s">
        <v>358</v>
      </c>
      <c r="C74" t="s">
        <v>359</v>
      </c>
      <c r="D74" s="4">
        <v>345177</v>
      </c>
      <c r="E74" t="s">
        <v>360</v>
      </c>
      <c r="F74" t="s">
        <v>37</v>
      </c>
      <c r="G74">
        <v>68</v>
      </c>
      <c r="H74" s="2">
        <v>16107.59</v>
      </c>
      <c r="I74" t="b">
        <v>1</v>
      </c>
      <c r="J74" s="1">
        <v>45151</v>
      </c>
      <c r="K74" s="3">
        <v>20.244</v>
      </c>
      <c r="L74" s="3">
        <v>33.51</v>
      </c>
    </row>
    <row r="75" spans="1:12" x14ac:dyDescent="0.25">
      <c r="A75" t="s">
        <v>361</v>
      </c>
      <c r="B75" t="s">
        <v>362</v>
      </c>
      <c r="C75" t="s">
        <v>363</v>
      </c>
      <c r="D75" s="4" t="s">
        <v>364</v>
      </c>
      <c r="E75" t="s">
        <v>365</v>
      </c>
      <c r="F75" t="s">
        <v>7</v>
      </c>
      <c r="G75">
        <v>352</v>
      </c>
      <c r="H75" s="2">
        <v>33525.82</v>
      </c>
      <c r="I75" t="b">
        <v>1</v>
      </c>
      <c r="J75" s="1">
        <v>44495</v>
      </c>
      <c r="K75" s="3">
        <v>4.5819999999999999</v>
      </c>
      <c r="L75" s="3">
        <v>86.81</v>
      </c>
    </row>
    <row r="76" spans="1:12" x14ac:dyDescent="0.25">
      <c r="A76" t="s">
        <v>366</v>
      </c>
      <c r="B76" t="s">
        <v>367</v>
      </c>
      <c r="C76" t="s">
        <v>368</v>
      </c>
      <c r="D76" s="4" t="s">
        <v>369</v>
      </c>
      <c r="E76" t="s">
        <v>370</v>
      </c>
      <c r="F76" t="s">
        <v>37</v>
      </c>
      <c r="G76">
        <v>62</v>
      </c>
      <c r="H76" s="2">
        <v>25016.46</v>
      </c>
      <c r="I76" t="b">
        <v>0</v>
      </c>
      <c r="J76" s="1">
        <v>45335</v>
      </c>
      <c r="K76" s="3">
        <v>14.718</v>
      </c>
      <c r="L76" s="3">
        <v>59.25</v>
      </c>
    </row>
    <row r="77" spans="1:12" x14ac:dyDescent="0.25">
      <c r="A77" t="s">
        <v>371</v>
      </c>
      <c r="B77" t="s">
        <v>372</v>
      </c>
      <c r="C77" t="s">
        <v>373</v>
      </c>
      <c r="D77" s="4" t="s">
        <v>374</v>
      </c>
      <c r="E77" t="s">
        <v>58</v>
      </c>
      <c r="F77" t="s">
        <v>18</v>
      </c>
      <c r="G77">
        <v>435</v>
      </c>
      <c r="H77" s="2">
        <v>50879.73</v>
      </c>
      <c r="I77" t="b">
        <v>0</v>
      </c>
      <c r="J77" s="1">
        <v>44016</v>
      </c>
      <c r="K77" s="3">
        <v>23.318999999999999</v>
      </c>
      <c r="L77" s="3">
        <v>19.48</v>
      </c>
    </row>
    <row r="78" spans="1:12" x14ac:dyDescent="0.25">
      <c r="A78" t="s">
        <v>375</v>
      </c>
      <c r="B78" t="s">
        <v>376</v>
      </c>
      <c r="C78" t="s">
        <v>377</v>
      </c>
      <c r="D78" s="4" t="s">
        <v>378</v>
      </c>
      <c r="E78" t="s">
        <v>379</v>
      </c>
      <c r="F78" t="s">
        <v>33</v>
      </c>
      <c r="G78">
        <v>446</v>
      </c>
      <c r="H78" s="2">
        <v>84391</v>
      </c>
      <c r="I78" t="b">
        <v>0</v>
      </c>
      <c r="J78" s="1">
        <v>44878</v>
      </c>
      <c r="K78" s="3">
        <v>18.863</v>
      </c>
      <c r="L78" s="3">
        <v>43.9</v>
      </c>
    </row>
    <row r="79" spans="1:12" x14ac:dyDescent="0.25">
      <c r="A79" t="s">
        <v>380</v>
      </c>
      <c r="B79" t="s">
        <v>381</v>
      </c>
      <c r="C79" t="s">
        <v>382</v>
      </c>
      <c r="D79" s="4">
        <v>36744</v>
      </c>
      <c r="E79" t="s">
        <v>383</v>
      </c>
      <c r="F79" t="s">
        <v>2</v>
      </c>
      <c r="G79">
        <v>172</v>
      </c>
      <c r="H79" s="2">
        <v>82849.77</v>
      </c>
      <c r="I79" t="b">
        <v>0</v>
      </c>
      <c r="J79" s="1">
        <v>45142</v>
      </c>
      <c r="K79" s="3">
        <v>20.358000000000001</v>
      </c>
      <c r="L79" s="3">
        <v>43.78</v>
      </c>
    </row>
    <row r="80" spans="1:12" x14ac:dyDescent="0.25">
      <c r="A80" t="s">
        <v>384</v>
      </c>
      <c r="B80" t="s">
        <v>385</v>
      </c>
      <c r="C80" t="s">
        <v>386</v>
      </c>
      <c r="D80" s="4">
        <v>7893</v>
      </c>
      <c r="E80" t="s">
        <v>387</v>
      </c>
      <c r="F80" t="s">
        <v>33</v>
      </c>
      <c r="G80">
        <v>197</v>
      </c>
      <c r="H80" s="2">
        <v>48371.360000000001</v>
      </c>
      <c r="I80" t="b">
        <v>0</v>
      </c>
      <c r="J80" s="1">
        <v>45054</v>
      </c>
      <c r="K80" s="3">
        <v>16.771000000000001</v>
      </c>
      <c r="L80" s="3">
        <v>0.16</v>
      </c>
    </row>
    <row r="81" spans="1:12" x14ac:dyDescent="0.25">
      <c r="A81" t="s">
        <v>388</v>
      </c>
      <c r="B81" t="s">
        <v>389</v>
      </c>
      <c r="C81" t="s">
        <v>390</v>
      </c>
      <c r="D81" s="4">
        <v>275243</v>
      </c>
      <c r="E81" t="s">
        <v>307</v>
      </c>
      <c r="F81" t="s">
        <v>64</v>
      </c>
      <c r="G81">
        <v>432</v>
      </c>
      <c r="H81" s="2">
        <v>25079.8</v>
      </c>
      <c r="I81" t="b">
        <v>0</v>
      </c>
      <c r="J81" s="1">
        <v>44407</v>
      </c>
      <c r="K81" s="3">
        <v>1.4470000000000001</v>
      </c>
      <c r="L81" s="3">
        <v>8.19</v>
      </c>
    </row>
    <row r="82" spans="1:12" x14ac:dyDescent="0.25">
      <c r="A82" t="s">
        <v>391</v>
      </c>
      <c r="B82" t="s">
        <v>392</v>
      </c>
      <c r="C82" t="s">
        <v>393</v>
      </c>
      <c r="D82" s="4" t="s">
        <v>394</v>
      </c>
      <c r="E82" t="s">
        <v>251</v>
      </c>
      <c r="F82" t="s">
        <v>48</v>
      </c>
      <c r="G82">
        <v>439</v>
      </c>
      <c r="H82" s="2">
        <v>79446.820000000007</v>
      </c>
      <c r="I82" t="b">
        <v>1</v>
      </c>
      <c r="J82" s="1">
        <v>45363</v>
      </c>
      <c r="K82" s="3">
        <v>23.247</v>
      </c>
      <c r="L82" s="3">
        <v>33.53</v>
      </c>
    </row>
    <row r="83" spans="1:12" x14ac:dyDescent="0.25">
      <c r="A83" t="s">
        <v>395</v>
      </c>
      <c r="B83" t="s">
        <v>396</v>
      </c>
      <c r="C83" t="s">
        <v>823</v>
      </c>
      <c r="D83" s="4" t="s">
        <v>397</v>
      </c>
      <c r="E83" t="s">
        <v>10</v>
      </c>
      <c r="F83" t="s">
        <v>12</v>
      </c>
      <c r="G83">
        <v>216</v>
      </c>
      <c r="H83" s="2">
        <v>66175.759999999995</v>
      </c>
      <c r="I83" t="b">
        <v>0</v>
      </c>
      <c r="J83" s="1">
        <v>44760</v>
      </c>
      <c r="K83" s="3">
        <v>5.4219999999999997</v>
      </c>
      <c r="L83" s="3">
        <v>34.630000000000003</v>
      </c>
    </row>
    <row r="84" spans="1:12" x14ac:dyDescent="0.25">
      <c r="A84" t="s">
        <v>398</v>
      </c>
      <c r="B84" t="s">
        <v>399</v>
      </c>
      <c r="C84" t="s">
        <v>400</v>
      </c>
      <c r="D84" s="4">
        <v>66827</v>
      </c>
      <c r="E84" t="s">
        <v>401</v>
      </c>
      <c r="F84" t="s">
        <v>71</v>
      </c>
      <c r="G84">
        <v>363</v>
      </c>
      <c r="H84" s="2">
        <v>46521.04</v>
      </c>
      <c r="I84" t="b">
        <v>1</v>
      </c>
      <c r="J84" s="1">
        <v>45163</v>
      </c>
      <c r="K84" s="3">
        <v>7.1680000000000001</v>
      </c>
      <c r="L84" s="3">
        <v>78.78</v>
      </c>
    </row>
    <row r="85" spans="1:12" x14ac:dyDescent="0.25">
      <c r="A85" t="s">
        <v>402</v>
      </c>
      <c r="B85" t="s">
        <v>403</v>
      </c>
      <c r="C85" t="s">
        <v>404</v>
      </c>
      <c r="D85" s="4">
        <v>367861</v>
      </c>
      <c r="E85" t="s">
        <v>405</v>
      </c>
      <c r="F85" t="s">
        <v>19</v>
      </c>
      <c r="G85">
        <v>171</v>
      </c>
      <c r="H85" s="2">
        <v>61368.98</v>
      </c>
      <c r="I85" t="b">
        <v>0</v>
      </c>
      <c r="J85" s="1">
        <v>44139</v>
      </c>
      <c r="K85" s="3">
        <v>19.649999999999999</v>
      </c>
      <c r="L85" s="3">
        <v>46.41</v>
      </c>
    </row>
    <row r="86" spans="1:12" x14ac:dyDescent="0.25">
      <c r="A86" t="s">
        <v>406</v>
      </c>
      <c r="B86" t="s">
        <v>407</v>
      </c>
      <c r="C86" t="s">
        <v>408</v>
      </c>
      <c r="D86" s="4" t="s">
        <v>409</v>
      </c>
      <c r="E86" t="s">
        <v>410</v>
      </c>
      <c r="F86" t="s">
        <v>30</v>
      </c>
      <c r="G86">
        <v>102</v>
      </c>
      <c r="H86" s="2">
        <v>26128.86</v>
      </c>
      <c r="I86" t="b">
        <v>1</v>
      </c>
      <c r="J86" s="1">
        <v>44136</v>
      </c>
      <c r="K86" s="3">
        <v>7.3310000000000004</v>
      </c>
      <c r="L86" s="3">
        <v>12.09</v>
      </c>
    </row>
    <row r="87" spans="1:12" x14ac:dyDescent="0.25">
      <c r="A87" t="s">
        <v>411</v>
      </c>
      <c r="B87" t="s">
        <v>412</v>
      </c>
      <c r="C87" t="s">
        <v>413</v>
      </c>
      <c r="D87" s="4">
        <v>462506</v>
      </c>
      <c r="E87" t="s">
        <v>414</v>
      </c>
      <c r="F87" t="s">
        <v>66</v>
      </c>
      <c r="G87">
        <v>129</v>
      </c>
      <c r="H87" s="2">
        <v>336.68</v>
      </c>
      <c r="I87" t="b">
        <v>1</v>
      </c>
      <c r="J87" s="1">
        <v>45163</v>
      </c>
      <c r="K87" s="3">
        <v>21.768000000000001</v>
      </c>
      <c r="L87" s="3">
        <v>26.04</v>
      </c>
    </row>
    <row r="88" spans="1:12" x14ac:dyDescent="0.25">
      <c r="A88" t="s">
        <v>415</v>
      </c>
      <c r="B88" t="s">
        <v>416</v>
      </c>
      <c r="C88" t="s">
        <v>824</v>
      </c>
      <c r="D88" s="4">
        <v>4498</v>
      </c>
      <c r="E88" t="s">
        <v>236</v>
      </c>
      <c r="F88" t="s">
        <v>61</v>
      </c>
      <c r="G88">
        <v>492</v>
      </c>
      <c r="H88" s="2">
        <v>82707.17</v>
      </c>
      <c r="I88" t="b">
        <v>0</v>
      </c>
      <c r="J88" s="1">
        <v>44754</v>
      </c>
      <c r="K88" s="3">
        <v>22.739000000000001</v>
      </c>
      <c r="L88" s="3">
        <v>18.14</v>
      </c>
    </row>
    <row r="89" spans="1:12" x14ac:dyDescent="0.25">
      <c r="A89" t="s">
        <v>417</v>
      </c>
      <c r="B89" t="s">
        <v>418</v>
      </c>
      <c r="C89" t="s">
        <v>419</v>
      </c>
      <c r="D89" s="4" t="s">
        <v>420</v>
      </c>
      <c r="E89" t="s">
        <v>421</v>
      </c>
      <c r="F89" t="s">
        <v>22</v>
      </c>
      <c r="G89">
        <v>110</v>
      </c>
      <c r="H89" s="2">
        <v>33296.620000000003</v>
      </c>
      <c r="I89" t="b">
        <v>1</v>
      </c>
      <c r="J89" s="1">
        <v>44986</v>
      </c>
      <c r="K89" s="3">
        <v>13.492000000000001</v>
      </c>
      <c r="L89" s="3">
        <v>59.12</v>
      </c>
    </row>
    <row r="90" spans="1:12" x14ac:dyDescent="0.25">
      <c r="A90" t="s">
        <v>422</v>
      </c>
      <c r="B90" t="s">
        <v>423</v>
      </c>
      <c r="C90" t="s">
        <v>424</v>
      </c>
      <c r="D90" s="4">
        <v>33461</v>
      </c>
      <c r="E90" t="s">
        <v>425</v>
      </c>
      <c r="F90" t="s">
        <v>37</v>
      </c>
      <c r="G90">
        <v>354</v>
      </c>
      <c r="H90" s="2">
        <v>82311.7</v>
      </c>
      <c r="I90" t="b">
        <v>0</v>
      </c>
      <c r="J90" s="1">
        <v>44532</v>
      </c>
      <c r="K90" s="3">
        <v>13.744</v>
      </c>
      <c r="L90" s="3">
        <v>55.66</v>
      </c>
    </row>
    <row r="91" spans="1:12" x14ac:dyDescent="0.25">
      <c r="A91" t="s">
        <v>426</v>
      </c>
      <c r="B91" t="s">
        <v>427</v>
      </c>
      <c r="C91" t="s">
        <v>428</v>
      </c>
      <c r="D91" s="4">
        <v>10212</v>
      </c>
      <c r="E91" t="s">
        <v>429</v>
      </c>
      <c r="F91" t="s">
        <v>22</v>
      </c>
      <c r="G91">
        <v>239</v>
      </c>
      <c r="H91" s="2">
        <v>32464.2</v>
      </c>
      <c r="I91" t="b">
        <v>0</v>
      </c>
      <c r="J91" s="1">
        <v>45467</v>
      </c>
      <c r="K91" s="3">
        <v>26.815999999999999</v>
      </c>
      <c r="L91" s="3">
        <v>38.64</v>
      </c>
    </row>
    <row r="92" spans="1:12" x14ac:dyDescent="0.25">
      <c r="A92" t="s">
        <v>430</v>
      </c>
      <c r="B92" t="s">
        <v>431</v>
      </c>
      <c r="C92" t="s">
        <v>432</v>
      </c>
      <c r="D92" s="4">
        <v>50554</v>
      </c>
      <c r="E92" t="s">
        <v>433</v>
      </c>
      <c r="F92" t="s">
        <v>33</v>
      </c>
      <c r="G92">
        <v>293</v>
      </c>
      <c r="H92" s="2">
        <v>10628.5</v>
      </c>
      <c r="I92" t="b">
        <v>1</v>
      </c>
      <c r="J92" s="1">
        <v>45104</v>
      </c>
      <c r="K92" s="3">
        <v>593</v>
      </c>
      <c r="L92" s="3">
        <v>22.94</v>
      </c>
    </row>
    <row r="93" spans="1:12" x14ac:dyDescent="0.25">
      <c r="A93" t="s">
        <v>434</v>
      </c>
      <c r="B93" t="s">
        <v>435</v>
      </c>
      <c r="C93" t="s">
        <v>436</v>
      </c>
      <c r="D93" s="4">
        <v>951658</v>
      </c>
      <c r="E93" t="s">
        <v>437</v>
      </c>
      <c r="F93" t="s">
        <v>9</v>
      </c>
      <c r="G93">
        <v>195</v>
      </c>
      <c r="H93" s="2">
        <v>66029.7</v>
      </c>
      <c r="I93" t="b">
        <v>0</v>
      </c>
      <c r="J93" s="1">
        <v>45211</v>
      </c>
      <c r="K93" s="3">
        <v>22.097999999999999</v>
      </c>
      <c r="L93" s="3">
        <v>28.16</v>
      </c>
    </row>
    <row r="94" spans="1:12" x14ac:dyDescent="0.25">
      <c r="A94" t="s">
        <v>438</v>
      </c>
      <c r="B94" t="s">
        <v>439</v>
      </c>
      <c r="C94" t="s">
        <v>440</v>
      </c>
      <c r="D94" s="4">
        <v>6157</v>
      </c>
      <c r="E94" t="s">
        <v>106</v>
      </c>
      <c r="F94" t="s">
        <v>18</v>
      </c>
      <c r="G94">
        <v>427</v>
      </c>
      <c r="H94" s="2">
        <v>26883.82</v>
      </c>
      <c r="I94" t="b">
        <v>1</v>
      </c>
      <c r="J94" s="1">
        <v>43967</v>
      </c>
      <c r="K94" s="3">
        <v>17.108000000000001</v>
      </c>
      <c r="L94" s="3">
        <v>15.93</v>
      </c>
    </row>
    <row r="95" spans="1:12" x14ac:dyDescent="0.25">
      <c r="A95" t="s">
        <v>441</v>
      </c>
      <c r="B95" t="s">
        <v>442</v>
      </c>
      <c r="C95" t="s">
        <v>443</v>
      </c>
      <c r="D95" s="4">
        <v>105817</v>
      </c>
      <c r="E95" t="s">
        <v>444</v>
      </c>
      <c r="F95" t="s">
        <v>15</v>
      </c>
      <c r="G95">
        <v>397</v>
      </c>
      <c r="H95" s="2">
        <v>21539.16</v>
      </c>
      <c r="I95" t="b">
        <v>0</v>
      </c>
      <c r="J95" s="1">
        <v>44225</v>
      </c>
      <c r="K95" s="3">
        <v>7.8239999999999998</v>
      </c>
      <c r="L95" s="3">
        <v>58.12</v>
      </c>
    </row>
    <row r="96" spans="1:12" x14ac:dyDescent="0.25">
      <c r="A96" t="s">
        <v>445</v>
      </c>
      <c r="B96" t="s">
        <v>446</v>
      </c>
      <c r="C96" t="s">
        <v>447</v>
      </c>
      <c r="D96" s="4">
        <v>7168</v>
      </c>
      <c r="E96" t="s">
        <v>405</v>
      </c>
      <c r="F96" t="s">
        <v>2</v>
      </c>
      <c r="G96">
        <v>137</v>
      </c>
      <c r="H96" s="2">
        <v>13893.18</v>
      </c>
      <c r="I96" t="b">
        <v>1</v>
      </c>
      <c r="J96" s="1">
        <v>45240</v>
      </c>
      <c r="K96" s="3">
        <v>7.6109999999999998</v>
      </c>
      <c r="L96" s="3">
        <v>32.79</v>
      </c>
    </row>
    <row r="97" spans="1:12" x14ac:dyDescent="0.25">
      <c r="A97" t="s">
        <v>448</v>
      </c>
      <c r="B97" t="s">
        <v>449</v>
      </c>
      <c r="C97" t="s">
        <v>450</v>
      </c>
      <c r="D97" s="4">
        <v>2573</v>
      </c>
      <c r="E97" t="s">
        <v>451</v>
      </c>
      <c r="F97" t="s">
        <v>18</v>
      </c>
      <c r="G97">
        <v>243</v>
      </c>
      <c r="H97" s="2">
        <v>2676.8</v>
      </c>
      <c r="I97" t="b">
        <v>0</v>
      </c>
      <c r="J97" s="1">
        <v>45049</v>
      </c>
      <c r="K97" s="3">
        <v>25.51</v>
      </c>
      <c r="L97" s="3">
        <v>62.84</v>
      </c>
    </row>
    <row r="98" spans="1:12" x14ac:dyDescent="0.25">
      <c r="A98" t="s">
        <v>452</v>
      </c>
      <c r="B98" t="s">
        <v>453</v>
      </c>
      <c r="C98" t="s">
        <v>454</v>
      </c>
      <c r="D98" s="4">
        <v>3625</v>
      </c>
      <c r="E98" t="s">
        <v>29</v>
      </c>
      <c r="F98" t="s">
        <v>40</v>
      </c>
      <c r="G98">
        <v>214</v>
      </c>
      <c r="H98" s="2">
        <v>65413.5</v>
      </c>
      <c r="I98" t="b">
        <v>0</v>
      </c>
      <c r="J98" s="1">
        <v>44991</v>
      </c>
      <c r="K98" s="3">
        <v>21.010999999999999</v>
      </c>
      <c r="L98" s="3">
        <v>30.01</v>
      </c>
    </row>
    <row r="99" spans="1:12" x14ac:dyDescent="0.25">
      <c r="A99" t="s">
        <v>455</v>
      </c>
      <c r="B99" t="s">
        <v>456</v>
      </c>
      <c r="C99" t="s">
        <v>457</v>
      </c>
      <c r="D99" s="4">
        <v>161758</v>
      </c>
      <c r="E99" t="s">
        <v>458</v>
      </c>
      <c r="F99" t="s">
        <v>12</v>
      </c>
      <c r="G99">
        <v>175</v>
      </c>
      <c r="H99" s="2">
        <v>12962.91</v>
      </c>
      <c r="I99" t="b">
        <v>0</v>
      </c>
      <c r="J99" s="1">
        <v>45305</v>
      </c>
      <c r="K99" s="3">
        <v>29.56</v>
      </c>
      <c r="L99" s="3">
        <v>14.14</v>
      </c>
    </row>
    <row r="100" spans="1:12" x14ac:dyDescent="0.25">
      <c r="A100" t="s">
        <v>459</v>
      </c>
      <c r="B100" t="s">
        <v>460</v>
      </c>
      <c r="C100" t="s">
        <v>461</v>
      </c>
      <c r="D100" s="4">
        <v>44215</v>
      </c>
      <c r="E100" t="s">
        <v>462</v>
      </c>
      <c r="F100" t="s">
        <v>33</v>
      </c>
      <c r="G100">
        <v>128</v>
      </c>
      <c r="H100" s="2">
        <v>58789.74</v>
      </c>
      <c r="I100" t="b">
        <v>0</v>
      </c>
      <c r="J100" s="1">
        <v>44635</v>
      </c>
      <c r="K100" s="3">
        <v>11.093</v>
      </c>
      <c r="L100" s="3">
        <v>28.03</v>
      </c>
    </row>
    <row r="101" spans="1:12" x14ac:dyDescent="0.25">
      <c r="A101" t="s">
        <v>463</v>
      </c>
      <c r="B101" t="s">
        <v>464</v>
      </c>
      <c r="C101" t="s">
        <v>465</v>
      </c>
      <c r="D101" s="4">
        <v>10676</v>
      </c>
      <c r="E101" t="s">
        <v>466</v>
      </c>
      <c r="F101" t="s">
        <v>53</v>
      </c>
      <c r="G101">
        <v>188</v>
      </c>
      <c r="H101" s="2">
        <v>87614.3</v>
      </c>
      <c r="I101" t="b">
        <v>1</v>
      </c>
      <c r="J101" s="1">
        <v>45238</v>
      </c>
      <c r="K101" s="3">
        <v>14.73</v>
      </c>
      <c r="L101" s="3">
        <v>32.44</v>
      </c>
    </row>
    <row r="102" spans="1:12" x14ac:dyDescent="0.25">
      <c r="A102" t="s">
        <v>467</v>
      </c>
      <c r="B102" t="s">
        <v>468</v>
      </c>
      <c r="C102" t="s">
        <v>469</v>
      </c>
      <c r="D102" s="4" t="s">
        <v>470</v>
      </c>
      <c r="E102" t="s">
        <v>471</v>
      </c>
      <c r="F102" t="s">
        <v>40</v>
      </c>
      <c r="G102">
        <v>31</v>
      </c>
      <c r="H102" s="2">
        <v>49573.54</v>
      </c>
      <c r="I102" t="b">
        <v>0</v>
      </c>
      <c r="J102" s="1">
        <v>44329</v>
      </c>
      <c r="K102" s="3">
        <v>29.542000000000002</v>
      </c>
      <c r="L102" s="3">
        <v>5.57</v>
      </c>
    </row>
    <row r="103" spans="1:12" x14ac:dyDescent="0.25">
      <c r="A103" t="s">
        <v>472</v>
      </c>
      <c r="B103" t="s">
        <v>473</v>
      </c>
      <c r="C103" t="s">
        <v>825</v>
      </c>
      <c r="D103" s="4" t="s">
        <v>474</v>
      </c>
      <c r="E103" t="s">
        <v>475</v>
      </c>
      <c r="F103" t="s">
        <v>28</v>
      </c>
      <c r="G103">
        <v>141</v>
      </c>
      <c r="H103" s="2">
        <v>78228.34</v>
      </c>
      <c r="I103" t="b">
        <v>0</v>
      </c>
      <c r="J103" s="1">
        <v>45443</v>
      </c>
      <c r="K103" s="3">
        <v>20.047999999999998</v>
      </c>
      <c r="L103" s="3">
        <v>41.47</v>
      </c>
    </row>
    <row r="104" spans="1:12" x14ac:dyDescent="0.25">
      <c r="A104" t="s">
        <v>476</v>
      </c>
      <c r="B104" t="s">
        <v>477</v>
      </c>
      <c r="C104" t="s">
        <v>478</v>
      </c>
      <c r="D104" s="4">
        <v>1817</v>
      </c>
      <c r="E104" t="s">
        <v>479</v>
      </c>
      <c r="F104" t="s">
        <v>48</v>
      </c>
      <c r="G104">
        <v>218</v>
      </c>
      <c r="H104" s="2">
        <v>89663</v>
      </c>
      <c r="I104" t="b">
        <v>1</v>
      </c>
      <c r="J104" s="1">
        <v>45451</v>
      </c>
      <c r="K104" s="3">
        <v>23.015000000000001</v>
      </c>
      <c r="L104" s="3">
        <v>86.63</v>
      </c>
    </row>
    <row r="105" spans="1:12" x14ac:dyDescent="0.25">
      <c r="A105" t="s">
        <v>480</v>
      </c>
      <c r="B105" t="s">
        <v>481</v>
      </c>
      <c r="C105" t="s">
        <v>482</v>
      </c>
      <c r="D105" s="4">
        <v>42618</v>
      </c>
      <c r="E105" t="s">
        <v>483</v>
      </c>
      <c r="F105" t="s">
        <v>38</v>
      </c>
      <c r="G105">
        <v>335</v>
      </c>
      <c r="H105" s="2">
        <v>25362.35</v>
      </c>
      <c r="I105" t="b">
        <v>1</v>
      </c>
      <c r="J105" s="1">
        <v>44471</v>
      </c>
      <c r="K105" s="3">
        <v>2.1019999999999999</v>
      </c>
      <c r="L105" s="3">
        <v>83.62</v>
      </c>
    </row>
    <row r="106" spans="1:12" x14ac:dyDescent="0.25">
      <c r="A106" t="s">
        <v>484</v>
      </c>
      <c r="B106" t="s">
        <v>485</v>
      </c>
      <c r="C106" t="s">
        <v>486</v>
      </c>
      <c r="D106" s="4">
        <v>8839</v>
      </c>
      <c r="E106" t="s">
        <v>487</v>
      </c>
      <c r="F106" t="s">
        <v>48</v>
      </c>
      <c r="G106">
        <v>168</v>
      </c>
      <c r="H106" s="2">
        <v>49644.62</v>
      </c>
      <c r="I106" t="b">
        <v>1</v>
      </c>
      <c r="J106" s="1">
        <v>45327</v>
      </c>
      <c r="K106" s="3">
        <v>21.673999999999999</v>
      </c>
      <c r="L106" s="3">
        <v>18.420000000000002</v>
      </c>
    </row>
    <row r="107" spans="1:12" x14ac:dyDescent="0.25">
      <c r="A107" t="s">
        <v>488</v>
      </c>
      <c r="B107" t="s">
        <v>489</v>
      </c>
      <c r="C107" t="s">
        <v>826</v>
      </c>
      <c r="D107" s="4">
        <v>146442</v>
      </c>
      <c r="E107" t="s">
        <v>65</v>
      </c>
      <c r="F107" t="s">
        <v>22</v>
      </c>
      <c r="G107">
        <v>401</v>
      </c>
      <c r="H107" s="2">
        <v>13302.79</v>
      </c>
      <c r="I107" t="b">
        <v>0</v>
      </c>
      <c r="J107" s="1">
        <v>44218</v>
      </c>
      <c r="K107" s="3">
        <v>28.305</v>
      </c>
      <c r="L107" s="3">
        <v>63.45</v>
      </c>
    </row>
    <row r="108" spans="1:12" x14ac:dyDescent="0.25">
      <c r="A108" t="s">
        <v>490</v>
      </c>
      <c r="B108" t="s">
        <v>491</v>
      </c>
      <c r="C108" t="s">
        <v>492</v>
      </c>
      <c r="D108" s="4">
        <v>16377</v>
      </c>
      <c r="E108" t="s">
        <v>493</v>
      </c>
      <c r="F108" t="s">
        <v>33</v>
      </c>
      <c r="G108">
        <v>452</v>
      </c>
      <c r="H108" s="2">
        <v>54746.71</v>
      </c>
      <c r="I108" t="b">
        <v>1</v>
      </c>
      <c r="J108" s="1">
        <v>45430</v>
      </c>
      <c r="K108" s="3">
        <v>27.667000000000002</v>
      </c>
      <c r="L108" s="3">
        <v>26.25</v>
      </c>
    </row>
    <row r="109" spans="1:12" x14ac:dyDescent="0.25">
      <c r="A109" t="s">
        <v>494</v>
      </c>
      <c r="B109" t="s">
        <v>495</v>
      </c>
      <c r="C109" t="s">
        <v>496</v>
      </c>
      <c r="D109" s="4">
        <v>4992</v>
      </c>
      <c r="E109" t="s">
        <v>25</v>
      </c>
      <c r="F109" t="s">
        <v>71</v>
      </c>
      <c r="G109">
        <v>491</v>
      </c>
      <c r="H109" s="2">
        <v>57571.13</v>
      </c>
      <c r="I109" t="b">
        <v>1</v>
      </c>
      <c r="J109" s="1">
        <v>44785</v>
      </c>
      <c r="K109" s="3">
        <v>1.0660000000000001</v>
      </c>
      <c r="L109" s="3">
        <v>66.55</v>
      </c>
    </row>
    <row r="110" spans="1:12" x14ac:dyDescent="0.25">
      <c r="A110" t="s">
        <v>497</v>
      </c>
      <c r="B110" t="s">
        <v>498</v>
      </c>
      <c r="C110" t="s">
        <v>499</v>
      </c>
      <c r="D110" s="4">
        <v>50804</v>
      </c>
      <c r="E110" t="s">
        <v>500</v>
      </c>
      <c r="F110" t="s">
        <v>23</v>
      </c>
      <c r="G110">
        <v>212</v>
      </c>
      <c r="H110" s="2">
        <v>33731.56</v>
      </c>
      <c r="I110" t="b">
        <v>1</v>
      </c>
      <c r="J110" s="1">
        <v>44625</v>
      </c>
      <c r="K110" s="3">
        <v>7.0170000000000003</v>
      </c>
      <c r="L110" s="3">
        <v>67.81</v>
      </c>
    </row>
    <row r="111" spans="1:12" x14ac:dyDescent="0.25">
      <c r="A111" t="s">
        <v>501</v>
      </c>
      <c r="B111" t="s">
        <v>502</v>
      </c>
      <c r="C111" t="s">
        <v>503</v>
      </c>
      <c r="D111" s="4">
        <v>618376</v>
      </c>
      <c r="E111" t="s">
        <v>255</v>
      </c>
      <c r="F111" t="s">
        <v>32</v>
      </c>
      <c r="G111">
        <v>396</v>
      </c>
      <c r="H111" s="2">
        <v>24892.78</v>
      </c>
      <c r="I111" t="b">
        <v>1</v>
      </c>
      <c r="J111" s="1">
        <v>45414</v>
      </c>
      <c r="K111" s="3">
        <v>13.176</v>
      </c>
      <c r="L111" s="3">
        <v>92.18</v>
      </c>
    </row>
    <row r="112" spans="1:12" x14ac:dyDescent="0.25">
      <c r="A112" t="s">
        <v>504</v>
      </c>
      <c r="B112" t="s">
        <v>505</v>
      </c>
      <c r="C112" t="s">
        <v>506</v>
      </c>
      <c r="D112" s="4">
        <v>397632</v>
      </c>
      <c r="E112" t="s">
        <v>507</v>
      </c>
      <c r="F112" t="s">
        <v>28</v>
      </c>
      <c r="G112">
        <v>197</v>
      </c>
      <c r="H112" s="2">
        <v>78772.259999999995</v>
      </c>
      <c r="I112" t="b">
        <v>0</v>
      </c>
      <c r="J112" s="1">
        <v>44933</v>
      </c>
      <c r="K112" s="3">
        <v>22.675000000000001</v>
      </c>
      <c r="L112" s="3">
        <v>35.76</v>
      </c>
    </row>
    <row r="113" spans="1:12" x14ac:dyDescent="0.25">
      <c r="A113" t="s">
        <v>508</v>
      </c>
      <c r="B113" t="s">
        <v>509</v>
      </c>
      <c r="C113" t="s">
        <v>510</v>
      </c>
      <c r="D113" s="4">
        <v>7573</v>
      </c>
      <c r="E113" t="s">
        <v>511</v>
      </c>
      <c r="F113" t="s">
        <v>48</v>
      </c>
      <c r="G113">
        <v>168</v>
      </c>
      <c r="H113" s="2">
        <v>21442.28</v>
      </c>
      <c r="I113" t="b">
        <v>1</v>
      </c>
      <c r="J113" s="1">
        <v>44002</v>
      </c>
      <c r="K113" s="3">
        <v>1.93</v>
      </c>
      <c r="L113" s="3">
        <v>8.25</v>
      </c>
    </row>
    <row r="114" spans="1:12" x14ac:dyDescent="0.25">
      <c r="A114" t="s">
        <v>512</v>
      </c>
      <c r="B114" t="s">
        <v>513</v>
      </c>
      <c r="C114" t="s">
        <v>514</v>
      </c>
      <c r="D114" s="4">
        <v>981648</v>
      </c>
      <c r="E114" t="s">
        <v>59</v>
      </c>
      <c r="F114" t="s">
        <v>66</v>
      </c>
      <c r="G114">
        <v>16</v>
      </c>
      <c r="H114" s="2">
        <v>77271.08</v>
      </c>
      <c r="I114" t="b">
        <v>0</v>
      </c>
      <c r="J114" s="1">
        <v>45212</v>
      </c>
      <c r="K114" s="3">
        <v>16.190999999999999</v>
      </c>
      <c r="L114" s="3">
        <v>36.81</v>
      </c>
    </row>
    <row r="115" spans="1:12" x14ac:dyDescent="0.25">
      <c r="A115" t="s">
        <v>515</v>
      </c>
      <c r="B115" t="s">
        <v>516</v>
      </c>
      <c r="C115" t="s">
        <v>517</v>
      </c>
      <c r="D115" s="4">
        <v>30403</v>
      </c>
      <c r="E115" t="s">
        <v>518</v>
      </c>
      <c r="F115" t="s">
        <v>28</v>
      </c>
      <c r="G115">
        <v>432</v>
      </c>
      <c r="H115" s="2">
        <v>86954.37</v>
      </c>
      <c r="I115" t="b">
        <v>1</v>
      </c>
      <c r="J115" s="1">
        <v>45734</v>
      </c>
      <c r="K115" s="3">
        <v>29.266999999999999</v>
      </c>
      <c r="L115" s="3">
        <v>32.590000000000003</v>
      </c>
    </row>
    <row r="116" spans="1:12" x14ac:dyDescent="0.25">
      <c r="A116" t="s">
        <v>519</v>
      </c>
      <c r="B116" t="s">
        <v>520</v>
      </c>
      <c r="C116" t="s">
        <v>521</v>
      </c>
      <c r="D116" s="4">
        <v>41136</v>
      </c>
      <c r="E116" t="s">
        <v>24</v>
      </c>
      <c r="F116" t="s">
        <v>18</v>
      </c>
      <c r="G116">
        <v>252</v>
      </c>
      <c r="H116" s="2">
        <v>4157.6499999999996</v>
      </c>
      <c r="I116" t="b">
        <v>1</v>
      </c>
      <c r="J116" s="1">
        <v>45263</v>
      </c>
      <c r="K116" s="3">
        <v>17.863</v>
      </c>
      <c r="L116" s="3">
        <v>18.07</v>
      </c>
    </row>
    <row r="117" spans="1:12" x14ac:dyDescent="0.25">
      <c r="A117" t="s">
        <v>522</v>
      </c>
      <c r="B117" t="s">
        <v>523</v>
      </c>
      <c r="C117" t="s">
        <v>524</v>
      </c>
      <c r="D117" s="4">
        <v>5855</v>
      </c>
      <c r="E117" t="s">
        <v>525</v>
      </c>
      <c r="F117" t="s">
        <v>40</v>
      </c>
      <c r="G117">
        <v>136</v>
      </c>
      <c r="H117" s="2">
        <v>71578.97</v>
      </c>
      <c r="I117" t="b">
        <v>0</v>
      </c>
      <c r="J117" s="1">
        <v>44299</v>
      </c>
      <c r="K117" s="3">
        <v>17.181999999999999</v>
      </c>
      <c r="L117" s="3">
        <v>74.099999999999994</v>
      </c>
    </row>
    <row r="118" spans="1:12" x14ac:dyDescent="0.25">
      <c r="A118" t="s">
        <v>526</v>
      </c>
      <c r="B118" t="s">
        <v>527</v>
      </c>
      <c r="C118" t="s">
        <v>827</v>
      </c>
      <c r="D118" s="4">
        <v>442405</v>
      </c>
      <c r="E118" t="s">
        <v>528</v>
      </c>
      <c r="F118" t="s">
        <v>28</v>
      </c>
      <c r="G118">
        <v>385</v>
      </c>
      <c r="H118" s="2">
        <v>978.01</v>
      </c>
      <c r="I118" t="b">
        <v>0</v>
      </c>
      <c r="J118" s="1">
        <v>45204</v>
      </c>
      <c r="K118" s="3">
        <v>26.577000000000002</v>
      </c>
      <c r="L118" s="3">
        <v>80.349999999999994</v>
      </c>
    </row>
    <row r="119" spans="1:12" x14ac:dyDescent="0.25">
      <c r="A119" t="s">
        <v>529</v>
      </c>
      <c r="B119" t="s">
        <v>530</v>
      </c>
      <c r="C119" t="s">
        <v>531</v>
      </c>
      <c r="D119" s="4" t="s">
        <v>532</v>
      </c>
      <c r="E119" t="s">
        <v>533</v>
      </c>
      <c r="F119" t="s">
        <v>61</v>
      </c>
      <c r="G119">
        <v>126</v>
      </c>
      <c r="H119" s="2">
        <v>1374.12</v>
      </c>
      <c r="I119" t="b">
        <v>0</v>
      </c>
      <c r="J119" s="1">
        <v>45639</v>
      </c>
      <c r="K119" s="3">
        <v>23.463999999999999</v>
      </c>
      <c r="L119" s="3">
        <v>31.28</v>
      </c>
    </row>
    <row r="120" spans="1:12" x14ac:dyDescent="0.25">
      <c r="A120" t="s">
        <v>534</v>
      </c>
      <c r="B120" t="s">
        <v>535</v>
      </c>
      <c r="C120" t="s">
        <v>536</v>
      </c>
      <c r="D120" s="4">
        <v>6138</v>
      </c>
      <c r="E120" t="s">
        <v>537</v>
      </c>
      <c r="F120" t="s">
        <v>38</v>
      </c>
      <c r="G120">
        <v>201</v>
      </c>
      <c r="H120" s="2">
        <v>28625.14</v>
      </c>
      <c r="I120" t="b">
        <v>0</v>
      </c>
      <c r="J120" s="1">
        <v>45058</v>
      </c>
      <c r="K120" s="3">
        <v>27.201000000000001</v>
      </c>
      <c r="L120" s="3">
        <v>73.27</v>
      </c>
    </row>
    <row r="121" spans="1:12" x14ac:dyDescent="0.25">
      <c r="A121" t="s">
        <v>538</v>
      </c>
      <c r="B121" t="s">
        <v>539</v>
      </c>
      <c r="C121" t="s">
        <v>540</v>
      </c>
      <c r="D121" s="4">
        <v>7675</v>
      </c>
      <c r="E121" t="s">
        <v>541</v>
      </c>
      <c r="F121" t="s">
        <v>61</v>
      </c>
      <c r="G121">
        <v>185</v>
      </c>
      <c r="H121" s="2">
        <v>56303.45</v>
      </c>
      <c r="I121" t="b">
        <v>0</v>
      </c>
      <c r="J121" s="1">
        <v>43972</v>
      </c>
      <c r="K121" s="3">
        <v>10.504</v>
      </c>
      <c r="L121" s="3">
        <v>45.28</v>
      </c>
    </row>
    <row r="122" spans="1:12" x14ac:dyDescent="0.25">
      <c r="A122" t="s">
        <v>542</v>
      </c>
      <c r="B122" t="s">
        <v>543</v>
      </c>
      <c r="C122" t="s">
        <v>544</v>
      </c>
      <c r="D122" s="4">
        <v>345166</v>
      </c>
      <c r="E122" t="s">
        <v>545</v>
      </c>
      <c r="F122" t="s">
        <v>61</v>
      </c>
      <c r="G122">
        <v>253</v>
      </c>
      <c r="H122" s="2">
        <v>79167.850000000006</v>
      </c>
      <c r="I122" t="b">
        <v>0</v>
      </c>
      <c r="J122" s="1">
        <v>44398</v>
      </c>
      <c r="K122" s="3">
        <v>25.497</v>
      </c>
      <c r="L122" s="3">
        <v>70.02</v>
      </c>
    </row>
    <row r="123" spans="1:12" x14ac:dyDescent="0.25">
      <c r="A123" t="s">
        <v>546</v>
      </c>
      <c r="B123" t="s">
        <v>547</v>
      </c>
      <c r="C123" t="s">
        <v>828</v>
      </c>
      <c r="D123" s="4">
        <v>995818</v>
      </c>
      <c r="E123" t="s">
        <v>68</v>
      </c>
      <c r="F123" t="s">
        <v>15</v>
      </c>
      <c r="G123">
        <v>419</v>
      </c>
      <c r="H123" s="2">
        <v>56117.91</v>
      </c>
      <c r="I123" t="b">
        <v>0</v>
      </c>
      <c r="J123" s="1">
        <v>45444</v>
      </c>
      <c r="K123" s="3">
        <v>18.989999999999998</v>
      </c>
      <c r="L123" s="3">
        <v>57.4</v>
      </c>
    </row>
    <row r="124" spans="1:12" x14ac:dyDescent="0.25">
      <c r="A124" t="s">
        <v>548</v>
      </c>
      <c r="B124" t="s">
        <v>549</v>
      </c>
      <c r="C124" t="s">
        <v>550</v>
      </c>
      <c r="D124" s="4">
        <v>2723</v>
      </c>
      <c r="E124" t="s">
        <v>551</v>
      </c>
      <c r="F124" t="s">
        <v>16</v>
      </c>
      <c r="G124">
        <v>66</v>
      </c>
      <c r="H124" s="2">
        <v>80223.039999999994</v>
      </c>
      <c r="I124" t="b">
        <v>1</v>
      </c>
      <c r="J124" s="1">
        <v>45456</v>
      </c>
      <c r="K124" s="3">
        <v>5.6840000000000002</v>
      </c>
      <c r="L124" s="3">
        <v>68.22</v>
      </c>
    </row>
    <row r="125" spans="1:12" x14ac:dyDescent="0.25">
      <c r="A125" t="s">
        <v>552</v>
      </c>
      <c r="B125" t="s">
        <v>553</v>
      </c>
      <c r="C125" t="s">
        <v>554</v>
      </c>
      <c r="D125" s="4">
        <v>30238</v>
      </c>
      <c r="E125" t="s">
        <v>31</v>
      </c>
      <c r="F125" t="s">
        <v>32</v>
      </c>
      <c r="G125">
        <v>35</v>
      </c>
      <c r="H125" s="2">
        <v>27932.68</v>
      </c>
      <c r="I125" t="b">
        <v>1</v>
      </c>
      <c r="J125" s="1">
        <v>44879</v>
      </c>
      <c r="K125" s="3">
        <v>9.5129999999999999</v>
      </c>
      <c r="L125" s="3">
        <v>25.9</v>
      </c>
    </row>
    <row r="126" spans="1:12" x14ac:dyDescent="0.25">
      <c r="A126" t="s">
        <v>555</v>
      </c>
      <c r="B126" t="s">
        <v>556</v>
      </c>
      <c r="C126" t="s">
        <v>557</v>
      </c>
      <c r="D126" s="4">
        <v>2647</v>
      </c>
      <c r="E126" t="s">
        <v>558</v>
      </c>
      <c r="F126" t="s">
        <v>42</v>
      </c>
      <c r="G126">
        <v>380</v>
      </c>
      <c r="H126" s="2">
        <v>38046.22</v>
      </c>
      <c r="I126" t="b">
        <v>1</v>
      </c>
      <c r="J126" s="1">
        <v>44455</v>
      </c>
      <c r="K126" s="3">
        <v>5.0259999999999998</v>
      </c>
      <c r="L126" s="3">
        <v>26.58</v>
      </c>
    </row>
    <row r="127" spans="1:12" x14ac:dyDescent="0.25">
      <c r="A127" t="s">
        <v>559</v>
      </c>
      <c r="B127" t="s">
        <v>560</v>
      </c>
      <c r="C127" t="s">
        <v>561</v>
      </c>
      <c r="D127" s="4">
        <v>83029</v>
      </c>
      <c r="E127" t="s">
        <v>11</v>
      </c>
      <c r="F127" t="s">
        <v>53</v>
      </c>
      <c r="G127">
        <v>379</v>
      </c>
      <c r="H127" s="2">
        <v>60972.66</v>
      </c>
      <c r="I127" t="b">
        <v>0</v>
      </c>
      <c r="J127" s="1">
        <v>44266</v>
      </c>
      <c r="K127" s="3">
        <v>15.009</v>
      </c>
      <c r="L127" s="3">
        <v>75.36</v>
      </c>
    </row>
    <row r="128" spans="1:12" x14ac:dyDescent="0.25">
      <c r="A128" t="s">
        <v>562</v>
      </c>
      <c r="B128" t="s">
        <v>563</v>
      </c>
      <c r="C128" t="s">
        <v>564</v>
      </c>
      <c r="D128" s="4">
        <v>44280</v>
      </c>
      <c r="E128" t="s">
        <v>565</v>
      </c>
      <c r="F128" t="s">
        <v>23</v>
      </c>
      <c r="G128">
        <v>369</v>
      </c>
      <c r="H128" s="2">
        <v>64562.14</v>
      </c>
      <c r="I128" t="b">
        <v>0</v>
      </c>
      <c r="J128" s="1">
        <v>44547</v>
      </c>
      <c r="K128" s="3">
        <v>15.215</v>
      </c>
      <c r="L128" s="3">
        <v>93.92</v>
      </c>
    </row>
    <row r="129" spans="1:12" x14ac:dyDescent="0.25">
      <c r="A129" t="s">
        <v>566</v>
      </c>
      <c r="B129" t="s">
        <v>567</v>
      </c>
      <c r="C129" t="s">
        <v>568</v>
      </c>
      <c r="D129" s="4" t="s">
        <v>569</v>
      </c>
      <c r="E129" t="s">
        <v>55</v>
      </c>
      <c r="F129" t="s">
        <v>13</v>
      </c>
      <c r="G129">
        <v>15</v>
      </c>
      <c r="H129" s="2">
        <v>62968.51</v>
      </c>
      <c r="I129" t="b">
        <v>0</v>
      </c>
      <c r="J129" s="1">
        <v>44726</v>
      </c>
      <c r="K129" s="3">
        <v>18.288</v>
      </c>
      <c r="L129" s="3">
        <v>82.23</v>
      </c>
    </row>
    <row r="130" spans="1:12" x14ac:dyDescent="0.25">
      <c r="A130" t="s">
        <v>570</v>
      </c>
      <c r="B130" t="s">
        <v>571</v>
      </c>
      <c r="C130" t="s">
        <v>572</v>
      </c>
      <c r="D130" s="4">
        <v>2858</v>
      </c>
      <c r="E130" t="s">
        <v>243</v>
      </c>
      <c r="F130" t="s">
        <v>53</v>
      </c>
      <c r="G130">
        <v>303</v>
      </c>
      <c r="H130" s="2">
        <v>23177.439999999999</v>
      </c>
      <c r="I130" t="b">
        <v>0</v>
      </c>
      <c r="J130" s="1">
        <v>45274</v>
      </c>
      <c r="K130" s="3">
        <v>14.436</v>
      </c>
      <c r="L130" s="3">
        <v>7.84</v>
      </c>
    </row>
    <row r="131" spans="1:12" x14ac:dyDescent="0.25">
      <c r="A131" t="s">
        <v>573</v>
      </c>
      <c r="B131" t="s">
        <v>574</v>
      </c>
      <c r="C131" t="s">
        <v>575</v>
      </c>
      <c r="D131" s="4" t="s">
        <v>576</v>
      </c>
      <c r="E131" t="s">
        <v>25</v>
      </c>
      <c r="F131" t="s">
        <v>12</v>
      </c>
      <c r="G131">
        <v>205</v>
      </c>
      <c r="H131" s="2">
        <v>78764.62</v>
      </c>
      <c r="I131" t="b">
        <v>0</v>
      </c>
      <c r="J131" s="1">
        <v>44846</v>
      </c>
      <c r="K131" s="3">
        <v>19.734999999999999</v>
      </c>
      <c r="L131" s="3">
        <v>96.17</v>
      </c>
    </row>
    <row r="132" spans="1:12" x14ac:dyDescent="0.25">
      <c r="A132" t="s">
        <v>577</v>
      </c>
      <c r="B132" t="s">
        <v>578</v>
      </c>
      <c r="C132" t="s">
        <v>579</v>
      </c>
      <c r="D132" s="4">
        <v>53962</v>
      </c>
      <c r="E132" t="s">
        <v>580</v>
      </c>
      <c r="F132" t="s">
        <v>61</v>
      </c>
      <c r="G132">
        <v>296</v>
      </c>
      <c r="H132" s="2">
        <v>71699.37</v>
      </c>
      <c r="I132" t="b">
        <v>0</v>
      </c>
      <c r="J132" s="1">
        <v>45138</v>
      </c>
      <c r="K132" s="3">
        <v>10.065</v>
      </c>
      <c r="L132" s="3">
        <v>71.73</v>
      </c>
    </row>
    <row r="133" spans="1:12" x14ac:dyDescent="0.25">
      <c r="A133" t="s">
        <v>581</v>
      </c>
      <c r="B133" t="s">
        <v>582</v>
      </c>
      <c r="C133" t="s">
        <v>583</v>
      </c>
      <c r="D133" s="4">
        <v>3452</v>
      </c>
      <c r="E133" t="s">
        <v>584</v>
      </c>
      <c r="F133" t="s">
        <v>20</v>
      </c>
      <c r="G133">
        <v>365</v>
      </c>
      <c r="H133" s="2">
        <v>71216.03</v>
      </c>
      <c r="I133" t="b">
        <v>1</v>
      </c>
      <c r="J133" s="1">
        <v>45546</v>
      </c>
      <c r="K133" s="3">
        <v>9.5619999999999994</v>
      </c>
      <c r="L133" s="3">
        <v>77.37</v>
      </c>
    </row>
    <row r="134" spans="1:12" x14ac:dyDescent="0.25">
      <c r="A134" t="s">
        <v>585</v>
      </c>
      <c r="B134" t="s">
        <v>586</v>
      </c>
      <c r="C134" t="s">
        <v>587</v>
      </c>
      <c r="D134" s="4" t="s">
        <v>588</v>
      </c>
      <c r="E134" t="s">
        <v>589</v>
      </c>
      <c r="F134" t="s">
        <v>37</v>
      </c>
      <c r="G134">
        <v>420</v>
      </c>
      <c r="H134" s="2">
        <v>85264.3</v>
      </c>
      <c r="I134" t="b">
        <v>1</v>
      </c>
      <c r="J134" s="1">
        <v>43954</v>
      </c>
      <c r="K134" s="3">
        <v>20.218</v>
      </c>
      <c r="L134" s="3">
        <v>53.22</v>
      </c>
    </row>
    <row r="135" spans="1:12" x14ac:dyDescent="0.25">
      <c r="A135" t="s">
        <v>590</v>
      </c>
      <c r="B135" t="s">
        <v>591</v>
      </c>
      <c r="C135" t="s">
        <v>592</v>
      </c>
      <c r="D135" s="4">
        <v>4573</v>
      </c>
      <c r="E135" t="s">
        <v>21</v>
      </c>
      <c r="F135" t="s">
        <v>2</v>
      </c>
      <c r="G135">
        <v>499</v>
      </c>
      <c r="H135" s="2">
        <v>6222.75</v>
      </c>
      <c r="I135" t="b">
        <v>0</v>
      </c>
      <c r="J135" s="1">
        <v>45499</v>
      </c>
      <c r="K135" s="3">
        <v>3.7</v>
      </c>
      <c r="L135" s="3">
        <v>26.98</v>
      </c>
    </row>
    <row r="136" spans="1:12" x14ac:dyDescent="0.25">
      <c r="A136" t="s">
        <v>593</v>
      </c>
      <c r="B136" t="s">
        <v>594</v>
      </c>
      <c r="C136" t="s">
        <v>595</v>
      </c>
      <c r="D136" s="4">
        <v>71129</v>
      </c>
      <c r="E136" t="s">
        <v>596</v>
      </c>
      <c r="F136" t="s">
        <v>12</v>
      </c>
      <c r="G136">
        <v>416</v>
      </c>
      <c r="H136" s="2">
        <v>21572.26</v>
      </c>
      <c r="I136" t="b">
        <v>1</v>
      </c>
      <c r="J136" s="1">
        <v>44083</v>
      </c>
      <c r="K136" s="3">
        <v>25.53</v>
      </c>
      <c r="L136" s="3">
        <v>85.44</v>
      </c>
    </row>
    <row r="137" spans="1:12" x14ac:dyDescent="0.25">
      <c r="A137" t="s">
        <v>597</v>
      </c>
      <c r="B137" t="s">
        <v>598</v>
      </c>
      <c r="C137" t="s">
        <v>599</v>
      </c>
      <c r="D137" s="4">
        <v>24471</v>
      </c>
      <c r="E137" t="s">
        <v>60</v>
      </c>
      <c r="F137" t="s">
        <v>16</v>
      </c>
      <c r="G137">
        <v>431</v>
      </c>
      <c r="H137" s="2">
        <v>29270.35</v>
      </c>
      <c r="I137" t="b">
        <v>1</v>
      </c>
      <c r="J137" s="1">
        <v>43938</v>
      </c>
      <c r="K137" s="3">
        <v>17.928999999999998</v>
      </c>
      <c r="L137" s="3">
        <v>38.85</v>
      </c>
    </row>
    <row r="138" spans="1:12" x14ac:dyDescent="0.25">
      <c r="A138" t="s">
        <v>600</v>
      </c>
      <c r="B138" t="s">
        <v>601</v>
      </c>
      <c r="C138" t="s">
        <v>602</v>
      </c>
      <c r="D138" s="4" t="s">
        <v>603</v>
      </c>
      <c r="E138" t="s">
        <v>25</v>
      </c>
      <c r="F138" t="s">
        <v>37</v>
      </c>
      <c r="G138">
        <v>144</v>
      </c>
      <c r="H138" s="2">
        <v>45970.59</v>
      </c>
      <c r="I138" t="b">
        <v>0</v>
      </c>
      <c r="J138" s="1">
        <v>45518</v>
      </c>
      <c r="K138" s="3">
        <v>5.202</v>
      </c>
      <c r="L138" s="3">
        <v>84.76</v>
      </c>
    </row>
    <row r="139" spans="1:12" x14ac:dyDescent="0.25">
      <c r="A139" t="s">
        <v>604</v>
      </c>
      <c r="B139" t="s">
        <v>605</v>
      </c>
      <c r="C139" t="s">
        <v>606</v>
      </c>
      <c r="D139" s="4">
        <v>2472</v>
      </c>
      <c r="E139" t="s">
        <v>607</v>
      </c>
      <c r="F139" t="s">
        <v>28</v>
      </c>
      <c r="G139">
        <v>401</v>
      </c>
      <c r="H139" s="2">
        <v>83001.91</v>
      </c>
      <c r="I139" t="b">
        <v>0</v>
      </c>
      <c r="J139" s="1">
        <v>45411</v>
      </c>
      <c r="K139" s="3">
        <v>10.19</v>
      </c>
      <c r="L139" s="3">
        <v>97.11</v>
      </c>
    </row>
    <row r="140" spans="1:12" x14ac:dyDescent="0.25">
      <c r="A140" t="s">
        <v>608</v>
      </c>
      <c r="B140" t="s">
        <v>609</v>
      </c>
      <c r="C140" t="s">
        <v>610</v>
      </c>
      <c r="D140" s="4">
        <v>1036</v>
      </c>
      <c r="E140" t="s">
        <v>54</v>
      </c>
      <c r="F140" t="s">
        <v>47</v>
      </c>
      <c r="G140">
        <v>123</v>
      </c>
      <c r="H140" s="2">
        <v>32410.240000000002</v>
      </c>
      <c r="I140" t="b">
        <v>1</v>
      </c>
      <c r="J140" s="1">
        <v>45564</v>
      </c>
      <c r="K140" s="3">
        <v>1.8759999999999999</v>
      </c>
      <c r="L140" s="3">
        <v>88.43</v>
      </c>
    </row>
    <row r="141" spans="1:12" x14ac:dyDescent="0.25">
      <c r="A141" t="s">
        <v>611</v>
      </c>
      <c r="B141" t="s">
        <v>612</v>
      </c>
      <c r="C141" t="s">
        <v>613</v>
      </c>
      <c r="D141" s="4">
        <v>491326</v>
      </c>
      <c r="E141" t="s">
        <v>614</v>
      </c>
      <c r="F141" t="s">
        <v>64</v>
      </c>
      <c r="G141">
        <v>476</v>
      </c>
      <c r="H141" s="2">
        <v>79331.37</v>
      </c>
      <c r="I141" t="b">
        <v>1</v>
      </c>
      <c r="J141" s="1">
        <v>44906</v>
      </c>
      <c r="K141" s="3">
        <v>9.9969999999999999</v>
      </c>
      <c r="L141" s="3">
        <v>30.06</v>
      </c>
    </row>
    <row r="142" spans="1:12" x14ac:dyDescent="0.25">
      <c r="A142" t="s">
        <v>615</v>
      </c>
      <c r="B142" t="s">
        <v>616</v>
      </c>
      <c r="C142" t="s">
        <v>829</v>
      </c>
      <c r="D142" s="4">
        <v>7645</v>
      </c>
      <c r="E142" t="s">
        <v>617</v>
      </c>
      <c r="F142" t="s">
        <v>16</v>
      </c>
      <c r="G142">
        <v>423</v>
      </c>
      <c r="H142" s="2">
        <v>32905.53</v>
      </c>
      <c r="I142" t="b">
        <v>0</v>
      </c>
      <c r="J142" s="1">
        <v>45222</v>
      </c>
      <c r="K142" s="3">
        <v>18.984999999999999</v>
      </c>
      <c r="L142" s="3">
        <v>56.46</v>
      </c>
    </row>
    <row r="143" spans="1:12" x14ac:dyDescent="0.25">
      <c r="A143" t="s">
        <v>618</v>
      </c>
      <c r="B143" t="s">
        <v>619</v>
      </c>
      <c r="C143" t="s">
        <v>620</v>
      </c>
      <c r="D143" s="4">
        <v>36395</v>
      </c>
      <c r="E143" t="s">
        <v>621</v>
      </c>
      <c r="F143" t="s">
        <v>12</v>
      </c>
      <c r="G143">
        <v>321</v>
      </c>
      <c r="H143" s="2">
        <v>79253.179999999993</v>
      </c>
      <c r="I143" t="b">
        <v>0</v>
      </c>
      <c r="J143" s="1">
        <v>45588</v>
      </c>
      <c r="K143" s="3">
        <v>8.0009999999999994</v>
      </c>
      <c r="L143" s="3">
        <v>38.119999999999997</v>
      </c>
    </row>
    <row r="144" spans="1:12" x14ac:dyDescent="0.25">
      <c r="A144" t="s">
        <v>622</v>
      </c>
      <c r="B144" t="s">
        <v>623</v>
      </c>
      <c r="C144" t="s">
        <v>624</v>
      </c>
      <c r="D144" s="4">
        <v>92580</v>
      </c>
      <c r="E144" t="s">
        <v>10</v>
      </c>
      <c r="F144" t="s">
        <v>22</v>
      </c>
      <c r="G144">
        <v>14</v>
      </c>
      <c r="H144" s="2">
        <v>40608.43</v>
      </c>
      <c r="I144" t="b">
        <v>0</v>
      </c>
      <c r="J144" s="1">
        <v>44593</v>
      </c>
      <c r="K144" s="3">
        <v>10.358000000000001</v>
      </c>
      <c r="L144" s="3">
        <v>99.06</v>
      </c>
    </row>
    <row r="145" spans="1:12" x14ac:dyDescent="0.25">
      <c r="A145" t="s">
        <v>625</v>
      </c>
      <c r="B145" t="s">
        <v>626</v>
      </c>
      <c r="C145" t="s">
        <v>627</v>
      </c>
      <c r="D145" s="4" t="s">
        <v>628</v>
      </c>
      <c r="E145" t="s">
        <v>50</v>
      </c>
      <c r="F145" t="s">
        <v>23</v>
      </c>
      <c r="G145">
        <v>429</v>
      </c>
      <c r="H145" s="2">
        <v>85416.21</v>
      </c>
      <c r="I145" t="b">
        <v>0</v>
      </c>
      <c r="J145" s="1">
        <v>45191</v>
      </c>
      <c r="K145" s="3">
        <v>28.175999999999998</v>
      </c>
      <c r="L145" s="3">
        <v>30.49</v>
      </c>
    </row>
    <row r="146" spans="1:12" x14ac:dyDescent="0.25">
      <c r="A146" t="s">
        <v>629</v>
      </c>
      <c r="B146" t="s">
        <v>630</v>
      </c>
      <c r="C146" t="s">
        <v>631</v>
      </c>
      <c r="D146" s="4">
        <v>77682</v>
      </c>
      <c r="E146" t="s">
        <v>462</v>
      </c>
      <c r="F146" t="s">
        <v>19</v>
      </c>
      <c r="G146">
        <v>128</v>
      </c>
      <c r="H146" s="2">
        <v>16861.830000000002</v>
      </c>
      <c r="I146" t="b">
        <v>0</v>
      </c>
      <c r="J146" s="1">
        <v>45481</v>
      </c>
      <c r="K146" s="3">
        <v>29.946999999999999</v>
      </c>
      <c r="L146" s="3">
        <v>19.18</v>
      </c>
    </row>
    <row r="147" spans="1:12" x14ac:dyDescent="0.25">
      <c r="A147" t="s">
        <v>632</v>
      </c>
      <c r="B147" t="s">
        <v>633</v>
      </c>
      <c r="C147" t="s">
        <v>830</v>
      </c>
      <c r="D147" s="4" t="s">
        <v>634</v>
      </c>
      <c r="E147" t="s">
        <v>635</v>
      </c>
      <c r="F147" t="s">
        <v>33</v>
      </c>
      <c r="G147">
        <v>151</v>
      </c>
      <c r="H147" s="2">
        <v>23840.38</v>
      </c>
      <c r="I147" t="b">
        <v>0</v>
      </c>
      <c r="J147" s="1">
        <v>44344</v>
      </c>
      <c r="K147" s="3">
        <v>3.8519999999999999</v>
      </c>
      <c r="L147" s="3">
        <v>35.36</v>
      </c>
    </row>
    <row r="148" spans="1:12" x14ac:dyDescent="0.25">
      <c r="A148" t="s">
        <v>636</v>
      </c>
      <c r="B148" t="s">
        <v>637</v>
      </c>
      <c r="C148" t="s">
        <v>638</v>
      </c>
      <c r="D148" s="4">
        <v>6151</v>
      </c>
      <c r="E148" t="s">
        <v>635</v>
      </c>
      <c r="F148" t="s">
        <v>28</v>
      </c>
      <c r="G148">
        <v>276</v>
      </c>
      <c r="H148" s="2">
        <v>11115.72</v>
      </c>
      <c r="I148" t="b">
        <v>1</v>
      </c>
      <c r="J148" s="1">
        <v>45682</v>
      </c>
      <c r="K148" s="3">
        <v>1.913</v>
      </c>
      <c r="L148" s="3">
        <v>29.21</v>
      </c>
    </row>
    <row r="149" spans="1:12" x14ac:dyDescent="0.25">
      <c r="A149" t="s">
        <v>639</v>
      </c>
      <c r="B149" t="s">
        <v>640</v>
      </c>
      <c r="C149" t="s">
        <v>641</v>
      </c>
      <c r="D149" s="4">
        <v>368945</v>
      </c>
      <c r="E149" t="s">
        <v>642</v>
      </c>
      <c r="F149" t="s">
        <v>20</v>
      </c>
      <c r="G149">
        <v>287</v>
      </c>
      <c r="H149" s="2">
        <v>40847.769999999997</v>
      </c>
      <c r="I149" t="b">
        <v>1</v>
      </c>
      <c r="J149" s="1">
        <v>45030</v>
      </c>
      <c r="K149" s="3">
        <v>29.652999999999999</v>
      </c>
      <c r="L149" s="3">
        <v>28.52</v>
      </c>
    </row>
    <row r="150" spans="1:12" x14ac:dyDescent="0.25">
      <c r="A150" t="s">
        <v>643</v>
      </c>
      <c r="B150" t="s">
        <v>644</v>
      </c>
      <c r="C150" t="s">
        <v>645</v>
      </c>
      <c r="D150" s="4">
        <v>778848</v>
      </c>
      <c r="E150" t="s">
        <v>58</v>
      </c>
      <c r="F150" t="s">
        <v>12</v>
      </c>
      <c r="G150">
        <v>379</v>
      </c>
      <c r="H150" s="2">
        <v>46271.88</v>
      </c>
      <c r="I150" t="b">
        <v>0</v>
      </c>
      <c r="J150" s="1">
        <v>44743</v>
      </c>
      <c r="K150" s="3">
        <v>4.1479999999999997</v>
      </c>
      <c r="L150" s="3">
        <v>52.93</v>
      </c>
    </row>
    <row r="151" spans="1:12" x14ac:dyDescent="0.25">
      <c r="A151" t="s">
        <v>646</v>
      </c>
      <c r="B151" t="s">
        <v>647</v>
      </c>
      <c r="C151" t="s">
        <v>648</v>
      </c>
      <c r="D151" s="4">
        <v>19783</v>
      </c>
      <c r="E151" t="s">
        <v>63</v>
      </c>
      <c r="F151" t="s">
        <v>14</v>
      </c>
      <c r="G151">
        <v>327</v>
      </c>
      <c r="H151" s="2">
        <v>14941.36</v>
      </c>
      <c r="I151" t="b">
        <v>1</v>
      </c>
      <c r="J151" s="1">
        <v>44255</v>
      </c>
      <c r="K151" s="3">
        <v>2.8479999999999999</v>
      </c>
      <c r="L151" s="3">
        <v>96.16</v>
      </c>
    </row>
    <row r="152" spans="1:12" x14ac:dyDescent="0.25">
      <c r="A152" t="s">
        <v>649</v>
      </c>
      <c r="B152" t="s">
        <v>650</v>
      </c>
      <c r="C152" t="s">
        <v>651</v>
      </c>
      <c r="D152" s="4">
        <v>592777</v>
      </c>
      <c r="E152" t="s">
        <v>652</v>
      </c>
      <c r="F152" t="s">
        <v>17</v>
      </c>
      <c r="G152">
        <v>346</v>
      </c>
      <c r="H152" s="2">
        <v>13523.13</v>
      </c>
      <c r="I152" t="b">
        <v>0</v>
      </c>
      <c r="J152" s="1">
        <v>45409</v>
      </c>
      <c r="K152" s="3">
        <v>8.7769999999999992</v>
      </c>
      <c r="L152" s="3">
        <v>16.16</v>
      </c>
    </row>
    <row r="153" spans="1:12" x14ac:dyDescent="0.25">
      <c r="A153" t="s">
        <v>653</v>
      </c>
      <c r="B153" t="s">
        <v>654</v>
      </c>
      <c r="C153" t="s">
        <v>831</v>
      </c>
      <c r="D153" s="4">
        <v>7478</v>
      </c>
      <c r="E153" t="s">
        <v>655</v>
      </c>
      <c r="F153" t="s">
        <v>20</v>
      </c>
      <c r="G153">
        <v>308</v>
      </c>
      <c r="H153" s="2">
        <v>34729.96</v>
      </c>
      <c r="I153" t="b">
        <v>0</v>
      </c>
      <c r="J153" s="1">
        <v>44508</v>
      </c>
      <c r="K153" s="3">
        <v>27.507999999999999</v>
      </c>
      <c r="L153" s="3">
        <v>21.34</v>
      </c>
    </row>
    <row r="154" spans="1:12" x14ac:dyDescent="0.25">
      <c r="A154" t="s">
        <v>656</v>
      </c>
      <c r="B154" t="s">
        <v>657</v>
      </c>
      <c r="C154" t="s">
        <v>658</v>
      </c>
      <c r="D154" s="4">
        <v>312151</v>
      </c>
      <c r="E154" t="s">
        <v>26</v>
      </c>
      <c r="F154" t="s">
        <v>3</v>
      </c>
      <c r="G154">
        <v>410</v>
      </c>
      <c r="H154" s="2">
        <v>5751.15</v>
      </c>
      <c r="I154" t="b">
        <v>0</v>
      </c>
      <c r="J154" s="1">
        <v>44777</v>
      </c>
      <c r="K154" s="3">
        <v>3.2010000000000001</v>
      </c>
      <c r="L154" s="3">
        <v>79.25</v>
      </c>
    </row>
    <row r="155" spans="1:12" x14ac:dyDescent="0.25">
      <c r="A155" t="s">
        <v>659</v>
      </c>
      <c r="B155" t="s">
        <v>660</v>
      </c>
      <c r="C155" t="s">
        <v>661</v>
      </c>
      <c r="D155" s="4">
        <v>5130</v>
      </c>
      <c r="E155" t="s">
        <v>8</v>
      </c>
      <c r="F155" t="s">
        <v>2</v>
      </c>
      <c r="G155">
        <v>88</v>
      </c>
      <c r="H155" s="2">
        <v>73677.600000000006</v>
      </c>
      <c r="I155" t="b">
        <v>1</v>
      </c>
      <c r="J155" s="1">
        <v>44755</v>
      </c>
      <c r="K155" s="3">
        <v>26.882999999999999</v>
      </c>
      <c r="L155" s="3">
        <v>69.930000000000007</v>
      </c>
    </row>
    <row r="156" spans="1:12" x14ac:dyDescent="0.25">
      <c r="A156" t="s">
        <v>662</v>
      </c>
      <c r="B156" t="s">
        <v>663</v>
      </c>
      <c r="C156" t="s">
        <v>664</v>
      </c>
      <c r="D156" s="4">
        <v>335344</v>
      </c>
      <c r="E156" t="s">
        <v>221</v>
      </c>
      <c r="F156" t="s">
        <v>38</v>
      </c>
      <c r="G156">
        <v>463</v>
      </c>
      <c r="H156" s="2">
        <v>18650.169999999998</v>
      </c>
      <c r="I156" t="b">
        <v>1</v>
      </c>
      <c r="J156" s="1">
        <v>44331</v>
      </c>
      <c r="K156" s="3">
        <v>3.694</v>
      </c>
      <c r="L156" s="3">
        <v>35.82</v>
      </c>
    </row>
    <row r="157" spans="1:12" x14ac:dyDescent="0.25">
      <c r="A157" t="s">
        <v>665</v>
      </c>
      <c r="B157" t="s">
        <v>666</v>
      </c>
      <c r="C157" t="s">
        <v>667</v>
      </c>
      <c r="D157" s="4" t="s">
        <v>668</v>
      </c>
      <c r="E157" t="s">
        <v>652</v>
      </c>
      <c r="F157" t="s">
        <v>44</v>
      </c>
      <c r="G157">
        <v>413</v>
      </c>
      <c r="H157" s="2">
        <v>82180.23</v>
      </c>
      <c r="I157" t="b">
        <v>0</v>
      </c>
      <c r="J157" s="1">
        <v>45314</v>
      </c>
      <c r="K157" s="3">
        <v>26.321000000000002</v>
      </c>
      <c r="L157" s="3">
        <v>60.51</v>
      </c>
    </row>
    <row r="158" spans="1:12" x14ac:dyDescent="0.25">
      <c r="A158" t="s">
        <v>669</v>
      </c>
      <c r="B158" t="s">
        <v>670</v>
      </c>
      <c r="C158" t="s">
        <v>832</v>
      </c>
      <c r="D158" s="4" t="s">
        <v>671</v>
      </c>
      <c r="E158" t="s">
        <v>672</v>
      </c>
      <c r="F158" t="s">
        <v>23</v>
      </c>
      <c r="G158">
        <v>21</v>
      </c>
      <c r="H158" s="2">
        <v>35319.5</v>
      </c>
      <c r="I158" t="b">
        <v>0</v>
      </c>
      <c r="J158" s="1">
        <v>44999</v>
      </c>
      <c r="K158" s="3">
        <v>25.585000000000001</v>
      </c>
      <c r="L158" s="3">
        <v>67.86</v>
      </c>
    </row>
    <row r="159" spans="1:12" x14ac:dyDescent="0.25">
      <c r="A159" t="s">
        <v>673</v>
      </c>
      <c r="B159" t="s">
        <v>674</v>
      </c>
      <c r="C159" t="s">
        <v>675</v>
      </c>
      <c r="D159" s="4">
        <v>8883</v>
      </c>
      <c r="E159" t="s">
        <v>676</v>
      </c>
      <c r="F159" t="s">
        <v>16</v>
      </c>
      <c r="G159">
        <v>463</v>
      </c>
      <c r="H159" s="2">
        <v>29801.53</v>
      </c>
      <c r="I159" t="b">
        <v>1</v>
      </c>
      <c r="J159" s="1">
        <v>45175</v>
      </c>
      <c r="K159" s="3">
        <v>22.138999999999999</v>
      </c>
      <c r="L159" s="3">
        <v>33.369999999999997</v>
      </c>
    </row>
    <row r="160" spans="1:12" x14ac:dyDescent="0.25">
      <c r="A160" t="s">
        <v>677</v>
      </c>
      <c r="B160" t="s">
        <v>678</v>
      </c>
      <c r="C160" t="s">
        <v>833</v>
      </c>
      <c r="D160" s="4">
        <v>955922</v>
      </c>
      <c r="E160" t="s">
        <v>679</v>
      </c>
      <c r="F160" t="s">
        <v>5</v>
      </c>
      <c r="G160">
        <v>433</v>
      </c>
      <c r="H160" s="2">
        <v>86247.96</v>
      </c>
      <c r="I160" t="b">
        <v>0</v>
      </c>
      <c r="J160" s="1">
        <v>44848</v>
      </c>
      <c r="K160" s="3">
        <v>23.094000000000001</v>
      </c>
      <c r="L160" s="3">
        <v>96.17</v>
      </c>
    </row>
    <row r="161" spans="1:12" x14ac:dyDescent="0.25">
      <c r="A161" t="s">
        <v>680</v>
      </c>
      <c r="B161" t="s">
        <v>681</v>
      </c>
      <c r="C161" t="s">
        <v>682</v>
      </c>
      <c r="D161" s="4">
        <v>187421</v>
      </c>
      <c r="E161" t="s">
        <v>683</v>
      </c>
      <c r="F161" t="s">
        <v>48</v>
      </c>
      <c r="G161">
        <v>345</v>
      </c>
      <c r="H161" s="2">
        <v>35488.400000000001</v>
      </c>
      <c r="I161" t="b">
        <v>0</v>
      </c>
      <c r="J161" s="1">
        <v>45456</v>
      </c>
      <c r="K161" s="3">
        <v>16.486999999999998</v>
      </c>
      <c r="L161" s="3">
        <v>72.680000000000007</v>
      </c>
    </row>
    <row r="162" spans="1:12" x14ac:dyDescent="0.25">
      <c r="A162" t="s">
        <v>684</v>
      </c>
      <c r="B162" t="s">
        <v>685</v>
      </c>
      <c r="C162" t="s">
        <v>686</v>
      </c>
      <c r="D162" s="4">
        <v>268928</v>
      </c>
      <c r="E162" t="s">
        <v>687</v>
      </c>
      <c r="F162" t="s">
        <v>23</v>
      </c>
      <c r="G162">
        <v>456</v>
      </c>
      <c r="H162" s="2">
        <v>55239.21</v>
      </c>
      <c r="I162" t="b">
        <v>0</v>
      </c>
      <c r="J162" s="1">
        <v>44882</v>
      </c>
      <c r="K162" s="3">
        <v>14.5</v>
      </c>
      <c r="L162" s="3">
        <v>30.05</v>
      </c>
    </row>
    <row r="163" spans="1:12" x14ac:dyDescent="0.25">
      <c r="A163" t="s">
        <v>688</v>
      </c>
      <c r="B163" t="s">
        <v>689</v>
      </c>
      <c r="C163" t="s">
        <v>690</v>
      </c>
      <c r="D163" s="4">
        <v>324463</v>
      </c>
      <c r="E163" t="s">
        <v>691</v>
      </c>
      <c r="F163" t="s">
        <v>53</v>
      </c>
      <c r="G163">
        <v>461</v>
      </c>
      <c r="H163" s="2">
        <v>67620.27</v>
      </c>
      <c r="I163" t="b">
        <v>0</v>
      </c>
      <c r="J163" s="1">
        <v>45588</v>
      </c>
      <c r="K163" s="3">
        <v>11.738</v>
      </c>
      <c r="L163" s="3">
        <v>15.8</v>
      </c>
    </row>
    <row r="164" spans="1:12" x14ac:dyDescent="0.25">
      <c r="A164" t="s">
        <v>692</v>
      </c>
      <c r="B164" t="s">
        <v>693</v>
      </c>
      <c r="C164" t="s">
        <v>834</v>
      </c>
      <c r="D164" s="4">
        <v>3517</v>
      </c>
      <c r="E164" t="s">
        <v>694</v>
      </c>
      <c r="F164" t="s">
        <v>3</v>
      </c>
      <c r="G164">
        <v>362</v>
      </c>
      <c r="H164" s="2">
        <v>42845.9</v>
      </c>
      <c r="I164" t="b">
        <v>1</v>
      </c>
      <c r="J164" s="1">
        <v>44863</v>
      </c>
      <c r="K164" s="3">
        <v>24.587</v>
      </c>
      <c r="L164" s="3">
        <v>97.2</v>
      </c>
    </row>
    <row r="165" spans="1:12" x14ac:dyDescent="0.25">
      <c r="A165" t="s">
        <v>695</v>
      </c>
      <c r="B165" t="s">
        <v>696</v>
      </c>
      <c r="C165" t="s">
        <v>697</v>
      </c>
      <c r="D165" s="4">
        <v>172431</v>
      </c>
      <c r="E165" t="s">
        <v>698</v>
      </c>
      <c r="F165" t="s">
        <v>17</v>
      </c>
      <c r="G165">
        <v>151</v>
      </c>
      <c r="H165" s="2">
        <v>51650.16</v>
      </c>
      <c r="I165" t="b">
        <v>0</v>
      </c>
      <c r="J165" s="1">
        <v>44205</v>
      </c>
      <c r="K165" s="3">
        <v>18.323</v>
      </c>
      <c r="L165" s="3">
        <v>26.77</v>
      </c>
    </row>
    <row r="166" spans="1:12" x14ac:dyDescent="0.25">
      <c r="A166" t="s">
        <v>699</v>
      </c>
      <c r="B166" t="s">
        <v>700</v>
      </c>
      <c r="C166" t="s">
        <v>701</v>
      </c>
      <c r="D166" s="4">
        <v>842155</v>
      </c>
      <c r="E166" t="s">
        <v>177</v>
      </c>
      <c r="F166" t="s">
        <v>17</v>
      </c>
      <c r="G166">
        <v>452</v>
      </c>
      <c r="H166" s="2">
        <v>56397.440000000002</v>
      </c>
      <c r="I166" t="b">
        <v>0</v>
      </c>
      <c r="J166" s="1">
        <v>45172</v>
      </c>
      <c r="K166" s="3">
        <v>29.478000000000002</v>
      </c>
      <c r="L166" s="3">
        <v>12.7</v>
      </c>
    </row>
    <row r="167" spans="1:12" x14ac:dyDescent="0.25">
      <c r="A167" t="s">
        <v>702</v>
      </c>
      <c r="B167" t="s">
        <v>703</v>
      </c>
      <c r="C167" t="s">
        <v>704</v>
      </c>
      <c r="D167" s="4">
        <v>373224</v>
      </c>
      <c r="E167" t="s">
        <v>705</v>
      </c>
      <c r="F167" t="s">
        <v>18</v>
      </c>
      <c r="G167">
        <v>68</v>
      </c>
      <c r="H167" s="2">
        <v>42901.51</v>
      </c>
      <c r="I167" t="b">
        <v>1</v>
      </c>
      <c r="J167" s="1">
        <v>44177</v>
      </c>
      <c r="K167" s="3">
        <v>7.2889999999999997</v>
      </c>
      <c r="L167" s="3">
        <v>14.05</v>
      </c>
    </row>
    <row r="168" spans="1:12" x14ac:dyDescent="0.25">
      <c r="A168" t="s">
        <v>706</v>
      </c>
      <c r="B168" t="s">
        <v>707</v>
      </c>
      <c r="C168" t="s">
        <v>708</v>
      </c>
      <c r="D168" s="4">
        <v>9090</v>
      </c>
      <c r="E168" t="s">
        <v>687</v>
      </c>
      <c r="F168" t="s">
        <v>27</v>
      </c>
      <c r="G168">
        <v>53</v>
      </c>
      <c r="H168" s="2">
        <v>87003.39</v>
      </c>
      <c r="I168" t="b">
        <v>0</v>
      </c>
      <c r="J168" s="1">
        <v>45714</v>
      </c>
      <c r="K168" s="3">
        <v>20.077000000000002</v>
      </c>
      <c r="L168" s="3">
        <v>65.37</v>
      </c>
    </row>
    <row r="169" spans="1:12" x14ac:dyDescent="0.25">
      <c r="A169" t="s">
        <v>709</v>
      </c>
      <c r="B169" t="s">
        <v>710</v>
      </c>
      <c r="C169" t="s">
        <v>835</v>
      </c>
      <c r="D169" s="4">
        <v>47138</v>
      </c>
      <c r="E169" t="s">
        <v>265</v>
      </c>
      <c r="F169" t="s">
        <v>34</v>
      </c>
      <c r="G169">
        <v>174</v>
      </c>
      <c r="H169" s="2">
        <v>88422.06</v>
      </c>
      <c r="I169" t="b">
        <v>1</v>
      </c>
      <c r="J169" s="1">
        <v>45443</v>
      </c>
      <c r="K169" s="3">
        <v>20.666</v>
      </c>
      <c r="L169" s="3">
        <v>77.63</v>
      </c>
    </row>
    <row r="170" spans="1:12" x14ac:dyDescent="0.25">
      <c r="A170" t="s">
        <v>711</v>
      </c>
      <c r="B170" t="s">
        <v>712</v>
      </c>
      <c r="C170" t="s">
        <v>713</v>
      </c>
      <c r="D170" s="4">
        <v>514485</v>
      </c>
      <c r="E170" t="s">
        <v>462</v>
      </c>
      <c r="F170" t="s">
        <v>42</v>
      </c>
      <c r="G170">
        <v>400</v>
      </c>
      <c r="H170" s="2">
        <v>62371.5</v>
      </c>
      <c r="I170" t="b">
        <v>0</v>
      </c>
      <c r="J170" s="1">
        <v>45522</v>
      </c>
      <c r="K170" s="3">
        <v>9.202</v>
      </c>
      <c r="L170" s="3">
        <v>55.49</v>
      </c>
    </row>
    <row r="171" spans="1:12" x14ac:dyDescent="0.25">
      <c r="A171" t="s">
        <v>714</v>
      </c>
      <c r="B171" t="s">
        <v>715</v>
      </c>
      <c r="C171" t="s">
        <v>716</v>
      </c>
      <c r="D171" s="4">
        <v>2397</v>
      </c>
      <c r="E171" t="s">
        <v>717</v>
      </c>
      <c r="F171" t="s">
        <v>44</v>
      </c>
      <c r="G171">
        <v>498</v>
      </c>
      <c r="H171" s="2">
        <v>7297.22</v>
      </c>
      <c r="I171" t="b">
        <v>1</v>
      </c>
      <c r="J171" s="1">
        <v>44432</v>
      </c>
      <c r="K171" s="3">
        <v>25.765999999999998</v>
      </c>
      <c r="L171" s="3">
        <v>31.19</v>
      </c>
    </row>
    <row r="172" spans="1:12" x14ac:dyDescent="0.25">
      <c r="A172" t="s">
        <v>718</v>
      </c>
      <c r="B172" t="s">
        <v>719</v>
      </c>
      <c r="C172" t="s">
        <v>836</v>
      </c>
      <c r="D172" s="4">
        <v>13874</v>
      </c>
      <c r="E172" t="s">
        <v>67</v>
      </c>
      <c r="F172" t="s">
        <v>17</v>
      </c>
      <c r="G172">
        <v>369</v>
      </c>
      <c r="H172" s="2">
        <v>70555.59</v>
      </c>
      <c r="I172" t="b">
        <v>1</v>
      </c>
      <c r="J172" s="1">
        <v>45186</v>
      </c>
      <c r="K172" s="3">
        <v>7.7910000000000004</v>
      </c>
      <c r="L172" s="3">
        <v>72.11</v>
      </c>
    </row>
    <row r="173" spans="1:12" x14ac:dyDescent="0.25">
      <c r="A173" t="s">
        <v>720</v>
      </c>
      <c r="B173" t="s">
        <v>721</v>
      </c>
      <c r="C173" t="s">
        <v>837</v>
      </c>
      <c r="D173" s="4">
        <v>30887</v>
      </c>
      <c r="E173" t="s">
        <v>722</v>
      </c>
      <c r="F173" t="s">
        <v>20</v>
      </c>
      <c r="G173">
        <v>289</v>
      </c>
      <c r="H173" s="2">
        <v>24350.75</v>
      </c>
      <c r="I173" t="b">
        <v>0</v>
      </c>
      <c r="J173" s="1">
        <v>45564</v>
      </c>
      <c r="K173" s="3">
        <v>27.827999999999999</v>
      </c>
      <c r="L173" s="3">
        <v>78.13</v>
      </c>
    </row>
    <row r="174" spans="1:12" x14ac:dyDescent="0.25">
      <c r="A174" t="s">
        <v>723</v>
      </c>
      <c r="B174" t="s">
        <v>724</v>
      </c>
      <c r="C174" t="s">
        <v>4</v>
      </c>
      <c r="D174" s="4" t="s">
        <v>725</v>
      </c>
      <c r="E174" t="s">
        <v>41</v>
      </c>
      <c r="F174" t="s">
        <v>34</v>
      </c>
      <c r="G174">
        <v>246</v>
      </c>
      <c r="H174" s="2">
        <v>33631.040000000001</v>
      </c>
      <c r="I174" t="b">
        <v>0</v>
      </c>
      <c r="J174" s="1">
        <v>44000</v>
      </c>
      <c r="K174" s="3">
        <v>28.606000000000002</v>
      </c>
      <c r="L174" s="3">
        <v>29.92</v>
      </c>
    </row>
    <row r="175" spans="1:12" x14ac:dyDescent="0.25">
      <c r="A175" t="s">
        <v>726</v>
      </c>
      <c r="B175" t="s">
        <v>727</v>
      </c>
      <c r="C175" t="s">
        <v>838</v>
      </c>
      <c r="D175" s="4">
        <v>31204</v>
      </c>
      <c r="E175" t="s">
        <v>728</v>
      </c>
      <c r="F175" t="s">
        <v>12</v>
      </c>
      <c r="G175">
        <v>358</v>
      </c>
      <c r="H175" s="2">
        <v>64703.05</v>
      </c>
      <c r="I175" t="b">
        <v>0</v>
      </c>
      <c r="J175" s="1">
        <v>45075</v>
      </c>
      <c r="K175" s="3">
        <v>21.77</v>
      </c>
      <c r="L175" s="3">
        <v>95.13</v>
      </c>
    </row>
    <row r="176" spans="1:12" x14ac:dyDescent="0.25">
      <c r="A176" t="s">
        <v>729</v>
      </c>
      <c r="B176" t="s">
        <v>730</v>
      </c>
      <c r="C176" t="s">
        <v>839</v>
      </c>
      <c r="D176" s="4">
        <v>8417</v>
      </c>
      <c r="E176" t="s">
        <v>69</v>
      </c>
      <c r="F176" t="s">
        <v>71</v>
      </c>
      <c r="G176">
        <v>42</v>
      </c>
      <c r="H176" s="2">
        <v>83696.009999999995</v>
      </c>
      <c r="I176" t="b">
        <v>0</v>
      </c>
      <c r="J176" s="1">
        <v>45238</v>
      </c>
      <c r="K176" s="3">
        <v>3.129</v>
      </c>
      <c r="L176" s="3">
        <v>5.49</v>
      </c>
    </row>
    <row r="177" spans="1:12" x14ac:dyDescent="0.25">
      <c r="A177" t="s">
        <v>731</v>
      </c>
      <c r="B177" t="s">
        <v>732</v>
      </c>
      <c r="C177" t="s">
        <v>733</v>
      </c>
      <c r="D177" s="4">
        <v>272554</v>
      </c>
      <c r="E177" t="s">
        <v>51</v>
      </c>
      <c r="F177" t="s">
        <v>48</v>
      </c>
      <c r="G177">
        <v>138</v>
      </c>
      <c r="H177" s="2">
        <v>45144.24</v>
      </c>
      <c r="I177" t="b">
        <v>1</v>
      </c>
      <c r="J177" s="1">
        <v>44591</v>
      </c>
      <c r="K177" s="3">
        <v>5.7869999999999999</v>
      </c>
      <c r="L177" s="3">
        <v>37.54</v>
      </c>
    </row>
    <row r="178" spans="1:12" x14ac:dyDescent="0.25">
      <c r="A178" t="s">
        <v>734</v>
      </c>
      <c r="B178" t="s">
        <v>735</v>
      </c>
      <c r="C178" t="s">
        <v>736</v>
      </c>
      <c r="D178" s="4">
        <v>9272</v>
      </c>
      <c r="E178" t="s">
        <v>621</v>
      </c>
      <c r="F178" t="s">
        <v>38</v>
      </c>
      <c r="G178">
        <v>406</v>
      </c>
      <c r="H178" s="2">
        <v>6349.19</v>
      </c>
      <c r="I178" t="b">
        <v>1</v>
      </c>
      <c r="J178" s="1">
        <v>44734</v>
      </c>
      <c r="K178" s="3">
        <v>16.763999999999999</v>
      </c>
      <c r="L178" s="3">
        <v>22.42</v>
      </c>
    </row>
    <row r="179" spans="1:12" x14ac:dyDescent="0.25">
      <c r="A179" t="s">
        <v>737</v>
      </c>
      <c r="B179" t="s">
        <v>738</v>
      </c>
      <c r="C179" t="s">
        <v>840</v>
      </c>
      <c r="D179" s="4">
        <v>15788</v>
      </c>
      <c r="E179" t="s">
        <v>739</v>
      </c>
      <c r="F179" t="s">
        <v>19</v>
      </c>
      <c r="G179">
        <v>467</v>
      </c>
      <c r="H179" s="2">
        <v>16035.43</v>
      </c>
      <c r="I179" t="b">
        <v>1</v>
      </c>
      <c r="J179" s="1">
        <v>44114</v>
      </c>
      <c r="K179" s="3">
        <v>9.2759999999999998</v>
      </c>
      <c r="L179" s="3">
        <v>35.04</v>
      </c>
    </row>
    <row r="180" spans="1:12" x14ac:dyDescent="0.25">
      <c r="A180" t="s">
        <v>740</v>
      </c>
      <c r="B180" t="s">
        <v>741</v>
      </c>
      <c r="C180" t="s">
        <v>742</v>
      </c>
      <c r="D180" s="4">
        <v>98651</v>
      </c>
      <c r="E180" t="s">
        <v>743</v>
      </c>
      <c r="F180" t="s">
        <v>42</v>
      </c>
      <c r="G180">
        <v>265</v>
      </c>
      <c r="H180" s="2">
        <v>13242.66</v>
      </c>
      <c r="I180" t="b">
        <v>1</v>
      </c>
      <c r="J180" s="1">
        <v>45523</v>
      </c>
      <c r="K180" s="3">
        <v>6.7779999999999996</v>
      </c>
      <c r="L180" s="3">
        <v>69.22</v>
      </c>
    </row>
    <row r="181" spans="1:12" x14ac:dyDescent="0.25">
      <c r="A181" t="s">
        <v>744</v>
      </c>
      <c r="B181" t="s">
        <v>745</v>
      </c>
      <c r="C181" t="s">
        <v>746</v>
      </c>
      <c r="D181" s="4">
        <v>26384</v>
      </c>
      <c r="E181" t="s">
        <v>43</v>
      </c>
      <c r="F181" t="s">
        <v>64</v>
      </c>
      <c r="G181">
        <v>118</v>
      </c>
      <c r="H181" s="2">
        <v>78029.36</v>
      </c>
      <c r="I181" t="b">
        <v>1</v>
      </c>
      <c r="J181" s="1">
        <v>45441</v>
      </c>
      <c r="K181" s="3">
        <v>24.132999999999999</v>
      </c>
      <c r="L181" s="3">
        <v>0.37</v>
      </c>
    </row>
    <row r="182" spans="1:12" x14ac:dyDescent="0.25">
      <c r="A182" t="s">
        <v>747</v>
      </c>
      <c r="B182" t="s">
        <v>748</v>
      </c>
      <c r="C182" t="s">
        <v>749</v>
      </c>
      <c r="D182" s="4">
        <v>48802</v>
      </c>
      <c r="E182" t="s">
        <v>750</v>
      </c>
      <c r="F182" t="s">
        <v>20</v>
      </c>
      <c r="G182">
        <v>149</v>
      </c>
      <c r="H182" s="2">
        <v>49286.720000000001</v>
      </c>
      <c r="I182" t="b">
        <v>1</v>
      </c>
      <c r="J182" s="1">
        <v>45540</v>
      </c>
      <c r="K182" s="3">
        <v>20.39</v>
      </c>
      <c r="L182" s="3">
        <v>82.14</v>
      </c>
    </row>
    <row r="183" spans="1:12" x14ac:dyDescent="0.25">
      <c r="A183" t="s">
        <v>751</v>
      </c>
      <c r="B183" t="s">
        <v>752</v>
      </c>
      <c r="C183" t="s">
        <v>753</v>
      </c>
      <c r="D183" s="4">
        <v>32219</v>
      </c>
      <c r="E183" t="s">
        <v>754</v>
      </c>
      <c r="F183" t="s">
        <v>2</v>
      </c>
      <c r="G183">
        <v>331</v>
      </c>
      <c r="H183" s="2">
        <v>81192.95</v>
      </c>
      <c r="I183" t="b">
        <v>1</v>
      </c>
      <c r="J183" s="1">
        <v>44888</v>
      </c>
      <c r="K183" s="3">
        <v>12.343999999999999</v>
      </c>
      <c r="L183" s="3">
        <v>2.67</v>
      </c>
    </row>
    <row r="184" spans="1:12" x14ac:dyDescent="0.25">
      <c r="A184" t="s">
        <v>755</v>
      </c>
      <c r="B184" t="s">
        <v>756</v>
      </c>
      <c r="C184" t="s">
        <v>757</v>
      </c>
      <c r="D184" s="4" t="s">
        <v>758</v>
      </c>
      <c r="E184" t="s">
        <v>759</v>
      </c>
      <c r="F184" t="s">
        <v>71</v>
      </c>
      <c r="G184">
        <v>189</v>
      </c>
      <c r="H184" s="2">
        <v>80641.86</v>
      </c>
      <c r="I184" t="b">
        <v>1</v>
      </c>
      <c r="J184" s="1">
        <v>45268</v>
      </c>
      <c r="K184" s="3">
        <v>14.597</v>
      </c>
      <c r="L184" s="3">
        <v>92.03</v>
      </c>
    </row>
    <row r="185" spans="1:12" x14ac:dyDescent="0.25">
      <c r="A185" t="s">
        <v>760</v>
      </c>
      <c r="B185" t="s">
        <v>761</v>
      </c>
      <c r="C185" t="s">
        <v>762</v>
      </c>
      <c r="D185" s="4" t="s">
        <v>763</v>
      </c>
      <c r="E185" t="s">
        <v>764</v>
      </c>
      <c r="F185" t="s">
        <v>71</v>
      </c>
      <c r="G185">
        <v>216</v>
      </c>
      <c r="H185" s="2">
        <v>7813.36</v>
      </c>
      <c r="I185" t="b">
        <v>1</v>
      </c>
      <c r="J185" s="1">
        <v>44501</v>
      </c>
      <c r="K185" s="3">
        <v>13.242000000000001</v>
      </c>
      <c r="L185" s="3">
        <v>75.27</v>
      </c>
    </row>
    <row r="186" spans="1:12" x14ac:dyDescent="0.25">
      <c r="A186" t="s">
        <v>765</v>
      </c>
      <c r="B186" t="s">
        <v>766</v>
      </c>
      <c r="C186" t="s">
        <v>767</v>
      </c>
      <c r="D186" s="4">
        <v>8157</v>
      </c>
      <c r="E186" t="s">
        <v>768</v>
      </c>
      <c r="F186" t="s">
        <v>33</v>
      </c>
      <c r="G186">
        <v>115</v>
      </c>
      <c r="H186" s="2">
        <v>50924.3</v>
      </c>
      <c r="I186" t="b">
        <v>1</v>
      </c>
      <c r="J186" s="1">
        <v>44433</v>
      </c>
      <c r="K186" s="3">
        <v>19.513000000000002</v>
      </c>
      <c r="L186" s="3">
        <v>35.61</v>
      </c>
    </row>
    <row r="187" spans="1:12" x14ac:dyDescent="0.25">
      <c r="A187" t="s">
        <v>769</v>
      </c>
      <c r="B187" t="s">
        <v>770</v>
      </c>
      <c r="C187" t="s">
        <v>771</v>
      </c>
      <c r="D187" s="4">
        <v>9411</v>
      </c>
      <c r="E187" t="s">
        <v>518</v>
      </c>
      <c r="F187" t="s">
        <v>20</v>
      </c>
      <c r="G187">
        <v>205</v>
      </c>
      <c r="H187" s="2">
        <v>63170.44</v>
      </c>
      <c r="I187" t="b">
        <v>1</v>
      </c>
      <c r="J187" s="1">
        <v>44707</v>
      </c>
      <c r="K187" s="3">
        <v>28.434999999999999</v>
      </c>
      <c r="L187" s="3">
        <v>95.82</v>
      </c>
    </row>
    <row r="188" spans="1:12" x14ac:dyDescent="0.25">
      <c r="A188" t="s">
        <v>772</v>
      </c>
      <c r="B188" t="s">
        <v>773</v>
      </c>
      <c r="C188" t="s">
        <v>841</v>
      </c>
      <c r="D188" s="4">
        <v>29163</v>
      </c>
      <c r="E188" t="s">
        <v>62</v>
      </c>
      <c r="F188" t="s">
        <v>61</v>
      </c>
      <c r="G188">
        <v>134</v>
      </c>
      <c r="H188" s="2">
        <v>70471.25</v>
      </c>
      <c r="I188" t="b">
        <v>1</v>
      </c>
      <c r="J188" s="1">
        <v>44827</v>
      </c>
      <c r="K188" s="3">
        <v>16.081</v>
      </c>
      <c r="L188" s="3">
        <v>61.26</v>
      </c>
    </row>
    <row r="189" spans="1:12" x14ac:dyDescent="0.25">
      <c r="A189" t="s">
        <v>774</v>
      </c>
      <c r="B189" t="s">
        <v>775</v>
      </c>
      <c r="C189" t="s">
        <v>776</v>
      </c>
      <c r="D189" s="4">
        <v>968635</v>
      </c>
      <c r="E189" t="s">
        <v>777</v>
      </c>
      <c r="F189" t="s">
        <v>28</v>
      </c>
      <c r="G189">
        <v>114</v>
      </c>
      <c r="H189" s="2">
        <v>37103.4</v>
      </c>
      <c r="I189" t="b">
        <v>1</v>
      </c>
      <c r="J189" s="1">
        <v>45351</v>
      </c>
      <c r="K189" s="3">
        <v>26.465</v>
      </c>
      <c r="L189" s="3">
        <v>92.84</v>
      </c>
    </row>
    <row r="190" spans="1:12" x14ac:dyDescent="0.25">
      <c r="A190" t="s">
        <v>778</v>
      </c>
      <c r="B190" t="s">
        <v>779</v>
      </c>
      <c r="C190" t="s">
        <v>780</v>
      </c>
      <c r="D190" s="4" t="s">
        <v>781</v>
      </c>
      <c r="E190" t="s">
        <v>45</v>
      </c>
      <c r="F190" t="s">
        <v>15</v>
      </c>
      <c r="G190">
        <v>338</v>
      </c>
      <c r="H190" s="2">
        <v>36306.9</v>
      </c>
      <c r="I190" t="b">
        <v>0</v>
      </c>
      <c r="J190" s="1">
        <v>44584</v>
      </c>
      <c r="K190" s="3">
        <v>4.4870000000000001</v>
      </c>
      <c r="L190" s="3">
        <v>49.25</v>
      </c>
    </row>
    <row r="191" spans="1:12" x14ac:dyDescent="0.25">
      <c r="A191" t="s">
        <v>782</v>
      </c>
      <c r="B191" t="s">
        <v>783</v>
      </c>
      <c r="C191" t="s">
        <v>784</v>
      </c>
      <c r="D191" s="4">
        <v>35735</v>
      </c>
      <c r="E191" t="s">
        <v>236</v>
      </c>
      <c r="F191" t="s">
        <v>18</v>
      </c>
      <c r="G191">
        <v>78</v>
      </c>
      <c r="H191" s="2">
        <v>63779.9</v>
      </c>
      <c r="I191" t="b">
        <v>0</v>
      </c>
      <c r="J191" s="1">
        <v>44769</v>
      </c>
      <c r="K191" s="3">
        <v>11.28</v>
      </c>
      <c r="L191" s="3">
        <v>40.5</v>
      </c>
    </row>
    <row r="192" spans="1:12" x14ac:dyDescent="0.25">
      <c r="A192" t="s">
        <v>785</v>
      </c>
      <c r="B192" t="s">
        <v>786</v>
      </c>
      <c r="C192" t="s">
        <v>842</v>
      </c>
      <c r="D192" s="4">
        <v>14288</v>
      </c>
      <c r="E192" t="s">
        <v>255</v>
      </c>
      <c r="F192" t="s">
        <v>53</v>
      </c>
      <c r="G192">
        <v>95</v>
      </c>
      <c r="H192" s="2">
        <v>54071.839999999997</v>
      </c>
      <c r="I192" t="b">
        <v>1</v>
      </c>
      <c r="J192" s="1">
        <v>44795</v>
      </c>
      <c r="K192" s="3">
        <v>23.768000000000001</v>
      </c>
      <c r="L192" s="3">
        <v>30.66</v>
      </c>
    </row>
    <row r="193" spans="1:12" x14ac:dyDescent="0.25">
      <c r="A193" t="s">
        <v>787</v>
      </c>
      <c r="B193" t="s">
        <v>788</v>
      </c>
      <c r="C193" t="s">
        <v>789</v>
      </c>
      <c r="D193" s="4">
        <v>24213</v>
      </c>
      <c r="E193" t="s">
        <v>790</v>
      </c>
      <c r="F193" t="s">
        <v>19</v>
      </c>
      <c r="G193">
        <v>374</v>
      </c>
      <c r="H193" s="2">
        <v>37203.35</v>
      </c>
      <c r="I193" t="b">
        <v>0</v>
      </c>
      <c r="J193" s="1">
        <v>45140</v>
      </c>
      <c r="K193" s="3">
        <v>8.6289999999999996</v>
      </c>
      <c r="L193" s="3">
        <v>97.02</v>
      </c>
    </row>
    <row r="194" spans="1:12" x14ac:dyDescent="0.25">
      <c r="A194" t="s">
        <v>791</v>
      </c>
      <c r="B194" t="s">
        <v>792</v>
      </c>
      <c r="C194" t="s">
        <v>793</v>
      </c>
      <c r="D194" s="4">
        <v>787364</v>
      </c>
      <c r="E194" t="s">
        <v>518</v>
      </c>
      <c r="F194" t="s">
        <v>71</v>
      </c>
      <c r="G194">
        <v>224</v>
      </c>
      <c r="H194" s="2">
        <v>50739.62</v>
      </c>
      <c r="I194" t="b">
        <v>0</v>
      </c>
      <c r="J194" s="1">
        <v>44696</v>
      </c>
      <c r="K194" s="3">
        <v>29.312000000000001</v>
      </c>
      <c r="L194" s="3">
        <v>83.58</v>
      </c>
    </row>
    <row r="195" spans="1:12" x14ac:dyDescent="0.25">
      <c r="A195" t="s">
        <v>794</v>
      </c>
      <c r="B195" t="s">
        <v>795</v>
      </c>
      <c r="C195" t="s">
        <v>796</v>
      </c>
      <c r="D195" s="4">
        <v>27808</v>
      </c>
      <c r="E195" t="s">
        <v>797</v>
      </c>
      <c r="F195" t="s">
        <v>37</v>
      </c>
      <c r="G195">
        <v>350</v>
      </c>
      <c r="H195" s="2">
        <v>38061.58</v>
      </c>
      <c r="I195" t="b">
        <v>1</v>
      </c>
      <c r="J195" s="1">
        <v>45483</v>
      </c>
      <c r="K195" s="3">
        <v>3.1629999999999998</v>
      </c>
      <c r="L195" s="3">
        <v>55.49</v>
      </c>
    </row>
    <row r="196" spans="1:12" x14ac:dyDescent="0.25">
      <c r="A196" t="s">
        <v>798</v>
      </c>
      <c r="B196" t="s">
        <v>799</v>
      </c>
      <c r="C196" t="s">
        <v>800</v>
      </c>
      <c r="D196" s="4">
        <v>67413</v>
      </c>
      <c r="E196" t="s">
        <v>24</v>
      </c>
      <c r="F196" t="s">
        <v>37</v>
      </c>
      <c r="G196">
        <v>77</v>
      </c>
      <c r="H196" s="2">
        <v>26129.51</v>
      </c>
      <c r="I196" t="b">
        <v>1</v>
      </c>
      <c r="J196" s="1">
        <v>44956</v>
      </c>
      <c r="K196" s="3">
        <v>13.414</v>
      </c>
      <c r="L196" s="3">
        <v>67.290000000000006</v>
      </c>
    </row>
    <row r="197" spans="1:12" x14ac:dyDescent="0.25">
      <c r="A197" t="s">
        <v>801</v>
      </c>
      <c r="B197" t="s">
        <v>802</v>
      </c>
      <c r="C197" t="s">
        <v>843</v>
      </c>
      <c r="D197" s="4">
        <v>694943</v>
      </c>
      <c r="E197" t="s">
        <v>425</v>
      </c>
      <c r="F197" t="s">
        <v>17</v>
      </c>
      <c r="G197">
        <v>45</v>
      </c>
      <c r="H197" s="2">
        <v>23005.3</v>
      </c>
      <c r="I197" t="b">
        <v>1</v>
      </c>
      <c r="J197" s="1">
        <v>44841</v>
      </c>
      <c r="K197" s="3">
        <v>8.7829999999999995</v>
      </c>
      <c r="L197" s="3">
        <v>43.91</v>
      </c>
    </row>
    <row r="198" spans="1:12" x14ac:dyDescent="0.25">
      <c r="A198" t="s">
        <v>803</v>
      </c>
      <c r="B198" t="s">
        <v>804</v>
      </c>
      <c r="C198" t="s">
        <v>844</v>
      </c>
      <c r="D198" s="4">
        <v>23958</v>
      </c>
      <c r="E198" t="s">
        <v>805</v>
      </c>
      <c r="F198" t="s">
        <v>17</v>
      </c>
      <c r="G198">
        <v>436</v>
      </c>
      <c r="H198" s="2">
        <v>4118.1499999999996</v>
      </c>
      <c r="I198" t="b">
        <v>0</v>
      </c>
      <c r="J198" s="1">
        <v>45302</v>
      </c>
      <c r="K198" s="3">
        <v>7.0019999999999998</v>
      </c>
      <c r="L198" s="3">
        <v>68.760000000000005</v>
      </c>
    </row>
    <row r="199" spans="1:12" x14ac:dyDescent="0.25">
      <c r="A199" t="s">
        <v>806</v>
      </c>
      <c r="B199" t="s">
        <v>807</v>
      </c>
      <c r="C199" t="s">
        <v>845</v>
      </c>
      <c r="D199" s="4">
        <v>8728</v>
      </c>
      <c r="E199" t="s">
        <v>57</v>
      </c>
      <c r="F199" t="s">
        <v>53</v>
      </c>
      <c r="G199">
        <v>37</v>
      </c>
      <c r="H199" s="2">
        <v>42659.75</v>
      </c>
      <c r="I199" t="b">
        <v>0</v>
      </c>
      <c r="J199" s="1">
        <v>44097</v>
      </c>
      <c r="K199" s="3">
        <v>10.666</v>
      </c>
      <c r="L199" s="3">
        <v>24.87</v>
      </c>
    </row>
    <row r="200" spans="1:12" x14ac:dyDescent="0.25">
      <c r="A200" t="s">
        <v>808</v>
      </c>
      <c r="B200" t="s">
        <v>809</v>
      </c>
      <c r="C200" t="s">
        <v>810</v>
      </c>
      <c r="D200" s="4">
        <v>3522</v>
      </c>
      <c r="E200" t="s">
        <v>811</v>
      </c>
      <c r="F200" t="s">
        <v>13</v>
      </c>
      <c r="G200">
        <v>271</v>
      </c>
      <c r="H200" s="2">
        <v>40457.550000000003</v>
      </c>
      <c r="I200" t="b">
        <v>0</v>
      </c>
      <c r="J200" s="1">
        <v>45496</v>
      </c>
      <c r="K200" s="3">
        <v>14.314</v>
      </c>
      <c r="L200" s="3">
        <v>14.01</v>
      </c>
    </row>
    <row r="201" spans="1:12" x14ac:dyDescent="0.25">
      <c r="A201" t="s">
        <v>812</v>
      </c>
      <c r="B201" t="s">
        <v>813</v>
      </c>
      <c r="C201" t="s">
        <v>814</v>
      </c>
      <c r="D201" s="4">
        <v>22627</v>
      </c>
      <c r="E201" t="s">
        <v>370</v>
      </c>
      <c r="F201" t="s">
        <v>71</v>
      </c>
      <c r="G201">
        <v>322</v>
      </c>
      <c r="H201" s="2">
        <v>30979.24</v>
      </c>
      <c r="I201" t="b">
        <v>1</v>
      </c>
      <c r="J201" s="1">
        <v>45705</v>
      </c>
      <c r="K201" s="3">
        <v>15.427</v>
      </c>
      <c r="L201" s="3">
        <v>50.42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9D4C-BD73-439F-BF4F-8CCD9B94A2F1}">
  <dimension ref="A1:AI379"/>
  <sheetViews>
    <sheetView topLeftCell="V1" workbookViewId="0">
      <selection activeCell="Z14" sqref="Z14"/>
    </sheetView>
  </sheetViews>
  <sheetFormatPr defaultRowHeight="15" x14ac:dyDescent="0.25"/>
  <cols>
    <col min="1" max="1" width="20.42578125" bestFit="1" customWidth="1"/>
    <col min="2" max="2" width="18.140625" bestFit="1" customWidth="1"/>
    <col min="3" max="3" width="16.7109375" bestFit="1" customWidth="1"/>
    <col min="4" max="4" width="14.5703125" bestFit="1" customWidth="1"/>
    <col min="5" max="5" width="17.85546875" bestFit="1" customWidth="1"/>
    <col min="9" max="9" width="23" bestFit="1" customWidth="1"/>
    <col min="10" max="10" width="32.85546875" bestFit="1" customWidth="1"/>
    <col min="11" max="11" width="18.140625" bestFit="1" customWidth="1"/>
    <col min="12" max="12" width="18.28515625" bestFit="1" customWidth="1"/>
    <col min="13" max="13" width="18.140625" bestFit="1" customWidth="1"/>
    <col min="14" max="14" width="18.28515625" bestFit="1" customWidth="1"/>
    <col min="15" max="15" width="23.140625" bestFit="1" customWidth="1"/>
    <col min="16" max="16" width="23.28515625" bestFit="1" customWidth="1"/>
    <col min="19" max="19" width="18.140625" bestFit="1" customWidth="1"/>
    <col min="20" max="20" width="13.5703125" bestFit="1" customWidth="1"/>
    <col min="21" max="21" width="12.85546875" bestFit="1" customWidth="1"/>
    <col min="22" max="22" width="18.28515625" bestFit="1" customWidth="1"/>
    <col min="25" max="25" width="29" bestFit="1" customWidth="1"/>
    <col min="26" max="26" width="18.140625" bestFit="1" customWidth="1"/>
    <col min="27" max="27" width="22.42578125" bestFit="1" customWidth="1"/>
    <col min="28" max="28" width="20.7109375" bestFit="1" customWidth="1"/>
    <col min="30" max="30" width="32.85546875" bestFit="1" customWidth="1"/>
    <col min="31" max="31" width="18.140625" bestFit="1" customWidth="1"/>
    <col min="32" max="32" width="16.140625" bestFit="1" customWidth="1"/>
    <col min="34" max="34" width="32.85546875" bestFit="1" customWidth="1"/>
    <col min="35" max="35" width="18.140625" bestFit="1" customWidth="1"/>
    <col min="37" max="37" width="39.7109375" bestFit="1" customWidth="1"/>
    <col min="38" max="38" width="16.85546875" bestFit="1" customWidth="1"/>
    <col min="39" max="40" width="9" bestFit="1" customWidth="1"/>
    <col min="41" max="41" width="6" bestFit="1" customWidth="1"/>
    <col min="42" max="42" width="9" bestFit="1" customWidth="1"/>
    <col min="43" max="43" width="8" bestFit="1" customWidth="1"/>
    <col min="44" max="45" width="9" bestFit="1" customWidth="1"/>
    <col min="46" max="46" width="7" bestFit="1" customWidth="1"/>
    <col min="47" max="49" width="9" bestFit="1" customWidth="1"/>
    <col min="50" max="50" width="8" bestFit="1" customWidth="1"/>
    <col min="51" max="52" width="9" bestFit="1" customWidth="1"/>
    <col min="53" max="53" width="8" bestFit="1" customWidth="1"/>
    <col min="54" max="54" width="9" bestFit="1" customWidth="1"/>
    <col min="55" max="55" width="8" bestFit="1" customWidth="1"/>
    <col min="56" max="56" width="9" bestFit="1" customWidth="1"/>
    <col min="57" max="57" width="8" bestFit="1" customWidth="1"/>
    <col min="58" max="58" width="9" bestFit="1" customWidth="1"/>
    <col min="59" max="59" width="8" bestFit="1" customWidth="1"/>
    <col min="60" max="74" width="9" bestFit="1" customWidth="1"/>
    <col min="75" max="76" width="8" bestFit="1" customWidth="1"/>
    <col min="77" max="82" width="9" bestFit="1" customWidth="1"/>
    <col min="83" max="83" width="8" bestFit="1" customWidth="1"/>
    <col min="84" max="84" width="9" bestFit="1" customWidth="1"/>
    <col min="85" max="86" width="8" bestFit="1" customWidth="1"/>
    <col min="87" max="94" width="9" bestFit="1" customWidth="1"/>
    <col min="95" max="95" width="8" bestFit="1" customWidth="1"/>
    <col min="96" max="107" width="9" bestFit="1" customWidth="1"/>
    <col min="108" max="108" width="8" bestFit="1" customWidth="1"/>
    <col min="109" max="109" width="9" bestFit="1" customWidth="1"/>
    <col min="110" max="110" width="8" bestFit="1" customWidth="1"/>
    <col min="111" max="111" width="9" bestFit="1" customWidth="1"/>
    <col min="112" max="112" width="8" bestFit="1" customWidth="1"/>
    <col min="113" max="115" width="9" bestFit="1" customWidth="1"/>
    <col min="116" max="117" width="8" bestFit="1" customWidth="1"/>
    <col min="118" max="118" width="9" bestFit="1" customWidth="1"/>
    <col min="119" max="119" width="6" bestFit="1" customWidth="1"/>
    <col min="120" max="122" width="9" bestFit="1" customWidth="1"/>
    <col min="123" max="123" width="8" bestFit="1" customWidth="1"/>
    <col min="124" max="125" width="9" bestFit="1" customWidth="1"/>
    <col min="126" max="126" width="8" bestFit="1" customWidth="1"/>
    <col min="127" max="138" width="9" bestFit="1" customWidth="1"/>
    <col min="139" max="139" width="8" bestFit="1" customWidth="1"/>
    <col min="140" max="148" width="9" bestFit="1" customWidth="1"/>
    <col min="149" max="149" width="8" bestFit="1" customWidth="1"/>
    <col min="150" max="155" width="9" bestFit="1" customWidth="1"/>
    <col min="156" max="156" width="8" bestFit="1" customWidth="1"/>
    <col min="157" max="157" width="9" bestFit="1" customWidth="1"/>
    <col min="158" max="158" width="8" bestFit="1" customWidth="1"/>
    <col min="159" max="167" width="9" bestFit="1" customWidth="1"/>
    <col min="168" max="168" width="8" bestFit="1" customWidth="1"/>
    <col min="169" max="169" width="7" bestFit="1" customWidth="1"/>
    <col min="170" max="170" width="8" bestFit="1" customWidth="1"/>
    <col min="171" max="171" width="7" bestFit="1" customWidth="1"/>
    <col min="172" max="173" width="9" bestFit="1" customWidth="1"/>
    <col min="174" max="174" width="8" bestFit="1" customWidth="1"/>
    <col min="175" max="180" width="9" bestFit="1" customWidth="1"/>
    <col min="181" max="182" width="8" bestFit="1" customWidth="1"/>
    <col min="183" max="187" width="9" bestFit="1" customWidth="1"/>
    <col min="188" max="189" width="7" bestFit="1" customWidth="1"/>
    <col min="190" max="190" width="8" bestFit="1" customWidth="1"/>
    <col min="191" max="191" width="9" bestFit="1" customWidth="1"/>
    <col min="192" max="192" width="8" bestFit="1" customWidth="1"/>
    <col min="193" max="195" width="9" bestFit="1" customWidth="1"/>
    <col min="196" max="196" width="11.7109375" bestFit="1" customWidth="1"/>
    <col min="197" max="198" width="9.7109375" bestFit="1" customWidth="1"/>
    <col min="199" max="199" width="11.7109375" bestFit="1" customWidth="1"/>
    <col min="200" max="200" width="9" bestFit="1" customWidth="1"/>
    <col min="201" max="202" width="11.7109375" bestFit="1" customWidth="1"/>
    <col min="203" max="203" width="9.7109375" bestFit="1" customWidth="1"/>
    <col min="204" max="204" width="9" bestFit="1" customWidth="1"/>
    <col min="205" max="205" width="11.7109375" bestFit="1" customWidth="1"/>
    <col min="206" max="206" width="9" bestFit="1" customWidth="1"/>
    <col min="207" max="207" width="8" bestFit="1" customWidth="1"/>
    <col min="208" max="210" width="9.7109375" bestFit="1" customWidth="1"/>
    <col min="211" max="211" width="9" bestFit="1" customWidth="1"/>
    <col min="212" max="213" width="9.7109375" bestFit="1" customWidth="1"/>
    <col min="214" max="214" width="6" bestFit="1" customWidth="1"/>
    <col min="215" max="215" width="9.7109375" bestFit="1" customWidth="1"/>
    <col min="216" max="216" width="9" bestFit="1" customWidth="1"/>
    <col min="217" max="218" width="9.7109375" bestFit="1" customWidth="1"/>
    <col min="219" max="219" width="11.7109375" bestFit="1" customWidth="1"/>
    <col min="220" max="222" width="9.7109375" bestFit="1" customWidth="1"/>
    <col min="223" max="223" width="9" bestFit="1" customWidth="1"/>
    <col min="224" max="224" width="11.7109375" bestFit="1" customWidth="1"/>
    <col min="225" max="226" width="9" bestFit="1" customWidth="1"/>
    <col min="227" max="227" width="8" bestFit="1" customWidth="1"/>
    <col min="228" max="228" width="9" bestFit="1" customWidth="1"/>
    <col min="229" max="229" width="9.42578125" bestFit="1" customWidth="1"/>
    <col min="230" max="230" width="9" bestFit="1" customWidth="1"/>
    <col min="231" max="231" width="10.140625" bestFit="1" customWidth="1"/>
    <col min="232" max="235" width="9" bestFit="1" customWidth="1"/>
    <col min="236" max="237" width="8" bestFit="1" customWidth="1"/>
    <col min="238" max="238" width="11.28515625" bestFit="1" customWidth="1"/>
  </cols>
  <sheetData>
    <row r="1" spans="1:35" x14ac:dyDescent="0.25">
      <c r="A1" s="5" t="s">
        <v>1</v>
      </c>
      <c r="B1" t="s">
        <v>982</v>
      </c>
    </row>
    <row r="3" spans="1:35" x14ac:dyDescent="0.25">
      <c r="A3" s="5" t="s">
        <v>853</v>
      </c>
      <c r="B3" t="s">
        <v>858</v>
      </c>
      <c r="C3" t="s">
        <v>859</v>
      </c>
      <c r="D3" t="s">
        <v>860</v>
      </c>
      <c r="E3" t="s">
        <v>861</v>
      </c>
      <c r="K3" s="5" t="s">
        <v>862</v>
      </c>
      <c r="S3" t="s">
        <v>858</v>
      </c>
      <c r="T3" t="s">
        <v>866</v>
      </c>
      <c r="U3" t="s">
        <v>867</v>
      </c>
      <c r="V3" t="s">
        <v>865</v>
      </c>
      <c r="Y3" s="5" t="s">
        <v>853</v>
      </c>
      <c r="Z3" t="s">
        <v>858</v>
      </c>
      <c r="AA3" t="s">
        <v>868</v>
      </c>
      <c r="AB3" t="s">
        <v>869</v>
      </c>
      <c r="AD3" s="5" t="s">
        <v>853</v>
      </c>
      <c r="AE3" t="s">
        <v>858</v>
      </c>
      <c r="AF3" t="s">
        <v>870</v>
      </c>
      <c r="AH3" s="5" t="s">
        <v>853</v>
      </c>
      <c r="AI3" t="s">
        <v>858</v>
      </c>
    </row>
    <row r="4" spans="1:35" x14ac:dyDescent="0.25">
      <c r="A4" s="6" t="s">
        <v>36</v>
      </c>
      <c r="B4">
        <v>273798.42</v>
      </c>
      <c r="C4">
        <v>16.982199999999999</v>
      </c>
      <c r="D4" s="8">
        <v>2.5000000000000001E-2</v>
      </c>
      <c r="E4">
        <v>5</v>
      </c>
      <c r="K4" t="s">
        <v>855</v>
      </c>
      <c r="M4" t="s">
        <v>856</v>
      </c>
      <c r="O4" t="s">
        <v>863</v>
      </c>
      <c r="P4" t="s">
        <v>864</v>
      </c>
      <c r="S4">
        <v>8996331.0899999999</v>
      </c>
      <c r="T4">
        <v>3727.8809999999994</v>
      </c>
      <c r="U4">
        <v>9689.1300000000065</v>
      </c>
      <c r="V4" s="10">
        <v>9895964</v>
      </c>
      <c r="Y4" s="6" t="s">
        <v>339</v>
      </c>
      <c r="Z4">
        <v>16459.38</v>
      </c>
      <c r="AA4">
        <v>16459.38</v>
      </c>
      <c r="AB4">
        <v>1</v>
      </c>
      <c r="AD4" s="6" t="s">
        <v>36</v>
      </c>
      <c r="AE4">
        <v>273798.42000000004</v>
      </c>
      <c r="AF4">
        <v>51.453999999999994</v>
      </c>
      <c r="AH4" s="6" t="s">
        <v>36</v>
      </c>
    </row>
    <row r="5" spans="1:35" x14ac:dyDescent="0.25">
      <c r="A5" s="7" t="s">
        <v>855</v>
      </c>
      <c r="B5">
        <v>20402.2</v>
      </c>
      <c r="C5">
        <v>24.581</v>
      </c>
      <c r="D5" s="8">
        <v>5.0000000000000001E-3</v>
      </c>
      <c r="E5">
        <v>1</v>
      </c>
      <c r="J5" s="5" t="s">
        <v>853</v>
      </c>
      <c r="K5" t="s">
        <v>858</v>
      </c>
      <c r="L5" t="s">
        <v>865</v>
      </c>
      <c r="M5" t="s">
        <v>858</v>
      </c>
      <c r="N5" t="s">
        <v>865</v>
      </c>
      <c r="Y5" s="6" t="s">
        <v>260</v>
      </c>
      <c r="Z5">
        <v>13864.85</v>
      </c>
      <c r="AA5">
        <v>13864.85</v>
      </c>
      <c r="AB5">
        <v>1</v>
      </c>
      <c r="AD5" s="6" t="s">
        <v>20</v>
      </c>
      <c r="AH5" s="7" t="s">
        <v>51</v>
      </c>
      <c r="AI5">
        <v>60911.33</v>
      </c>
    </row>
    <row r="6" spans="1:35" x14ac:dyDescent="0.25">
      <c r="A6" s="7" t="s">
        <v>856</v>
      </c>
      <c r="B6">
        <v>253396.22000000003</v>
      </c>
      <c r="C6">
        <v>15.0825</v>
      </c>
      <c r="D6" s="8">
        <v>0.02</v>
      </c>
      <c r="E6">
        <v>4</v>
      </c>
      <c r="I6" s="9"/>
      <c r="J6" s="6" t="s">
        <v>36</v>
      </c>
      <c r="K6">
        <v>20402.2</v>
      </c>
      <c r="L6">
        <v>22442</v>
      </c>
      <c r="M6">
        <v>253396.21999999997</v>
      </c>
      <c r="N6">
        <v>278736</v>
      </c>
      <c r="O6">
        <v>273798.42</v>
      </c>
      <c r="P6">
        <v>301178</v>
      </c>
      <c r="Y6" s="6" t="s">
        <v>768</v>
      </c>
      <c r="Z6">
        <v>50924.3</v>
      </c>
      <c r="AA6">
        <v>50924.3</v>
      </c>
      <c r="AB6">
        <v>1</v>
      </c>
      <c r="AD6" s="7" t="s">
        <v>642</v>
      </c>
      <c r="AE6">
        <v>40847.769999999997</v>
      </c>
      <c r="AF6">
        <v>28.52</v>
      </c>
      <c r="AH6" s="7" t="s">
        <v>334</v>
      </c>
      <c r="AI6">
        <v>20402.2</v>
      </c>
    </row>
    <row r="7" spans="1:35" x14ac:dyDescent="0.25">
      <c r="A7" s="6" t="s">
        <v>20</v>
      </c>
      <c r="B7">
        <v>306465.62</v>
      </c>
      <c r="C7">
        <v>23.280714285714282</v>
      </c>
      <c r="D7" s="8">
        <v>3.5000000000000003E-2</v>
      </c>
      <c r="E7">
        <v>7</v>
      </c>
      <c r="J7" s="7" t="s">
        <v>51</v>
      </c>
      <c r="L7">
        <v>0</v>
      </c>
      <c r="M7">
        <v>60911.33</v>
      </c>
      <c r="N7">
        <v>67002</v>
      </c>
      <c r="O7">
        <v>60911.33</v>
      </c>
      <c r="P7">
        <v>67002</v>
      </c>
      <c r="Y7" s="6" t="s">
        <v>236</v>
      </c>
      <c r="Z7">
        <v>169343.28</v>
      </c>
      <c r="AA7">
        <v>56447.76</v>
      </c>
      <c r="AB7">
        <v>3</v>
      </c>
      <c r="AD7" s="7" t="s">
        <v>722</v>
      </c>
      <c r="AE7">
        <v>24350.75</v>
      </c>
      <c r="AF7">
        <v>78.13</v>
      </c>
      <c r="AH7" s="7" t="s">
        <v>120</v>
      </c>
      <c r="AI7">
        <v>86936.95</v>
      </c>
    </row>
    <row r="8" spans="1:35" x14ac:dyDescent="0.25">
      <c r="A8" s="7" t="s">
        <v>855</v>
      </c>
      <c r="B8">
        <v>59080.71</v>
      </c>
      <c r="C8">
        <v>27.667999999999999</v>
      </c>
      <c r="D8" s="8">
        <v>0.01</v>
      </c>
      <c r="E8">
        <v>2</v>
      </c>
      <c r="J8" s="7" t="s">
        <v>334</v>
      </c>
      <c r="K8">
        <v>20402.2</v>
      </c>
      <c r="L8">
        <v>22442</v>
      </c>
      <c r="N8">
        <v>0</v>
      </c>
      <c r="O8">
        <v>20402.2</v>
      </c>
      <c r="P8">
        <v>22442</v>
      </c>
      <c r="Y8" s="6" t="s">
        <v>81</v>
      </c>
      <c r="Z8">
        <v>73875.25</v>
      </c>
      <c r="AA8">
        <v>73875.25</v>
      </c>
      <c r="AB8">
        <v>1</v>
      </c>
      <c r="AD8" s="7" t="s">
        <v>98</v>
      </c>
      <c r="AE8">
        <v>22863.95</v>
      </c>
      <c r="AF8">
        <v>14.44</v>
      </c>
      <c r="AH8" s="7" t="s">
        <v>124</v>
      </c>
      <c r="AI8">
        <v>33997.99</v>
      </c>
    </row>
    <row r="9" spans="1:35" x14ac:dyDescent="0.25">
      <c r="A9" s="7" t="s">
        <v>856</v>
      </c>
      <c r="B9">
        <v>247384.91</v>
      </c>
      <c r="C9">
        <v>21.525799999999997</v>
      </c>
      <c r="D9" s="8">
        <v>2.5000000000000001E-2</v>
      </c>
      <c r="E9">
        <v>5</v>
      </c>
      <c r="J9" s="7" t="s">
        <v>120</v>
      </c>
      <c r="L9">
        <v>0</v>
      </c>
      <c r="M9">
        <v>86936.95</v>
      </c>
      <c r="N9">
        <v>95631</v>
      </c>
      <c r="O9">
        <v>86936.95</v>
      </c>
      <c r="P9">
        <v>95631</v>
      </c>
      <c r="Y9" s="6" t="s">
        <v>617</v>
      </c>
      <c r="Z9">
        <v>32905.53</v>
      </c>
      <c r="AA9">
        <v>32905.53</v>
      </c>
      <c r="AB9">
        <v>1</v>
      </c>
      <c r="AD9" s="7" t="s">
        <v>584</v>
      </c>
      <c r="AE9">
        <v>71216.03</v>
      </c>
      <c r="AF9">
        <v>77.37</v>
      </c>
      <c r="AH9" s="7" t="s">
        <v>273</v>
      </c>
      <c r="AI9">
        <v>71549.95</v>
      </c>
    </row>
    <row r="10" spans="1:35" x14ac:dyDescent="0.25">
      <c r="A10" s="6" t="s">
        <v>18</v>
      </c>
      <c r="B10">
        <v>191279.41</v>
      </c>
      <c r="C10">
        <v>17.061499999999999</v>
      </c>
      <c r="D10" s="8">
        <v>0.03</v>
      </c>
      <c r="E10">
        <v>6</v>
      </c>
      <c r="J10" s="7" t="s">
        <v>124</v>
      </c>
      <c r="L10">
        <v>0</v>
      </c>
      <c r="M10">
        <v>33997.99</v>
      </c>
      <c r="N10">
        <v>37398</v>
      </c>
      <c r="O10">
        <v>33997.99</v>
      </c>
      <c r="P10">
        <v>37398</v>
      </c>
      <c r="Y10" s="6" t="s">
        <v>31</v>
      </c>
      <c r="Z10">
        <v>27932.68</v>
      </c>
      <c r="AA10">
        <v>27932.68</v>
      </c>
      <c r="AB10">
        <v>1</v>
      </c>
      <c r="AD10" s="7" t="s">
        <v>750</v>
      </c>
      <c r="AE10">
        <v>49286.720000000001</v>
      </c>
      <c r="AF10">
        <v>82.14</v>
      </c>
      <c r="AH10" s="6" t="s">
        <v>871</v>
      </c>
      <c r="AI10">
        <v>273798.42</v>
      </c>
    </row>
    <row r="11" spans="1:35" x14ac:dyDescent="0.25">
      <c r="A11" s="7" t="s">
        <v>855</v>
      </c>
      <c r="B11">
        <v>117336.43000000001</v>
      </c>
      <c r="C11">
        <v>20.036333333333335</v>
      </c>
      <c r="D11" s="8">
        <v>1.4999999999999999E-2</v>
      </c>
      <c r="E11">
        <v>3</v>
      </c>
      <c r="J11" s="7" t="s">
        <v>273</v>
      </c>
      <c r="L11">
        <v>0</v>
      </c>
      <c r="M11">
        <v>71549.95</v>
      </c>
      <c r="N11">
        <v>78705</v>
      </c>
      <c r="O11">
        <v>71549.95</v>
      </c>
      <c r="P11">
        <v>78705</v>
      </c>
      <c r="T11">
        <f>GETPIVOTDATA("Sum of Rating",$S$3)</f>
        <v>3727.8809999999994</v>
      </c>
      <c r="Y11" s="6" t="s">
        <v>687</v>
      </c>
      <c r="Z11">
        <v>142242.6</v>
      </c>
      <c r="AA11">
        <v>71121.3</v>
      </c>
      <c r="AB11">
        <v>2</v>
      </c>
      <c r="AD11" s="7" t="s">
        <v>655</v>
      </c>
      <c r="AE11">
        <v>34729.96</v>
      </c>
      <c r="AF11">
        <v>21.34</v>
      </c>
      <c r="AH11" s="6" t="s">
        <v>872</v>
      </c>
      <c r="AI11">
        <v>5</v>
      </c>
    </row>
    <row r="12" spans="1:35" x14ac:dyDescent="0.25">
      <c r="A12" s="7" t="s">
        <v>856</v>
      </c>
      <c r="B12">
        <v>73942.98000000001</v>
      </c>
      <c r="C12">
        <v>14.086666666666668</v>
      </c>
      <c r="D12" s="8">
        <v>1.4999999999999999E-2</v>
      </c>
      <c r="E12">
        <v>3</v>
      </c>
      <c r="J12" s="6" t="s">
        <v>20</v>
      </c>
      <c r="K12">
        <v>59080.71</v>
      </c>
      <c r="L12">
        <v>64989</v>
      </c>
      <c r="M12">
        <v>247384.91</v>
      </c>
      <c r="N12">
        <v>272123</v>
      </c>
      <c r="O12">
        <v>306465.62</v>
      </c>
      <c r="P12">
        <v>337112</v>
      </c>
      <c r="Y12" s="6" t="s">
        <v>57</v>
      </c>
      <c r="Z12">
        <v>42659.75</v>
      </c>
      <c r="AA12">
        <v>42659.75</v>
      </c>
      <c r="AB12">
        <v>1</v>
      </c>
      <c r="AD12" s="7" t="s">
        <v>518</v>
      </c>
      <c r="AE12">
        <v>63170.44</v>
      </c>
      <c r="AF12">
        <v>95.82</v>
      </c>
      <c r="AH12" s="6" t="s">
        <v>873</v>
      </c>
      <c r="AI12">
        <v>54759.683999999994</v>
      </c>
    </row>
    <row r="13" spans="1:35" x14ac:dyDescent="0.25">
      <c r="A13" s="6" t="s">
        <v>47</v>
      </c>
      <c r="B13">
        <v>43822.47</v>
      </c>
      <c r="C13">
        <v>2.262</v>
      </c>
      <c r="D13" s="8">
        <v>0.01</v>
      </c>
      <c r="E13">
        <v>2</v>
      </c>
      <c r="J13" s="7" t="s">
        <v>642</v>
      </c>
      <c r="L13">
        <v>0</v>
      </c>
      <c r="M13">
        <v>40847.769999999997</v>
      </c>
      <c r="N13">
        <v>44933</v>
      </c>
      <c r="O13">
        <v>40847.769999999997</v>
      </c>
      <c r="P13">
        <v>44933</v>
      </c>
      <c r="Y13" s="6" t="s">
        <v>225</v>
      </c>
      <c r="Z13">
        <v>76370.97</v>
      </c>
      <c r="AA13">
        <v>76370.97</v>
      </c>
      <c r="AB13">
        <v>1</v>
      </c>
      <c r="AD13" s="6" t="s">
        <v>18</v>
      </c>
      <c r="AH13" s="6" t="s">
        <v>872</v>
      </c>
      <c r="AI13">
        <v>5</v>
      </c>
    </row>
    <row r="14" spans="1:35" x14ac:dyDescent="0.25">
      <c r="A14" s="7" t="s">
        <v>855</v>
      </c>
      <c r="B14">
        <v>11412.23</v>
      </c>
      <c r="C14">
        <v>2.6480000000000001</v>
      </c>
      <c r="D14" s="8">
        <v>5.0000000000000001E-3</v>
      </c>
      <c r="E14">
        <v>1</v>
      </c>
      <c r="J14" s="7" t="s">
        <v>722</v>
      </c>
      <c r="K14">
        <v>24350.75</v>
      </c>
      <c r="L14">
        <v>26786</v>
      </c>
      <c r="N14">
        <v>0</v>
      </c>
      <c r="O14">
        <v>24350.75</v>
      </c>
      <c r="P14">
        <v>26786</v>
      </c>
      <c r="Y14" s="6" t="s">
        <v>541</v>
      </c>
      <c r="Z14">
        <v>56303.45</v>
      </c>
      <c r="AA14">
        <v>56303.45</v>
      </c>
      <c r="AB14">
        <v>1</v>
      </c>
      <c r="AD14" s="7" t="s">
        <v>236</v>
      </c>
      <c r="AE14">
        <v>63779.9</v>
      </c>
      <c r="AF14">
        <v>40.5</v>
      </c>
      <c r="AH14" s="6" t="s">
        <v>20</v>
      </c>
    </row>
    <row r="15" spans="1:35" x14ac:dyDescent="0.25">
      <c r="A15" s="7" t="s">
        <v>856</v>
      </c>
      <c r="B15">
        <v>32410.240000000002</v>
      </c>
      <c r="C15">
        <v>1.8759999999999999</v>
      </c>
      <c r="D15" s="8">
        <v>5.0000000000000001E-3</v>
      </c>
      <c r="E15">
        <v>1</v>
      </c>
      <c r="J15" s="7" t="s">
        <v>98</v>
      </c>
      <c r="L15">
        <v>0</v>
      </c>
      <c r="M15">
        <v>22863.95</v>
      </c>
      <c r="N15">
        <v>25150</v>
      </c>
      <c r="O15">
        <v>22863.95</v>
      </c>
      <c r="P15">
        <v>25150</v>
      </c>
      <c r="Y15" s="6" t="s">
        <v>705</v>
      </c>
      <c r="Z15">
        <v>42901.51</v>
      </c>
      <c r="AA15">
        <v>42901.51</v>
      </c>
      <c r="AB15">
        <v>1</v>
      </c>
      <c r="AD15" s="7" t="s">
        <v>705</v>
      </c>
      <c r="AE15">
        <v>42901.51</v>
      </c>
      <c r="AF15">
        <v>14.05</v>
      </c>
      <c r="AH15" s="7" t="s">
        <v>642</v>
      </c>
      <c r="AI15">
        <v>40847.769999999997</v>
      </c>
    </row>
    <row r="16" spans="1:35" x14ac:dyDescent="0.25">
      <c r="A16" s="6" t="s">
        <v>38</v>
      </c>
      <c r="B16">
        <v>280213.09000000003</v>
      </c>
      <c r="C16">
        <v>16.940125000000002</v>
      </c>
      <c r="D16" s="8">
        <v>0.04</v>
      </c>
      <c r="E16">
        <v>8</v>
      </c>
      <c r="J16" s="7" t="s">
        <v>584</v>
      </c>
      <c r="L16">
        <v>0</v>
      </c>
      <c r="M16">
        <v>71216.03</v>
      </c>
      <c r="N16">
        <v>78338</v>
      </c>
      <c r="O16">
        <v>71216.03</v>
      </c>
      <c r="P16">
        <v>78338</v>
      </c>
      <c r="Y16" s="6" t="s">
        <v>62</v>
      </c>
      <c r="Z16">
        <v>70471.25</v>
      </c>
      <c r="AA16">
        <v>70471.25</v>
      </c>
      <c r="AB16">
        <v>1</v>
      </c>
      <c r="AD16" s="7" t="s">
        <v>24</v>
      </c>
      <c r="AE16">
        <v>4157.6499999999996</v>
      </c>
      <c r="AF16">
        <v>18.07</v>
      </c>
      <c r="AH16" s="7" t="s">
        <v>722</v>
      </c>
      <c r="AI16">
        <v>24350.75</v>
      </c>
    </row>
    <row r="17" spans="1:35" x14ac:dyDescent="0.25">
      <c r="A17" s="7" t="s">
        <v>855</v>
      </c>
      <c r="B17">
        <v>127469.49</v>
      </c>
      <c r="C17">
        <v>21.172999999999998</v>
      </c>
      <c r="D17" s="8">
        <v>1.4999999999999999E-2</v>
      </c>
      <c r="E17">
        <v>3</v>
      </c>
      <c r="J17" s="7" t="s">
        <v>750</v>
      </c>
      <c r="L17">
        <v>0</v>
      </c>
      <c r="M17">
        <v>49286.720000000001</v>
      </c>
      <c r="N17">
        <v>54215</v>
      </c>
      <c r="O17">
        <v>49286.720000000001</v>
      </c>
      <c r="P17">
        <v>54215</v>
      </c>
      <c r="Y17" s="6" t="s">
        <v>754</v>
      </c>
      <c r="Z17">
        <v>81192.95</v>
      </c>
      <c r="AA17">
        <v>81192.95</v>
      </c>
      <c r="AB17">
        <v>1</v>
      </c>
      <c r="AD17" s="7" t="s">
        <v>451</v>
      </c>
      <c r="AE17">
        <v>2676.8</v>
      </c>
      <c r="AF17">
        <v>62.84</v>
      </c>
      <c r="AH17" s="7" t="s">
        <v>98</v>
      </c>
      <c r="AI17">
        <v>22863.95</v>
      </c>
    </row>
    <row r="18" spans="1:35" x14ac:dyDescent="0.25">
      <c r="A18" s="7" t="s">
        <v>856</v>
      </c>
      <c r="B18">
        <v>152743.59999999998</v>
      </c>
      <c r="C18">
        <v>14.400399999999999</v>
      </c>
      <c r="D18" s="8">
        <v>2.5000000000000001E-2</v>
      </c>
      <c r="E18">
        <v>5</v>
      </c>
      <c r="J18" s="7" t="s">
        <v>655</v>
      </c>
      <c r="K18">
        <v>34729.96</v>
      </c>
      <c r="L18">
        <v>38203</v>
      </c>
      <c r="N18">
        <v>0</v>
      </c>
      <c r="O18">
        <v>34729.96</v>
      </c>
      <c r="P18">
        <v>38203</v>
      </c>
      <c r="Y18" s="6" t="s">
        <v>198</v>
      </c>
      <c r="Z18">
        <v>68436.149999999994</v>
      </c>
      <c r="AA18">
        <v>68436.149999999994</v>
      </c>
      <c r="AB18">
        <v>1</v>
      </c>
      <c r="AD18" s="7" t="s">
        <v>58</v>
      </c>
      <c r="AE18">
        <v>50879.73</v>
      </c>
      <c r="AF18">
        <v>19.48</v>
      </c>
      <c r="AH18" s="7" t="s">
        <v>584</v>
      </c>
      <c r="AI18">
        <v>71216.03</v>
      </c>
    </row>
    <row r="19" spans="1:35" x14ac:dyDescent="0.25">
      <c r="A19" s="6" t="s">
        <v>66</v>
      </c>
      <c r="B19">
        <v>77607.759999999995</v>
      </c>
      <c r="C19">
        <v>18.979500000000002</v>
      </c>
      <c r="D19" s="8">
        <v>0.01</v>
      </c>
      <c r="E19">
        <v>2</v>
      </c>
      <c r="J19" s="7" t="s">
        <v>518</v>
      </c>
      <c r="L19">
        <v>0</v>
      </c>
      <c r="M19">
        <v>63170.44</v>
      </c>
      <c r="N19">
        <v>69487</v>
      </c>
      <c r="O19">
        <v>63170.44</v>
      </c>
      <c r="P19">
        <v>69487</v>
      </c>
      <c r="Y19" s="6" t="s">
        <v>500</v>
      </c>
      <c r="Z19">
        <v>33731.56</v>
      </c>
      <c r="AA19">
        <v>33731.56</v>
      </c>
      <c r="AB19">
        <v>1</v>
      </c>
      <c r="AD19" s="7" t="s">
        <v>106</v>
      </c>
      <c r="AE19">
        <v>26883.82</v>
      </c>
      <c r="AF19">
        <v>15.93</v>
      </c>
      <c r="AH19" s="7" t="s">
        <v>750</v>
      </c>
      <c r="AI19">
        <v>49286.720000000001</v>
      </c>
    </row>
    <row r="20" spans="1:35" x14ac:dyDescent="0.25">
      <c r="A20" s="7" t="s">
        <v>855</v>
      </c>
      <c r="B20">
        <v>77271.08</v>
      </c>
      <c r="C20">
        <v>16.190999999999999</v>
      </c>
      <c r="D20" s="8">
        <v>5.0000000000000001E-3</v>
      </c>
      <c r="E20">
        <v>1</v>
      </c>
      <c r="J20" s="6" t="s">
        <v>18</v>
      </c>
      <c r="K20">
        <v>117336.43</v>
      </c>
      <c r="L20">
        <v>129070</v>
      </c>
      <c r="M20">
        <v>73942.98000000001</v>
      </c>
      <c r="N20">
        <v>81337</v>
      </c>
      <c r="O20">
        <v>191279.41</v>
      </c>
      <c r="P20">
        <v>210407</v>
      </c>
      <c r="Y20" s="6" t="s">
        <v>77</v>
      </c>
      <c r="Z20">
        <v>40060.519999999997</v>
      </c>
      <c r="AA20">
        <v>40060.519999999997</v>
      </c>
      <c r="AB20">
        <v>1</v>
      </c>
      <c r="AD20" s="6" t="s">
        <v>47</v>
      </c>
      <c r="AH20" s="7" t="s">
        <v>655</v>
      </c>
      <c r="AI20">
        <v>34729.96</v>
      </c>
    </row>
    <row r="21" spans="1:35" x14ac:dyDescent="0.25">
      <c r="A21" s="7" t="s">
        <v>856</v>
      </c>
      <c r="B21">
        <v>336.68</v>
      </c>
      <c r="C21">
        <v>21.768000000000001</v>
      </c>
      <c r="D21" s="8">
        <v>5.0000000000000001E-3</v>
      </c>
      <c r="E21">
        <v>1</v>
      </c>
      <c r="J21" s="7" t="s">
        <v>236</v>
      </c>
      <c r="K21">
        <v>63779.9</v>
      </c>
      <c r="L21">
        <v>70158</v>
      </c>
      <c r="N21">
        <v>0</v>
      </c>
      <c r="O21">
        <v>63779.9</v>
      </c>
      <c r="P21">
        <v>70158</v>
      </c>
      <c r="Y21" s="6" t="s">
        <v>35</v>
      </c>
      <c r="Z21">
        <v>62052.89</v>
      </c>
      <c r="AA21">
        <v>62052.89</v>
      </c>
      <c r="AB21">
        <v>1</v>
      </c>
      <c r="AD21" s="7" t="s">
        <v>163</v>
      </c>
      <c r="AE21">
        <v>11412.23</v>
      </c>
      <c r="AF21">
        <v>20.28</v>
      </c>
      <c r="AH21" s="7" t="s">
        <v>518</v>
      </c>
      <c r="AI21">
        <v>63170.44</v>
      </c>
    </row>
    <row r="22" spans="1:35" x14ac:dyDescent="0.25">
      <c r="A22" s="6" t="s">
        <v>5</v>
      </c>
      <c r="B22">
        <v>174773.56</v>
      </c>
      <c r="C22">
        <v>14.1455</v>
      </c>
      <c r="D22" s="8">
        <v>0.01</v>
      </c>
      <c r="E22">
        <v>2</v>
      </c>
      <c r="J22" s="7" t="s">
        <v>705</v>
      </c>
      <c r="L22">
        <v>0</v>
      </c>
      <c r="M22">
        <v>42901.51</v>
      </c>
      <c r="N22">
        <v>47192</v>
      </c>
      <c r="O22">
        <v>42901.51</v>
      </c>
      <c r="P22">
        <v>47192</v>
      </c>
      <c r="Y22" s="6" t="s">
        <v>679</v>
      </c>
      <c r="Z22">
        <v>86247.96</v>
      </c>
      <c r="AA22">
        <v>86247.96</v>
      </c>
      <c r="AB22">
        <v>1</v>
      </c>
      <c r="AD22" s="7" t="s">
        <v>54</v>
      </c>
      <c r="AE22">
        <v>32410.240000000002</v>
      </c>
      <c r="AF22">
        <v>88.43</v>
      </c>
      <c r="AH22" s="6" t="s">
        <v>874</v>
      </c>
      <c r="AI22">
        <v>306465.62</v>
      </c>
    </row>
    <row r="23" spans="1:35" x14ac:dyDescent="0.25">
      <c r="A23" s="7" t="s">
        <v>855</v>
      </c>
      <c r="B23">
        <v>174773.56</v>
      </c>
      <c r="C23">
        <v>14.1455</v>
      </c>
      <c r="D23" s="8">
        <v>0.01</v>
      </c>
      <c r="E23">
        <v>2</v>
      </c>
      <c r="J23" s="7" t="s">
        <v>24</v>
      </c>
      <c r="L23">
        <v>0</v>
      </c>
      <c r="M23">
        <v>4157.6499999999996</v>
      </c>
      <c r="N23">
        <v>4573</v>
      </c>
      <c r="O23">
        <v>4157.6499999999996</v>
      </c>
      <c r="P23">
        <v>4573</v>
      </c>
      <c r="Y23" s="6" t="s">
        <v>68</v>
      </c>
      <c r="Z23">
        <v>60371.920000000006</v>
      </c>
      <c r="AA23">
        <v>30185.960000000003</v>
      </c>
      <c r="AB23">
        <v>2</v>
      </c>
      <c r="AD23" s="6" t="s">
        <v>38</v>
      </c>
      <c r="AH23" s="6" t="s">
        <v>875</v>
      </c>
      <c r="AI23">
        <v>7</v>
      </c>
    </row>
    <row r="24" spans="1:35" x14ac:dyDescent="0.25">
      <c r="A24" s="6" t="s">
        <v>44</v>
      </c>
      <c r="B24">
        <v>151530.34</v>
      </c>
      <c r="C24">
        <v>19.186666666666667</v>
      </c>
      <c r="D24" s="8">
        <v>1.4999999999999999E-2</v>
      </c>
      <c r="E24">
        <v>3</v>
      </c>
      <c r="J24" s="7" t="s">
        <v>451</v>
      </c>
      <c r="K24">
        <v>2676.8</v>
      </c>
      <c r="L24">
        <v>2944</v>
      </c>
      <c r="N24">
        <v>0</v>
      </c>
      <c r="O24">
        <v>2676.8</v>
      </c>
      <c r="P24">
        <v>2944</v>
      </c>
      <c r="Y24" s="6" t="s">
        <v>652</v>
      </c>
      <c r="Z24">
        <v>95703.360000000001</v>
      </c>
      <c r="AA24">
        <v>47851.68</v>
      </c>
      <c r="AB24">
        <v>2</v>
      </c>
      <c r="AD24" s="7" t="s">
        <v>232</v>
      </c>
      <c r="AE24">
        <v>63074.64</v>
      </c>
      <c r="AF24">
        <v>71.47</v>
      </c>
      <c r="AH24" s="6" t="s">
        <v>876</v>
      </c>
      <c r="AI24">
        <v>43780.802857142859</v>
      </c>
    </row>
    <row r="25" spans="1:35" x14ac:dyDescent="0.25">
      <c r="A25" s="7" t="s">
        <v>855</v>
      </c>
      <c r="B25">
        <v>82180.23</v>
      </c>
      <c r="C25">
        <v>26.321000000000002</v>
      </c>
      <c r="D25" s="8">
        <v>5.0000000000000001E-3</v>
      </c>
      <c r="E25">
        <v>1</v>
      </c>
      <c r="J25" s="7" t="s">
        <v>58</v>
      </c>
      <c r="K25">
        <v>50879.73</v>
      </c>
      <c r="L25">
        <v>55968</v>
      </c>
      <c r="N25">
        <v>0</v>
      </c>
      <c r="O25">
        <v>50879.73</v>
      </c>
      <c r="P25">
        <v>55968</v>
      </c>
      <c r="Y25" s="6" t="s">
        <v>493</v>
      </c>
      <c r="Z25">
        <v>54746.71</v>
      </c>
      <c r="AA25">
        <v>54746.71</v>
      </c>
      <c r="AB25">
        <v>1</v>
      </c>
      <c r="AD25" s="7" t="s">
        <v>537</v>
      </c>
      <c r="AE25">
        <v>28625.14</v>
      </c>
      <c r="AF25">
        <v>73.27</v>
      </c>
      <c r="AH25" s="6" t="s">
        <v>875</v>
      </c>
      <c r="AI25">
        <v>7</v>
      </c>
    </row>
    <row r="26" spans="1:35" x14ac:dyDescent="0.25">
      <c r="A26" s="7" t="s">
        <v>856</v>
      </c>
      <c r="B26">
        <v>69350.11</v>
      </c>
      <c r="C26">
        <v>15.619499999999999</v>
      </c>
      <c r="D26" s="8">
        <v>0.01</v>
      </c>
      <c r="E26">
        <v>2</v>
      </c>
      <c r="J26" s="7" t="s">
        <v>106</v>
      </c>
      <c r="L26">
        <v>0</v>
      </c>
      <c r="M26">
        <v>26883.82</v>
      </c>
      <c r="N26">
        <v>29572</v>
      </c>
      <c r="O26">
        <v>26883.82</v>
      </c>
      <c r="P26">
        <v>29572</v>
      </c>
      <c r="Y26" s="6" t="s">
        <v>6</v>
      </c>
      <c r="Z26">
        <v>3619.93</v>
      </c>
      <c r="AA26">
        <v>3619.93</v>
      </c>
      <c r="AB26">
        <v>1</v>
      </c>
      <c r="AD26" s="7" t="s">
        <v>128</v>
      </c>
      <c r="AE26">
        <v>49293.96</v>
      </c>
      <c r="AF26">
        <v>24.09</v>
      </c>
      <c r="AH26" s="6" t="s">
        <v>18</v>
      </c>
    </row>
    <row r="27" spans="1:35" x14ac:dyDescent="0.25">
      <c r="A27" s="6" t="s">
        <v>34</v>
      </c>
      <c r="B27">
        <v>149931.16</v>
      </c>
      <c r="C27">
        <v>23.789249999999999</v>
      </c>
      <c r="D27" s="8">
        <v>0.02</v>
      </c>
      <c r="E27">
        <v>4</v>
      </c>
      <c r="J27" s="6" t="s">
        <v>47</v>
      </c>
      <c r="K27">
        <v>11412.23</v>
      </c>
      <c r="L27">
        <v>12553</v>
      </c>
      <c r="M27">
        <v>32410.240000000002</v>
      </c>
      <c r="N27">
        <v>35651</v>
      </c>
      <c r="O27">
        <v>43822.47</v>
      </c>
      <c r="P27">
        <v>48205</v>
      </c>
      <c r="Y27" s="6" t="s">
        <v>410</v>
      </c>
      <c r="Z27">
        <v>26128.86</v>
      </c>
      <c r="AA27">
        <v>26128.86</v>
      </c>
      <c r="AB27">
        <v>1</v>
      </c>
      <c r="AD27" s="7" t="s">
        <v>352</v>
      </c>
      <c r="AE27">
        <v>35769.71</v>
      </c>
      <c r="AF27">
        <v>11.03</v>
      </c>
      <c r="AH27" s="7" t="s">
        <v>236</v>
      </c>
      <c r="AI27">
        <v>63779.9</v>
      </c>
    </row>
    <row r="28" spans="1:35" x14ac:dyDescent="0.25">
      <c r="A28" s="7" t="s">
        <v>855</v>
      </c>
      <c r="B28">
        <v>33631.040000000001</v>
      </c>
      <c r="C28">
        <v>28.606000000000002</v>
      </c>
      <c r="D28" s="8">
        <v>5.0000000000000001E-3</v>
      </c>
      <c r="E28">
        <v>1</v>
      </c>
      <c r="J28" s="7" t="s">
        <v>163</v>
      </c>
      <c r="K28">
        <v>11412.23</v>
      </c>
      <c r="L28">
        <v>12553</v>
      </c>
      <c r="N28">
        <v>0</v>
      </c>
      <c r="O28">
        <v>11412.23</v>
      </c>
      <c r="P28">
        <v>12553</v>
      </c>
      <c r="Y28" s="6" t="s">
        <v>186</v>
      </c>
      <c r="Z28">
        <v>15735.99</v>
      </c>
      <c r="AA28">
        <v>15735.99</v>
      </c>
      <c r="AB28">
        <v>1</v>
      </c>
      <c r="AD28" s="7" t="s">
        <v>483</v>
      </c>
      <c r="AE28">
        <v>25362.35</v>
      </c>
      <c r="AF28">
        <v>83.62</v>
      </c>
      <c r="AH28" s="7" t="s">
        <v>705</v>
      </c>
      <c r="AI28">
        <v>42901.51</v>
      </c>
    </row>
    <row r="29" spans="1:35" x14ac:dyDescent="0.25">
      <c r="A29" s="7" t="s">
        <v>856</v>
      </c>
      <c r="B29">
        <v>116300.12</v>
      </c>
      <c r="C29">
        <v>22.183666666666667</v>
      </c>
      <c r="D29" s="8">
        <v>1.4999999999999999E-2</v>
      </c>
      <c r="E29">
        <v>3</v>
      </c>
      <c r="J29" s="7" t="s">
        <v>54</v>
      </c>
      <c r="L29">
        <v>0</v>
      </c>
      <c r="M29">
        <v>32410.240000000002</v>
      </c>
      <c r="N29">
        <v>35651</v>
      </c>
      <c r="O29">
        <v>32410.240000000002</v>
      </c>
      <c r="P29">
        <v>35651</v>
      </c>
      <c r="Y29" s="6" t="s">
        <v>232</v>
      </c>
      <c r="Z29">
        <v>63074.64</v>
      </c>
      <c r="AA29">
        <v>63074.64</v>
      </c>
      <c r="AB29">
        <v>1</v>
      </c>
      <c r="AD29" s="7" t="s">
        <v>221</v>
      </c>
      <c r="AE29">
        <v>18650.169999999998</v>
      </c>
      <c r="AF29">
        <v>35.82</v>
      </c>
      <c r="AH29" s="7" t="s">
        <v>24</v>
      </c>
      <c r="AI29">
        <v>4157.6499999999996</v>
      </c>
    </row>
    <row r="30" spans="1:35" x14ac:dyDescent="0.25">
      <c r="A30" s="6" t="s">
        <v>30</v>
      </c>
      <c r="B30">
        <v>210692.81</v>
      </c>
      <c r="C30">
        <v>9.5282500000000017</v>
      </c>
      <c r="D30" s="8">
        <v>0.02</v>
      </c>
      <c r="E30">
        <v>4</v>
      </c>
      <c r="J30" s="6" t="s">
        <v>38</v>
      </c>
      <c r="K30">
        <v>127469.48999999999</v>
      </c>
      <c r="L30">
        <v>140216</v>
      </c>
      <c r="M30">
        <v>152743.6</v>
      </c>
      <c r="N30">
        <v>168018</v>
      </c>
      <c r="O30">
        <v>280213.08999999997</v>
      </c>
      <c r="P30">
        <v>308234</v>
      </c>
      <c r="Y30" s="6" t="s">
        <v>401</v>
      </c>
      <c r="Z30">
        <v>46521.04</v>
      </c>
      <c r="AA30">
        <v>46521.04</v>
      </c>
      <c r="AB30">
        <v>1</v>
      </c>
      <c r="AD30" s="7" t="s">
        <v>621</v>
      </c>
      <c r="AE30">
        <v>6349.19</v>
      </c>
      <c r="AF30">
        <v>22.42</v>
      </c>
      <c r="AH30" s="7" t="s">
        <v>451</v>
      </c>
      <c r="AI30">
        <v>2676.8</v>
      </c>
    </row>
    <row r="31" spans="1:35" x14ac:dyDescent="0.25">
      <c r="A31" s="7" t="s">
        <v>855</v>
      </c>
      <c r="B31">
        <v>101763.35</v>
      </c>
      <c r="C31">
        <v>12.582000000000001</v>
      </c>
      <c r="D31" s="8">
        <v>0.01</v>
      </c>
      <c r="E31">
        <v>2</v>
      </c>
      <c r="J31" s="7" t="s">
        <v>232</v>
      </c>
      <c r="K31">
        <v>63074.64</v>
      </c>
      <c r="L31">
        <v>69382</v>
      </c>
      <c r="N31">
        <v>0</v>
      </c>
      <c r="O31">
        <v>63074.64</v>
      </c>
      <c r="P31">
        <v>69382</v>
      </c>
      <c r="Y31" s="6" t="s">
        <v>70</v>
      </c>
      <c r="Z31">
        <v>123696.19</v>
      </c>
      <c r="AA31">
        <v>61848.095000000001</v>
      </c>
      <c r="AB31">
        <v>2</v>
      </c>
      <c r="AD31" s="7" t="s">
        <v>315</v>
      </c>
      <c r="AE31">
        <v>53087.93</v>
      </c>
      <c r="AF31">
        <v>12.08</v>
      </c>
      <c r="AH31" s="7" t="s">
        <v>58</v>
      </c>
      <c r="AI31">
        <v>50879.73</v>
      </c>
    </row>
    <row r="32" spans="1:35" x14ac:dyDescent="0.25">
      <c r="A32" s="7" t="s">
        <v>856</v>
      </c>
      <c r="B32">
        <v>108929.46</v>
      </c>
      <c r="C32">
        <v>6.4745000000000008</v>
      </c>
      <c r="D32" s="8">
        <v>0.01</v>
      </c>
      <c r="E32">
        <v>2</v>
      </c>
      <c r="J32" s="7" t="s">
        <v>537</v>
      </c>
      <c r="K32">
        <v>28625.14</v>
      </c>
      <c r="L32">
        <v>31488</v>
      </c>
      <c r="N32">
        <v>0</v>
      </c>
      <c r="O32">
        <v>28625.14</v>
      </c>
      <c r="P32">
        <v>31488</v>
      </c>
      <c r="Y32" s="6" t="s">
        <v>50</v>
      </c>
      <c r="Z32">
        <v>85416.21</v>
      </c>
      <c r="AA32">
        <v>85416.21</v>
      </c>
      <c r="AB32">
        <v>1</v>
      </c>
      <c r="AD32" s="6" t="s">
        <v>66</v>
      </c>
      <c r="AH32" s="7" t="s">
        <v>106</v>
      </c>
      <c r="AI32">
        <v>26883.82</v>
      </c>
    </row>
    <row r="33" spans="1:35" x14ac:dyDescent="0.25">
      <c r="A33" s="6" t="s">
        <v>17</v>
      </c>
      <c r="B33">
        <v>219249.77</v>
      </c>
      <c r="C33">
        <v>13.359000000000002</v>
      </c>
      <c r="D33" s="8">
        <v>0.03</v>
      </c>
      <c r="E33">
        <v>6</v>
      </c>
      <c r="J33" s="7" t="s">
        <v>128</v>
      </c>
      <c r="L33">
        <v>0</v>
      </c>
      <c r="M33">
        <v>49293.96</v>
      </c>
      <c r="N33">
        <v>54223</v>
      </c>
      <c r="O33">
        <v>49293.96</v>
      </c>
      <c r="P33">
        <v>54223</v>
      </c>
      <c r="Y33" s="6" t="s">
        <v>191</v>
      </c>
      <c r="Z33">
        <v>35270.660000000003</v>
      </c>
      <c r="AA33">
        <v>35270.660000000003</v>
      </c>
      <c r="AB33">
        <v>1</v>
      </c>
      <c r="AD33" s="7" t="s">
        <v>414</v>
      </c>
      <c r="AE33">
        <v>336.68</v>
      </c>
      <c r="AF33">
        <v>26.04</v>
      </c>
      <c r="AH33" s="6" t="s">
        <v>877</v>
      </c>
      <c r="AI33">
        <v>191279.41</v>
      </c>
    </row>
    <row r="34" spans="1:35" x14ac:dyDescent="0.25">
      <c r="A34" s="7" t="s">
        <v>855</v>
      </c>
      <c r="B34">
        <v>125688.88</v>
      </c>
      <c r="C34">
        <v>15.895000000000001</v>
      </c>
      <c r="D34" s="8">
        <v>0.02</v>
      </c>
      <c r="E34">
        <v>4</v>
      </c>
      <c r="J34" s="7" t="s">
        <v>352</v>
      </c>
      <c r="K34">
        <v>35769.71</v>
      </c>
      <c r="L34">
        <v>39347</v>
      </c>
      <c r="N34">
        <v>0</v>
      </c>
      <c r="O34">
        <v>35769.71</v>
      </c>
      <c r="P34">
        <v>39347</v>
      </c>
      <c r="Y34" s="6" t="s">
        <v>243</v>
      </c>
      <c r="Z34">
        <v>79562.95</v>
      </c>
      <c r="AA34">
        <v>39781.474999999999</v>
      </c>
      <c r="AB34">
        <v>2</v>
      </c>
      <c r="AD34" s="7" t="s">
        <v>59</v>
      </c>
      <c r="AE34">
        <v>77271.08</v>
      </c>
      <c r="AF34">
        <v>36.81</v>
      </c>
      <c r="AH34" s="6" t="s">
        <v>878</v>
      </c>
      <c r="AI34">
        <v>6</v>
      </c>
    </row>
    <row r="35" spans="1:35" x14ac:dyDescent="0.25">
      <c r="A35" s="7" t="s">
        <v>856</v>
      </c>
      <c r="B35">
        <v>93560.89</v>
      </c>
      <c r="C35">
        <v>8.286999999999999</v>
      </c>
      <c r="D35" s="8">
        <v>0.01</v>
      </c>
      <c r="E35">
        <v>2</v>
      </c>
      <c r="J35" s="7" t="s">
        <v>483</v>
      </c>
      <c r="L35">
        <v>0</v>
      </c>
      <c r="M35">
        <v>25362.35</v>
      </c>
      <c r="N35">
        <v>27899</v>
      </c>
      <c r="O35">
        <v>25362.35</v>
      </c>
      <c r="P35">
        <v>27899</v>
      </c>
      <c r="Y35" s="6" t="s">
        <v>728</v>
      </c>
      <c r="Z35">
        <v>64703.05</v>
      </c>
      <c r="AA35">
        <v>64703.05</v>
      </c>
      <c r="AB35">
        <v>1</v>
      </c>
      <c r="AD35" s="6" t="s">
        <v>5</v>
      </c>
      <c r="AH35" s="6" t="s">
        <v>879</v>
      </c>
      <c r="AI35">
        <v>31879.901666666668</v>
      </c>
    </row>
    <row r="36" spans="1:35" x14ac:dyDescent="0.25">
      <c r="A36" s="6" t="s">
        <v>61</v>
      </c>
      <c r="B36">
        <v>427105.9</v>
      </c>
      <c r="C36">
        <v>16.932499999999997</v>
      </c>
      <c r="D36" s="8">
        <v>0.04</v>
      </c>
      <c r="E36">
        <v>8</v>
      </c>
      <c r="J36" s="7" t="s">
        <v>221</v>
      </c>
      <c r="L36">
        <v>0</v>
      </c>
      <c r="M36">
        <v>18650.169999999998</v>
      </c>
      <c r="N36">
        <v>20515</v>
      </c>
      <c r="O36">
        <v>18650.169999999998</v>
      </c>
      <c r="P36">
        <v>20515</v>
      </c>
      <c r="Y36" s="6" t="s">
        <v>110</v>
      </c>
      <c r="Z36">
        <v>48578.11</v>
      </c>
      <c r="AA36">
        <v>48578.11</v>
      </c>
      <c r="AB36">
        <v>1</v>
      </c>
      <c r="AD36" s="7" t="s">
        <v>679</v>
      </c>
      <c r="AE36">
        <v>86247.96</v>
      </c>
      <c r="AF36">
        <v>96.17</v>
      </c>
      <c r="AH36" s="6" t="s">
        <v>878</v>
      </c>
      <c r="AI36">
        <v>6</v>
      </c>
    </row>
    <row r="37" spans="1:35" x14ac:dyDescent="0.25">
      <c r="A37" s="7" t="s">
        <v>855</v>
      </c>
      <c r="B37">
        <v>312622.25</v>
      </c>
      <c r="C37">
        <v>15.968666666666664</v>
      </c>
      <c r="D37" s="8">
        <v>0.03</v>
      </c>
      <c r="E37">
        <v>6</v>
      </c>
      <c r="J37" s="7" t="s">
        <v>621</v>
      </c>
      <c r="L37">
        <v>0</v>
      </c>
      <c r="M37">
        <v>6349.19</v>
      </c>
      <c r="N37">
        <v>6984</v>
      </c>
      <c r="O37">
        <v>6349.19</v>
      </c>
      <c r="P37">
        <v>6984</v>
      </c>
      <c r="Y37" s="6" t="s">
        <v>137</v>
      </c>
      <c r="Z37">
        <v>8729.49</v>
      </c>
      <c r="AA37">
        <v>8729.49</v>
      </c>
      <c r="AB37">
        <v>1</v>
      </c>
      <c r="AD37" s="7" t="s">
        <v>296</v>
      </c>
      <c r="AE37">
        <v>88525.6</v>
      </c>
      <c r="AF37">
        <v>11.57</v>
      </c>
      <c r="AH37" s="6" t="s">
        <v>47</v>
      </c>
    </row>
    <row r="38" spans="1:35" x14ac:dyDescent="0.25">
      <c r="A38" s="7" t="s">
        <v>856</v>
      </c>
      <c r="B38">
        <v>114483.65</v>
      </c>
      <c r="C38">
        <v>19.823999999999998</v>
      </c>
      <c r="D38" s="8">
        <v>0.01</v>
      </c>
      <c r="E38">
        <v>2</v>
      </c>
      <c r="J38" s="7" t="s">
        <v>315</v>
      </c>
      <c r="L38">
        <v>0</v>
      </c>
      <c r="M38">
        <v>53087.93</v>
      </c>
      <c r="N38">
        <v>58397</v>
      </c>
      <c r="O38">
        <v>53087.93</v>
      </c>
      <c r="P38">
        <v>58397</v>
      </c>
      <c r="Y38" s="6" t="s">
        <v>46</v>
      </c>
      <c r="Z38">
        <v>718.49</v>
      </c>
      <c r="AA38">
        <v>718.49</v>
      </c>
      <c r="AB38">
        <v>1</v>
      </c>
      <c r="AD38" s="6" t="s">
        <v>44</v>
      </c>
      <c r="AH38" s="7" t="s">
        <v>163</v>
      </c>
      <c r="AI38">
        <v>11412.23</v>
      </c>
    </row>
    <row r="39" spans="1:35" x14ac:dyDescent="0.25">
      <c r="A39" s="6" t="s">
        <v>22</v>
      </c>
      <c r="B39">
        <v>133536.89000000001</v>
      </c>
      <c r="C39">
        <v>18.178800000000003</v>
      </c>
      <c r="D39" s="8">
        <v>2.5000000000000001E-2</v>
      </c>
      <c r="E39">
        <v>5</v>
      </c>
      <c r="J39" s="6" t="s">
        <v>66</v>
      </c>
      <c r="K39">
        <v>77271.08</v>
      </c>
      <c r="L39">
        <v>84998</v>
      </c>
      <c r="M39">
        <v>336.68</v>
      </c>
      <c r="N39">
        <v>370</v>
      </c>
      <c r="O39">
        <v>77607.759999999995</v>
      </c>
      <c r="P39">
        <v>85369</v>
      </c>
      <c r="Y39" s="6" t="s">
        <v>65</v>
      </c>
      <c r="Z39">
        <v>13302.79</v>
      </c>
      <c r="AA39">
        <v>13302.79</v>
      </c>
      <c r="AB39">
        <v>1</v>
      </c>
      <c r="AD39" s="7" t="s">
        <v>35</v>
      </c>
      <c r="AE39">
        <v>62052.89</v>
      </c>
      <c r="AF39">
        <v>68.3</v>
      </c>
      <c r="AH39" s="7" t="s">
        <v>54</v>
      </c>
      <c r="AI39">
        <v>32410.240000000002</v>
      </c>
    </row>
    <row r="40" spans="1:35" x14ac:dyDescent="0.25">
      <c r="A40" s="7" t="s">
        <v>855</v>
      </c>
      <c r="B40">
        <v>100240.27</v>
      </c>
      <c r="C40">
        <v>19.3505</v>
      </c>
      <c r="D40" s="8">
        <v>0.02</v>
      </c>
      <c r="E40">
        <v>4</v>
      </c>
      <c r="J40" s="7" t="s">
        <v>414</v>
      </c>
      <c r="L40">
        <v>0</v>
      </c>
      <c r="M40">
        <v>336.68</v>
      </c>
      <c r="N40">
        <v>370</v>
      </c>
      <c r="O40">
        <v>336.68</v>
      </c>
      <c r="P40">
        <v>370</v>
      </c>
      <c r="Y40" s="6" t="s">
        <v>790</v>
      </c>
      <c r="Z40">
        <v>37203.35</v>
      </c>
      <c r="AA40">
        <v>37203.35</v>
      </c>
      <c r="AB40">
        <v>1</v>
      </c>
      <c r="AD40" s="7" t="s">
        <v>652</v>
      </c>
      <c r="AE40">
        <v>82180.23</v>
      </c>
      <c r="AF40">
        <v>60.51</v>
      </c>
      <c r="AH40" s="6" t="s">
        <v>880</v>
      </c>
      <c r="AI40">
        <v>43822.47</v>
      </c>
    </row>
    <row r="41" spans="1:35" x14ac:dyDescent="0.25">
      <c r="A41" s="7" t="s">
        <v>856</v>
      </c>
      <c r="B41">
        <v>33296.620000000003</v>
      </c>
      <c r="C41">
        <v>13.492000000000001</v>
      </c>
      <c r="D41" s="8">
        <v>5.0000000000000001E-3</v>
      </c>
      <c r="E41">
        <v>1</v>
      </c>
      <c r="J41" s="7" t="s">
        <v>59</v>
      </c>
      <c r="K41">
        <v>77271.08</v>
      </c>
      <c r="L41">
        <v>84998</v>
      </c>
      <c r="N41">
        <v>0</v>
      </c>
      <c r="O41">
        <v>77271.08</v>
      </c>
      <c r="P41">
        <v>84998</v>
      </c>
      <c r="Y41" s="6" t="s">
        <v>11</v>
      </c>
      <c r="Z41">
        <v>60972.66</v>
      </c>
      <c r="AA41">
        <v>60972.66</v>
      </c>
      <c r="AB41">
        <v>1</v>
      </c>
      <c r="AD41" s="7" t="s">
        <v>717</v>
      </c>
      <c r="AE41">
        <v>7297.22</v>
      </c>
      <c r="AF41">
        <v>31.19</v>
      </c>
      <c r="AH41" s="6" t="s">
        <v>881</v>
      </c>
      <c r="AI41">
        <v>2</v>
      </c>
    </row>
    <row r="42" spans="1:35" x14ac:dyDescent="0.25">
      <c r="A42" s="6" t="s">
        <v>23</v>
      </c>
      <c r="B42">
        <v>330654.13</v>
      </c>
      <c r="C42">
        <v>18.877166666666668</v>
      </c>
      <c r="D42" s="8">
        <v>0.03</v>
      </c>
      <c r="E42">
        <v>6</v>
      </c>
      <c r="J42" s="6" t="s">
        <v>5</v>
      </c>
      <c r="K42">
        <v>174773.56</v>
      </c>
      <c r="L42">
        <v>192251</v>
      </c>
      <c r="N42">
        <v>0</v>
      </c>
      <c r="O42">
        <v>174773.56</v>
      </c>
      <c r="P42">
        <v>192251</v>
      </c>
      <c r="Y42" s="6" t="s">
        <v>39</v>
      </c>
      <c r="Z42">
        <v>38717.9</v>
      </c>
      <c r="AA42">
        <v>38717.9</v>
      </c>
      <c r="AB42">
        <v>1</v>
      </c>
      <c r="AD42" s="6" t="s">
        <v>34</v>
      </c>
      <c r="AH42" s="6" t="s">
        <v>882</v>
      </c>
      <c r="AI42">
        <v>21911.235000000001</v>
      </c>
    </row>
    <row r="43" spans="1:35" x14ac:dyDescent="0.25">
      <c r="A43" s="7" t="s">
        <v>855</v>
      </c>
      <c r="B43">
        <v>296922.57</v>
      </c>
      <c r="C43">
        <v>21.249200000000002</v>
      </c>
      <c r="D43" s="8">
        <v>2.5000000000000001E-2</v>
      </c>
      <c r="E43">
        <v>5</v>
      </c>
      <c r="J43" s="7" t="s">
        <v>679</v>
      </c>
      <c r="K43">
        <v>86247.96</v>
      </c>
      <c r="L43">
        <v>94873</v>
      </c>
      <c r="N43">
        <v>0</v>
      </c>
      <c r="O43">
        <v>86247.96</v>
      </c>
      <c r="P43">
        <v>94873</v>
      </c>
      <c r="Y43" s="6" t="s">
        <v>45</v>
      </c>
      <c r="Z43">
        <v>36306.9</v>
      </c>
      <c r="AA43">
        <v>36306.9</v>
      </c>
      <c r="AB43">
        <v>1</v>
      </c>
      <c r="AD43" s="7" t="s">
        <v>41</v>
      </c>
      <c r="AE43">
        <v>33631.040000000001</v>
      </c>
      <c r="AF43">
        <v>29.92</v>
      </c>
      <c r="AH43" s="6" t="s">
        <v>881</v>
      </c>
      <c r="AI43">
        <v>2</v>
      </c>
    </row>
    <row r="44" spans="1:35" x14ac:dyDescent="0.25">
      <c r="A44" s="7" t="s">
        <v>856</v>
      </c>
      <c r="B44">
        <v>33731.56</v>
      </c>
      <c r="C44">
        <v>7.0170000000000003</v>
      </c>
      <c r="D44" s="8">
        <v>5.0000000000000001E-3</v>
      </c>
      <c r="E44">
        <v>1</v>
      </c>
      <c r="J44" s="7" t="s">
        <v>296</v>
      </c>
      <c r="K44">
        <v>88525.6</v>
      </c>
      <c r="L44">
        <v>97378</v>
      </c>
      <c r="N44">
        <v>0</v>
      </c>
      <c r="O44">
        <v>88525.6</v>
      </c>
      <c r="P44">
        <v>97378</v>
      </c>
      <c r="Y44" s="6" t="s">
        <v>51</v>
      </c>
      <c r="Z44">
        <v>106055.57</v>
      </c>
      <c r="AA44">
        <v>53027.785000000003</v>
      </c>
      <c r="AB44">
        <v>2</v>
      </c>
      <c r="AD44" s="7" t="s">
        <v>265</v>
      </c>
      <c r="AE44">
        <v>88422.06</v>
      </c>
      <c r="AF44">
        <v>77.63</v>
      </c>
      <c r="AH44" s="6" t="s">
        <v>38</v>
      </c>
    </row>
    <row r="45" spans="1:35" x14ac:dyDescent="0.25">
      <c r="A45" s="6" t="s">
        <v>71</v>
      </c>
      <c r="B45">
        <v>363791.64999999997</v>
      </c>
      <c r="C45">
        <v>12.409375000000001</v>
      </c>
      <c r="D45" s="8">
        <v>0.04</v>
      </c>
      <c r="E45">
        <v>8</v>
      </c>
      <c r="J45" s="6" t="s">
        <v>44</v>
      </c>
      <c r="K45">
        <v>82180.23</v>
      </c>
      <c r="L45">
        <v>90398</v>
      </c>
      <c r="M45">
        <v>69350.11</v>
      </c>
      <c r="N45">
        <v>76285</v>
      </c>
      <c r="O45">
        <v>151530.34</v>
      </c>
      <c r="P45">
        <v>166683</v>
      </c>
      <c r="Y45" s="6" t="s">
        <v>537</v>
      </c>
      <c r="Z45">
        <v>28625.14</v>
      </c>
      <c r="AA45">
        <v>28625.14</v>
      </c>
      <c r="AB45">
        <v>1</v>
      </c>
      <c r="AD45" s="7" t="s">
        <v>10</v>
      </c>
      <c r="AE45">
        <v>27306.95</v>
      </c>
      <c r="AF45">
        <v>70.14</v>
      </c>
      <c r="AH45" s="7" t="s">
        <v>232</v>
      </c>
      <c r="AI45">
        <v>63074.64</v>
      </c>
    </row>
    <row r="46" spans="1:35" x14ac:dyDescent="0.25">
      <c r="A46" s="7" t="s">
        <v>855</v>
      </c>
      <c r="B46">
        <v>140265.01999999999</v>
      </c>
      <c r="C46">
        <v>15.925000000000002</v>
      </c>
      <c r="D46" s="8">
        <v>1.4999999999999999E-2</v>
      </c>
      <c r="E46">
        <v>3</v>
      </c>
      <c r="J46" s="7" t="s">
        <v>35</v>
      </c>
      <c r="L46">
        <v>0</v>
      </c>
      <c r="M46">
        <v>62052.89</v>
      </c>
      <c r="N46">
        <v>68258</v>
      </c>
      <c r="O46">
        <v>62052.89</v>
      </c>
      <c r="P46">
        <v>68258</v>
      </c>
      <c r="Y46" s="6" t="s">
        <v>115</v>
      </c>
      <c r="Z46">
        <v>54406.29</v>
      </c>
      <c r="AA46">
        <v>54406.29</v>
      </c>
      <c r="AB46">
        <v>1</v>
      </c>
      <c r="AD46" s="7" t="s">
        <v>56</v>
      </c>
      <c r="AE46">
        <v>571.11</v>
      </c>
      <c r="AF46">
        <v>28.92</v>
      </c>
      <c r="AH46" s="7" t="s">
        <v>537</v>
      </c>
      <c r="AI46">
        <v>28625.14</v>
      </c>
    </row>
    <row r="47" spans="1:35" x14ac:dyDescent="0.25">
      <c r="A47" s="7" t="s">
        <v>856</v>
      </c>
      <c r="B47">
        <v>223526.62999999998</v>
      </c>
      <c r="C47">
        <v>10.3</v>
      </c>
      <c r="D47" s="8">
        <v>2.5000000000000001E-2</v>
      </c>
      <c r="E47">
        <v>5</v>
      </c>
      <c r="J47" s="7" t="s">
        <v>652</v>
      </c>
      <c r="K47">
        <v>82180.23</v>
      </c>
      <c r="L47">
        <v>90398</v>
      </c>
      <c r="N47">
        <v>0</v>
      </c>
      <c r="O47">
        <v>82180.23</v>
      </c>
      <c r="P47">
        <v>90398</v>
      </c>
      <c r="Y47" s="6" t="s">
        <v>533</v>
      </c>
      <c r="Z47">
        <v>1374.12</v>
      </c>
      <c r="AA47">
        <v>1374.12</v>
      </c>
      <c r="AB47">
        <v>1</v>
      </c>
      <c r="AD47" s="6" t="s">
        <v>30</v>
      </c>
      <c r="AH47" s="7" t="s">
        <v>128</v>
      </c>
      <c r="AI47">
        <v>49293.96</v>
      </c>
    </row>
    <row r="48" spans="1:35" x14ac:dyDescent="0.25">
      <c r="A48" s="6" t="s">
        <v>27</v>
      </c>
      <c r="B48">
        <v>87003.39</v>
      </c>
      <c r="C48">
        <v>20.077000000000002</v>
      </c>
      <c r="D48" s="8">
        <v>5.0000000000000001E-3</v>
      </c>
      <c r="E48">
        <v>1</v>
      </c>
      <c r="J48" s="7" t="s">
        <v>717</v>
      </c>
      <c r="L48">
        <v>0</v>
      </c>
      <c r="M48">
        <v>7297.22</v>
      </c>
      <c r="N48">
        <v>8027</v>
      </c>
      <c r="O48">
        <v>7297.22</v>
      </c>
      <c r="P48">
        <v>8027</v>
      </c>
      <c r="Y48" s="6" t="s">
        <v>163</v>
      </c>
      <c r="Z48">
        <v>11412.23</v>
      </c>
      <c r="AA48">
        <v>11412.23</v>
      </c>
      <c r="AB48">
        <v>1</v>
      </c>
      <c r="AD48" s="7" t="s">
        <v>236</v>
      </c>
      <c r="AE48">
        <v>22856.21</v>
      </c>
      <c r="AF48">
        <v>88.86</v>
      </c>
      <c r="AH48" s="7" t="s">
        <v>352</v>
      </c>
      <c r="AI48">
        <v>35769.71</v>
      </c>
    </row>
    <row r="49" spans="1:35" x14ac:dyDescent="0.25">
      <c r="A49" s="7" t="s">
        <v>855</v>
      </c>
      <c r="B49">
        <v>87003.39</v>
      </c>
      <c r="C49">
        <v>20.077000000000002</v>
      </c>
      <c r="D49" s="8">
        <v>5.0000000000000001E-3</v>
      </c>
      <c r="E49">
        <v>1</v>
      </c>
      <c r="J49" s="6" t="s">
        <v>34</v>
      </c>
      <c r="K49">
        <v>33631.040000000001</v>
      </c>
      <c r="L49">
        <v>36994</v>
      </c>
      <c r="M49">
        <v>116300.12</v>
      </c>
      <c r="N49">
        <v>127930</v>
      </c>
      <c r="O49">
        <v>149931.16</v>
      </c>
      <c r="P49">
        <v>164924</v>
      </c>
      <c r="Y49" s="6" t="s">
        <v>458</v>
      </c>
      <c r="Z49">
        <v>12962.91</v>
      </c>
      <c r="AA49">
        <v>12962.91</v>
      </c>
      <c r="AB49">
        <v>1</v>
      </c>
      <c r="AD49" s="7" t="s">
        <v>410</v>
      </c>
      <c r="AE49">
        <v>26128.86</v>
      </c>
      <c r="AF49">
        <v>12.09</v>
      </c>
      <c r="AH49" s="7" t="s">
        <v>483</v>
      </c>
      <c r="AI49">
        <v>25362.35</v>
      </c>
    </row>
    <row r="50" spans="1:35" x14ac:dyDescent="0.25">
      <c r="A50" s="6" t="s">
        <v>53</v>
      </c>
      <c r="B50">
        <v>465881.08000000007</v>
      </c>
      <c r="C50">
        <v>16.0595</v>
      </c>
      <c r="D50" s="8">
        <v>0.04</v>
      </c>
      <c r="E50">
        <v>8</v>
      </c>
      <c r="J50" s="7" t="s">
        <v>41</v>
      </c>
      <c r="K50">
        <v>33631.040000000001</v>
      </c>
      <c r="L50">
        <v>36994</v>
      </c>
      <c r="N50">
        <v>0</v>
      </c>
      <c r="O50">
        <v>33631.040000000001</v>
      </c>
      <c r="P50">
        <v>36994</v>
      </c>
      <c r="Y50" s="6" t="s">
        <v>589</v>
      </c>
      <c r="Z50">
        <v>85264.3</v>
      </c>
      <c r="AA50">
        <v>85264.3</v>
      </c>
      <c r="AB50">
        <v>1</v>
      </c>
      <c r="AD50" s="7" t="s">
        <v>265</v>
      </c>
      <c r="AE50">
        <v>78907.14</v>
      </c>
      <c r="AF50">
        <v>72.459999999999994</v>
      </c>
      <c r="AH50" s="7" t="s">
        <v>221</v>
      </c>
      <c r="AI50">
        <v>18650.169999999998</v>
      </c>
    </row>
    <row r="51" spans="1:35" x14ac:dyDescent="0.25">
      <c r="A51" s="7" t="s">
        <v>855</v>
      </c>
      <c r="B51">
        <v>284134.42000000004</v>
      </c>
      <c r="C51">
        <v>12.6082</v>
      </c>
      <c r="D51" s="8">
        <v>2.5000000000000001E-2</v>
      </c>
      <c r="E51">
        <v>5</v>
      </c>
      <c r="J51" s="7" t="s">
        <v>265</v>
      </c>
      <c r="L51">
        <v>0</v>
      </c>
      <c r="M51">
        <v>88422.06</v>
      </c>
      <c r="N51">
        <v>97264</v>
      </c>
      <c r="O51">
        <v>88422.06</v>
      </c>
      <c r="P51">
        <v>97264</v>
      </c>
      <c r="Y51" s="6" t="s">
        <v>405</v>
      </c>
      <c r="Z51">
        <v>75262.16</v>
      </c>
      <c r="AA51">
        <v>37631.08</v>
      </c>
      <c r="AB51">
        <v>2</v>
      </c>
      <c r="AD51" s="7" t="s">
        <v>88</v>
      </c>
      <c r="AE51">
        <v>82800.600000000006</v>
      </c>
      <c r="AF51">
        <v>52.17</v>
      </c>
      <c r="AH51" s="7" t="s">
        <v>621</v>
      </c>
      <c r="AI51">
        <v>6349.19</v>
      </c>
    </row>
    <row r="52" spans="1:35" x14ac:dyDescent="0.25">
      <c r="A52" s="7" t="s">
        <v>856</v>
      </c>
      <c r="B52">
        <v>181746.66</v>
      </c>
      <c r="C52">
        <v>21.811666666666667</v>
      </c>
      <c r="D52" s="8">
        <v>1.4999999999999999E-2</v>
      </c>
      <c r="E52">
        <v>3</v>
      </c>
      <c r="J52" s="7" t="s">
        <v>10</v>
      </c>
      <c r="L52">
        <v>0</v>
      </c>
      <c r="M52">
        <v>27306.95</v>
      </c>
      <c r="N52">
        <v>30038</v>
      </c>
      <c r="O52">
        <v>27306.95</v>
      </c>
      <c r="P52">
        <v>30038</v>
      </c>
      <c r="Y52" s="6" t="s">
        <v>24</v>
      </c>
      <c r="Z52">
        <v>30287.159999999996</v>
      </c>
      <c r="AA52">
        <v>15143.579999999998</v>
      </c>
      <c r="AB52">
        <v>2</v>
      </c>
      <c r="AD52" s="6" t="s">
        <v>17</v>
      </c>
      <c r="AH52" s="7" t="s">
        <v>315</v>
      </c>
      <c r="AI52">
        <v>53087.93</v>
      </c>
    </row>
    <row r="53" spans="1:35" x14ac:dyDescent="0.25">
      <c r="A53" s="6" t="s">
        <v>14</v>
      </c>
      <c r="B53">
        <v>14941.36</v>
      </c>
      <c r="C53">
        <v>2.8479999999999999</v>
      </c>
      <c r="D53" s="8">
        <v>5.0000000000000001E-3</v>
      </c>
      <c r="E53">
        <v>1</v>
      </c>
      <c r="J53" s="7" t="s">
        <v>56</v>
      </c>
      <c r="L53">
        <v>0</v>
      </c>
      <c r="M53">
        <v>571.11</v>
      </c>
      <c r="N53">
        <v>628</v>
      </c>
      <c r="O53">
        <v>571.11</v>
      </c>
      <c r="P53">
        <v>628</v>
      </c>
      <c r="Y53" s="6" t="s">
        <v>181</v>
      </c>
      <c r="Z53">
        <v>87450</v>
      </c>
      <c r="AA53">
        <v>87450</v>
      </c>
      <c r="AB53">
        <v>1</v>
      </c>
      <c r="AD53" s="7" t="s">
        <v>652</v>
      </c>
      <c r="AE53">
        <v>13523.13</v>
      </c>
      <c r="AF53">
        <v>16.16</v>
      </c>
      <c r="AH53" s="6" t="s">
        <v>883</v>
      </c>
      <c r="AI53">
        <v>280213.08999999997</v>
      </c>
    </row>
    <row r="54" spans="1:35" x14ac:dyDescent="0.25">
      <c r="A54" s="7" t="s">
        <v>856</v>
      </c>
      <c r="B54">
        <v>14941.36</v>
      </c>
      <c r="C54">
        <v>2.8479999999999999</v>
      </c>
      <c r="D54" s="8">
        <v>5.0000000000000001E-3</v>
      </c>
      <c r="E54">
        <v>1</v>
      </c>
      <c r="J54" s="6" t="s">
        <v>30</v>
      </c>
      <c r="K54">
        <v>101763.35</v>
      </c>
      <c r="L54">
        <v>111940</v>
      </c>
      <c r="M54">
        <v>108929.46</v>
      </c>
      <c r="N54">
        <v>119822</v>
      </c>
      <c r="O54">
        <v>210692.81</v>
      </c>
      <c r="P54">
        <v>231762</v>
      </c>
      <c r="Y54" s="6" t="s">
        <v>41</v>
      </c>
      <c r="Z54">
        <v>33631.040000000001</v>
      </c>
      <c r="AA54">
        <v>33631.040000000001</v>
      </c>
      <c r="AB54">
        <v>1</v>
      </c>
      <c r="AD54" s="7" t="s">
        <v>177</v>
      </c>
      <c r="AE54">
        <v>56397.440000000002</v>
      </c>
      <c r="AF54">
        <v>12.7</v>
      </c>
      <c r="AH54" s="6" t="s">
        <v>884</v>
      </c>
      <c r="AI54">
        <v>8</v>
      </c>
    </row>
    <row r="55" spans="1:35" x14ac:dyDescent="0.25">
      <c r="A55" s="6" t="s">
        <v>42</v>
      </c>
      <c r="B55">
        <v>168066.67</v>
      </c>
      <c r="C55">
        <v>11.723000000000001</v>
      </c>
      <c r="D55" s="8">
        <v>0.02</v>
      </c>
      <c r="E55">
        <v>4</v>
      </c>
      <c r="J55" s="7" t="s">
        <v>236</v>
      </c>
      <c r="K55">
        <v>22856.21</v>
      </c>
      <c r="L55">
        <v>25142</v>
      </c>
      <c r="N55">
        <v>0</v>
      </c>
      <c r="O55">
        <v>22856.21</v>
      </c>
      <c r="P55">
        <v>25142</v>
      </c>
      <c r="Y55" s="6" t="s">
        <v>764</v>
      </c>
      <c r="Z55">
        <v>7813.36</v>
      </c>
      <c r="AA55">
        <v>7813.36</v>
      </c>
      <c r="AB55">
        <v>1</v>
      </c>
      <c r="AD55" s="7" t="s">
        <v>698</v>
      </c>
      <c r="AE55">
        <v>51650.16</v>
      </c>
      <c r="AF55">
        <v>26.77</v>
      </c>
      <c r="AH55" s="6" t="s">
        <v>885</v>
      </c>
      <c r="AI55">
        <v>35026.636249999996</v>
      </c>
    </row>
    <row r="56" spans="1:35" x14ac:dyDescent="0.25">
      <c r="A56" s="7" t="s">
        <v>855</v>
      </c>
      <c r="B56">
        <v>116777.79000000001</v>
      </c>
      <c r="C56">
        <v>17.544</v>
      </c>
      <c r="D56" s="8">
        <v>0.01</v>
      </c>
      <c r="E56">
        <v>2</v>
      </c>
      <c r="J56" s="7" t="s">
        <v>410</v>
      </c>
      <c r="L56">
        <v>0</v>
      </c>
      <c r="M56">
        <v>26128.86</v>
      </c>
      <c r="N56">
        <v>28742</v>
      </c>
      <c r="O56">
        <v>26128.86</v>
      </c>
      <c r="P56">
        <v>28742</v>
      </c>
      <c r="Y56" s="6" t="s">
        <v>8</v>
      </c>
      <c r="Z56">
        <v>73677.600000000006</v>
      </c>
      <c r="AA56">
        <v>73677.600000000006</v>
      </c>
      <c r="AB56">
        <v>1</v>
      </c>
      <c r="AD56" s="7" t="s">
        <v>67</v>
      </c>
      <c r="AE56">
        <v>70555.59</v>
      </c>
      <c r="AF56">
        <v>72.11</v>
      </c>
      <c r="AH56" s="6" t="s">
        <v>884</v>
      </c>
      <c r="AI56">
        <v>8</v>
      </c>
    </row>
    <row r="57" spans="1:35" x14ac:dyDescent="0.25">
      <c r="A57" s="7" t="s">
        <v>856</v>
      </c>
      <c r="B57">
        <v>51288.880000000005</v>
      </c>
      <c r="C57">
        <v>5.9019999999999992</v>
      </c>
      <c r="D57" s="8">
        <v>0.01</v>
      </c>
      <c r="E57">
        <v>2</v>
      </c>
      <c r="J57" s="7" t="s">
        <v>265</v>
      </c>
      <c r="K57">
        <v>78907.14</v>
      </c>
      <c r="L57">
        <v>86798</v>
      </c>
      <c r="N57">
        <v>0</v>
      </c>
      <c r="O57">
        <v>78907.14</v>
      </c>
      <c r="P57">
        <v>86798</v>
      </c>
      <c r="Y57" s="6" t="s">
        <v>437</v>
      </c>
      <c r="Z57">
        <v>66029.7</v>
      </c>
      <c r="AA57">
        <v>66029.7</v>
      </c>
      <c r="AB57">
        <v>1</v>
      </c>
      <c r="AD57" s="7" t="s">
        <v>425</v>
      </c>
      <c r="AE57">
        <v>23005.3</v>
      </c>
      <c r="AF57">
        <v>43.91</v>
      </c>
      <c r="AH57" s="6" t="s">
        <v>66</v>
      </c>
    </row>
    <row r="58" spans="1:35" x14ac:dyDescent="0.25">
      <c r="A58" s="6" t="s">
        <v>2</v>
      </c>
      <c r="B58">
        <v>257836.25</v>
      </c>
      <c r="C58">
        <v>14.1792</v>
      </c>
      <c r="D58" s="8">
        <v>2.5000000000000001E-2</v>
      </c>
      <c r="E58">
        <v>5</v>
      </c>
      <c r="J58" s="7" t="s">
        <v>88</v>
      </c>
      <c r="L58">
        <v>0</v>
      </c>
      <c r="M58">
        <v>82800.600000000006</v>
      </c>
      <c r="N58">
        <v>91081</v>
      </c>
      <c r="O58">
        <v>82800.600000000006</v>
      </c>
      <c r="P58">
        <v>91081</v>
      </c>
      <c r="Y58" s="6" t="s">
        <v>55</v>
      </c>
      <c r="Z58">
        <v>62968.51</v>
      </c>
      <c r="AA58">
        <v>62968.51</v>
      </c>
      <c r="AB58">
        <v>1</v>
      </c>
      <c r="AD58" s="7" t="s">
        <v>805</v>
      </c>
      <c r="AE58">
        <v>4118.1499999999996</v>
      </c>
      <c r="AF58">
        <v>68.760000000000005</v>
      </c>
      <c r="AH58" s="7" t="s">
        <v>414</v>
      </c>
      <c r="AI58">
        <v>336.68</v>
      </c>
    </row>
    <row r="59" spans="1:35" x14ac:dyDescent="0.25">
      <c r="A59" s="7" t="s">
        <v>855</v>
      </c>
      <c r="B59">
        <v>89072.52</v>
      </c>
      <c r="C59">
        <v>12.029</v>
      </c>
      <c r="D59" s="8">
        <v>0.01</v>
      </c>
      <c r="E59">
        <v>2</v>
      </c>
      <c r="J59" s="6" t="s">
        <v>17</v>
      </c>
      <c r="K59">
        <v>125688.88</v>
      </c>
      <c r="L59">
        <v>138258</v>
      </c>
      <c r="M59">
        <v>93560.89</v>
      </c>
      <c r="N59">
        <v>102917</v>
      </c>
      <c r="O59">
        <v>219249.77</v>
      </c>
      <c r="P59">
        <v>241175</v>
      </c>
      <c r="Y59" s="6" t="s">
        <v>642</v>
      </c>
      <c r="Z59">
        <v>40847.769999999997</v>
      </c>
      <c r="AA59">
        <v>40847.769999999997</v>
      </c>
      <c r="AB59">
        <v>1</v>
      </c>
      <c r="AD59" s="6" t="s">
        <v>61</v>
      </c>
      <c r="AH59" s="7" t="s">
        <v>59</v>
      </c>
      <c r="AI59">
        <v>77271.08</v>
      </c>
    </row>
    <row r="60" spans="1:35" x14ac:dyDescent="0.25">
      <c r="A60" s="7" t="s">
        <v>856</v>
      </c>
      <c r="B60">
        <v>168763.72999999998</v>
      </c>
      <c r="C60">
        <v>15.612666666666668</v>
      </c>
      <c r="D60" s="8">
        <v>1.4999999999999999E-2</v>
      </c>
      <c r="E60">
        <v>3</v>
      </c>
      <c r="J60" s="7" t="s">
        <v>652</v>
      </c>
      <c r="K60">
        <v>13523.13</v>
      </c>
      <c r="L60">
        <v>14875</v>
      </c>
      <c r="N60">
        <v>0</v>
      </c>
      <c r="O60">
        <v>13523.13</v>
      </c>
      <c r="P60">
        <v>14875</v>
      </c>
      <c r="Y60" s="6" t="s">
        <v>365</v>
      </c>
      <c r="Z60">
        <v>33525.82</v>
      </c>
      <c r="AA60">
        <v>33525.82</v>
      </c>
      <c r="AB60">
        <v>1</v>
      </c>
      <c r="AD60" s="7" t="s">
        <v>236</v>
      </c>
      <c r="AE60">
        <v>82707.17</v>
      </c>
      <c r="AF60">
        <v>18.14</v>
      </c>
      <c r="AH60" s="6" t="s">
        <v>886</v>
      </c>
      <c r="AI60">
        <v>77607.759999999995</v>
      </c>
    </row>
    <row r="61" spans="1:35" x14ac:dyDescent="0.25">
      <c r="A61" s="6" t="s">
        <v>16</v>
      </c>
      <c r="B61">
        <v>178635.77</v>
      </c>
      <c r="C61">
        <v>15.765199999999998</v>
      </c>
      <c r="D61" s="8">
        <v>2.5000000000000001E-2</v>
      </c>
      <c r="E61">
        <v>5</v>
      </c>
      <c r="J61" s="7" t="s">
        <v>177</v>
      </c>
      <c r="K61">
        <v>56397.440000000002</v>
      </c>
      <c r="L61">
        <v>62037</v>
      </c>
      <c r="N61">
        <v>0</v>
      </c>
      <c r="O61">
        <v>56397.440000000002</v>
      </c>
      <c r="P61">
        <v>62037</v>
      </c>
      <c r="Y61" s="6" t="s">
        <v>356</v>
      </c>
      <c r="Z61">
        <v>41410.54</v>
      </c>
      <c r="AA61">
        <v>41410.54</v>
      </c>
      <c r="AB61">
        <v>1</v>
      </c>
      <c r="AD61" s="7" t="s">
        <v>541</v>
      </c>
      <c r="AE61">
        <v>56303.45</v>
      </c>
      <c r="AF61">
        <v>45.28</v>
      </c>
      <c r="AH61" s="6" t="s">
        <v>887</v>
      </c>
      <c r="AI61">
        <v>2</v>
      </c>
    </row>
    <row r="62" spans="1:35" x14ac:dyDescent="0.25">
      <c r="A62" s="7" t="s">
        <v>855</v>
      </c>
      <c r="B62">
        <v>32905.53</v>
      </c>
      <c r="C62">
        <v>18.984999999999999</v>
      </c>
      <c r="D62" s="8">
        <v>5.0000000000000001E-3</v>
      </c>
      <c r="E62">
        <v>1</v>
      </c>
      <c r="J62" s="7" t="s">
        <v>698</v>
      </c>
      <c r="K62">
        <v>51650.16</v>
      </c>
      <c r="L62">
        <v>56815</v>
      </c>
      <c r="N62">
        <v>0</v>
      </c>
      <c r="O62">
        <v>51650.16</v>
      </c>
      <c r="P62">
        <v>56815</v>
      </c>
      <c r="Y62" s="6" t="s">
        <v>177</v>
      </c>
      <c r="Z62">
        <v>59784.55</v>
      </c>
      <c r="AA62">
        <v>29892.275000000001</v>
      </c>
      <c r="AB62">
        <v>2</v>
      </c>
      <c r="AD62" s="7" t="s">
        <v>62</v>
      </c>
      <c r="AE62">
        <v>70471.25</v>
      </c>
      <c r="AF62">
        <v>61.26</v>
      </c>
      <c r="AH62" s="6" t="s">
        <v>888</v>
      </c>
      <c r="AI62">
        <v>38803.879999999997</v>
      </c>
    </row>
    <row r="63" spans="1:35" x14ac:dyDescent="0.25">
      <c r="A63" s="7" t="s">
        <v>856</v>
      </c>
      <c r="B63">
        <v>145730.23999999999</v>
      </c>
      <c r="C63">
        <v>14.960249999999998</v>
      </c>
      <c r="D63" s="8">
        <v>0.02</v>
      </c>
      <c r="E63">
        <v>4</v>
      </c>
      <c r="J63" s="7" t="s">
        <v>67</v>
      </c>
      <c r="L63">
        <v>0</v>
      </c>
      <c r="M63">
        <v>70555.59</v>
      </c>
      <c r="N63">
        <v>77611</v>
      </c>
      <c r="O63">
        <v>70555.59</v>
      </c>
      <c r="P63">
        <v>77611</v>
      </c>
      <c r="Y63" s="6" t="s">
        <v>218</v>
      </c>
      <c r="Z63">
        <v>58974.98</v>
      </c>
      <c r="AA63">
        <v>58974.98</v>
      </c>
      <c r="AB63">
        <v>1</v>
      </c>
      <c r="AD63" s="7" t="s">
        <v>533</v>
      </c>
      <c r="AE63">
        <v>1374.12</v>
      </c>
      <c r="AF63">
        <v>31.28</v>
      </c>
      <c r="AH63" s="6" t="s">
        <v>887</v>
      </c>
      <c r="AI63">
        <v>2</v>
      </c>
    </row>
    <row r="64" spans="1:35" x14ac:dyDescent="0.25">
      <c r="A64" s="6" t="s">
        <v>48</v>
      </c>
      <c r="B64">
        <v>449675.28</v>
      </c>
      <c r="C64">
        <v>12.929555555555558</v>
      </c>
      <c r="D64" s="8">
        <v>4.4999999999999998E-2</v>
      </c>
      <c r="E64">
        <v>9</v>
      </c>
      <c r="J64" s="7" t="s">
        <v>425</v>
      </c>
      <c r="L64">
        <v>0</v>
      </c>
      <c r="M64">
        <v>23005.3</v>
      </c>
      <c r="N64">
        <v>25306</v>
      </c>
      <c r="O64">
        <v>23005.3</v>
      </c>
      <c r="P64">
        <v>25306</v>
      </c>
      <c r="Y64" s="6" t="s">
        <v>466</v>
      </c>
      <c r="Z64">
        <v>87614.3</v>
      </c>
      <c r="AA64">
        <v>87614.3</v>
      </c>
      <c r="AB64">
        <v>1</v>
      </c>
      <c r="AD64" s="7" t="s">
        <v>545</v>
      </c>
      <c r="AE64">
        <v>79167.850000000006</v>
      </c>
      <c r="AF64">
        <v>70.02</v>
      </c>
      <c r="AH64" s="6" t="s">
        <v>5</v>
      </c>
    </row>
    <row r="65" spans="1:35" x14ac:dyDescent="0.25">
      <c r="A65" s="7" t="s">
        <v>855</v>
      </c>
      <c r="B65">
        <v>92796</v>
      </c>
      <c r="C65">
        <v>10.099666666666666</v>
      </c>
      <c r="D65" s="8">
        <v>1.4999999999999999E-2</v>
      </c>
      <c r="E65">
        <v>3</v>
      </c>
      <c r="J65" s="7" t="s">
        <v>805</v>
      </c>
      <c r="K65">
        <v>4118.1499999999996</v>
      </c>
      <c r="L65">
        <v>4530</v>
      </c>
      <c r="N65">
        <v>0</v>
      </c>
      <c r="O65">
        <v>4118.1499999999996</v>
      </c>
      <c r="P65">
        <v>4530</v>
      </c>
      <c r="Y65" s="6" t="s">
        <v>451</v>
      </c>
      <c r="Z65">
        <v>2676.8</v>
      </c>
      <c r="AA65">
        <v>2676.8</v>
      </c>
      <c r="AB65">
        <v>1</v>
      </c>
      <c r="AD65" s="7" t="s">
        <v>221</v>
      </c>
      <c r="AE65">
        <v>21370.29</v>
      </c>
      <c r="AF65">
        <v>98.8</v>
      </c>
      <c r="AH65" s="7" t="s">
        <v>679</v>
      </c>
      <c r="AI65">
        <v>86247.96</v>
      </c>
    </row>
    <row r="66" spans="1:35" x14ac:dyDescent="0.25">
      <c r="A66" s="7" t="s">
        <v>856</v>
      </c>
      <c r="B66">
        <v>356879.28</v>
      </c>
      <c r="C66">
        <v>14.344500000000002</v>
      </c>
      <c r="D66" s="8">
        <v>0.03</v>
      </c>
      <c r="E66">
        <v>6</v>
      </c>
      <c r="J66" s="6" t="s">
        <v>61</v>
      </c>
      <c r="K66">
        <v>312622.25</v>
      </c>
      <c r="L66">
        <v>343884</v>
      </c>
      <c r="M66">
        <v>114483.65</v>
      </c>
      <c r="N66">
        <v>125932</v>
      </c>
      <c r="O66">
        <v>427105.89999999997</v>
      </c>
      <c r="P66">
        <v>469816</v>
      </c>
      <c r="Y66" s="6" t="s">
        <v>49</v>
      </c>
      <c r="Z66">
        <v>88193.17</v>
      </c>
      <c r="AA66">
        <v>88193.17</v>
      </c>
      <c r="AB66">
        <v>1</v>
      </c>
      <c r="AD66" s="7" t="s">
        <v>580</v>
      </c>
      <c r="AE66">
        <v>71699.37</v>
      </c>
      <c r="AF66">
        <v>71.73</v>
      </c>
      <c r="AH66" s="7" t="s">
        <v>296</v>
      </c>
      <c r="AI66">
        <v>88525.6</v>
      </c>
    </row>
    <row r="67" spans="1:35" x14ac:dyDescent="0.25">
      <c r="A67" s="6" t="s">
        <v>37</v>
      </c>
      <c r="B67">
        <v>472984.82000000007</v>
      </c>
      <c r="C67">
        <v>13.861499999999998</v>
      </c>
      <c r="D67" s="8">
        <v>0.05</v>
      </c>
      <c r="E67">
        <v>10</v>
      </c>
      <c r="J67" s="7" t="s">
        <v>236</v>
      </c>
      <c r="K67">
        <v>82707.17</v>
      </c>
      <c r="L67">
        <v>90978</v>
      </c>
      <c r="N67">
        <v>0</v>
      </c>
      <c r="O67">
        <v>82707.17</v>
      </c>
      <c r="P67">
        <v>90978</v>
      </c>
      <c r="Y67" s="6" t="s">
        <v>128</v>
      </c>
      <c r="Z67">
        <v>49293.96</v>
      </c>
      <c r="AA67">
        <v>49293.96</v>
      </c>
      <c r="AB67">
        <v>1</v>
      </c>
      <c r="AD67" s="7" t="s">
        <v>145</v>
      </c>
      <c r="AE67">
        <v>44012.4</v>
      </c>
      <c r="AF67">
        <v>69.62</v>
      </c>
      <c r="AH67" s="6" t="s">
        <v>889</v>
      </c>
      <c r="AI67">
        <v>174773.56</v>
      </c>
    </row>
    <row r="68" spans="1:35" x14ac:dyDescent="0.25">
      <c r="A68" s="7" t="s">
        <v>855</v>
      </c>
      <c r="B68">
        <v>153298.75</v>
      </c>
      <c r="C68">
        <v>11.221333333333334</v>
      </c>
      <c r="D68" s="8">
        <v>1.4999999999999999E-2</v>
      </c>
      <c r="E68">
        <v>3</v>
      </c>
      <c r="J68" s="7" t="s">
        <v>541</v>
      </c>
      <c r="K68">
        <v>56303.45</v>
      </c>
      <c r="L68">
        <v>61934</v>
      </c>
      <c r="N68">
        <v>0</v>
      </c>
      <c r="O68">
        <v>56303.45</v>
      </c>
      <c r="P68">
        <v>61934</v>
      </c>
      <c r="Y68" s="6" t="s">
        <v>167</v>
      </c>
      <c r="Z68">
        <v>22188.53</v>
      </c>
      <c r="AA68">
        <v>22188.53</v>
      </c>
      <c r="AB68">
        <v>1</v>
      </c>
      <c r="AD68" s="6" t="s">
        <v>22</v>
      </c>
      <c r="AH68" s="6" t="s">
        <v>890</v>
      </c>
      <c r="AI68">
        <v>2</v>
      </c>
    </row>
    <row r="69" spans="1:35" x14ac:dyDescent="0.25">
      <c r="A69" s="7" t="s">
        <v>856</v>
      </c>
      <c r="B69">
        <v>319686.07000000007</v>
      </c>
      <c r="C69">
        <v>14.993</v>
      </c>
      <c r="D69" s="8">
        <v>3.5000000000000003E-2</v>
      </c>
      <c r="E69">
        <v>7</v>
      </c>
      <c r="J69" s="7" t="s">
        <v>62</v>
      </c>
      <c r="L69">
        <v>0</v>
      </c>
      <c r="M69">
        <v>70471.25</v>
      </c>
      <c r="N69">
        <v>77518</v>
      </c>
      <c r="O69">
        <v>70471.25</v>
      </c>
      <c r="P69">
        <v>77518</v>
      </c>
      <c r="Y69" s="6" t="s">
        <v>54</v>
      </c>
      <c r="Z69">
        <v>32410.240000000002</v>
      </c>
      <c r="AA69">
        <v>32410.240000000002</v>
      </c>
      <c r="AB69">
        <v>1</v>
      </c>
      <c r="AD69" s="7" t="s">
        <v>260</v>
      </c>
      <c r="AE69">
        <v>13864.85</v>
      </c>
      <c r="AF69">
        <v>16.18</v>
      </c>
      <c r="AH69" s="6" t="s">
        <v>891</v>
      </c>
      <c r="AI69">
        <v>87386.78</v>
      </c>
    </row>
    <row r="70" spans="1:35" x14ac:dyDescent="0.25">
      <c r="A70" s="6" t="s">
        <v>13</v>
      </c>
      <c r="B70">
        <v>427918.63999999996</v>
      </c>
      <c r="C70">
        <v>14.399714285714287</v>
      </c>
      <c r="D70" s="8">
        <v>3.5000000000000003E-2</v>
      </c>
      <c r="E70">
        <v>7</v>
      </c>
      <c r="J70" s="7" t="s">
        <v>533</v>
      </c>
      <c r="K70">
        <v>1374.12</v>
      </c>
      <c r="L70">
        <v>1512</v>
      </c>
      <c r="N70">
        <v>0</v>
      </c>
      <c r="O70">
        <v>1374.12</v>
      </c>
      <c r="P70">
        <v>1512</v>
      </c>
      <c r="Y70" s="6" t="s">
        <v>307</v>
      </c>
      <c r="Z70">
        <v>72390.95</v>
      </c>
      <c r="AA70">
        <v>36195.474999999999</v>
      </c>
      <c r="AB70">
        <v>2</v>
      </c>
      <c r="AD70" s="7" t="s">
        <v>65</v>
      </c>
      <c r="AE70">
        <v>13302.79</v>
      </c>
      <c r="AF70">
        <v>63.45</v>
      </c>
      <c r="AH70" s="6" t="s">
        <v>890</v>
      </c>
      <c r="AI70">
        <v>2</v>
      </c>
    </row>
    <row r="71" spans="1:35" x14ac:dyDescent="0.25">
      <c r="A71" s="7" t="s">
        <v>855</v>
      </c>
      <c r="B71">
        <v>202070.56</v>
      </c>
      <c r="C71">
        <v>15.709249999999999</v>
      </c>
      <c r="D71" s="8">
        <v>0.02</v>
      </c>
      <c r="E71">
        <v>4</v>
      </c>
      <c r="J71" s="7" t="s">
        <v>545</v>
      </c>
      <c r="K71">
        <v>79167.850000000006</v>
      </c>
      <c r="L71">
        <v>87085</v>
      </c>
      <c r="N71">
        <v>0</v>
      </c>
      <c r="O71">
        <v>79167.850000000006</v>
      </c>
      <c r="P71">
        <v>87085</v>
      </c>
      <c r="Y71" s="6" t="s">
        <v>352</v>
      </c>
      <c r="Z71">
        <v>35769.71</v>
      </c>
      <c r="AA71">
        <v>35769.71</v>
      </c>
      <c r="AB71">
        <v>1</v>
      </c>
      <c r="AD71" s="7" t="s">
        <v>10</v>
      </c>
      <c r="AE71">
        <v>40608.43</v>
      </c>
      <c r="AF71">
        <v>99.06</v>
      </c>
      <c r="AH71" s="6" t="s">
        <v>44</v>
      </c>
    </row>
    <row r="72" spans="1:35" x14ac:dyDescent="0.25">
      <c r="A72" s="7" t="s">
        <v>856</v>
      </c>
      <c r="B72">
        <v>225848.08</v>
      </c>
      <c r="C72">
        <v>12.653666666666666</v>
      </c>
      <c r="D72" s="8">
        <v>1.4999999999999999E-2</v>
      </c>
      <c r="E72">
        <v>3</v>
      </c>
      <c r="J72" s="7" t="s">
        <v>221</v>
      </c>
      <c r="K72">
        <v>21370.29</v>
      </c>
      <c r="L72">
        <v>23507</v>
      </c>
      <c r="N72">
        <v>0</v>
      </c>
      <c r="O72">
        <v>21370.29</v>
      </c>
      <c r="P72">
        <v>23507</v>
      </c>
      <c r="Y72" s="6" t="s">
        <v>330</v>
      </c>
      <c r="Z72">
        <v>30923.360000000001</v>
      </c>
      <c r="AA72">
        <v>30923.360000000001</v>
      </c>
      <c r="AB72">
        <v>1</v>
      </c>
      <c r="AD72" s="7" t="s">
        <v>421</v>
      </c>
      <c r="AE72">
        <v>33296.620000000003</v>
      </c>
      <c r="AF72">
        <v>59.12</v>
      </c>
      <c r="AH72" s="7" t="s">
        <v>35</v>
      </c>
      <c r="AI72">
        <v>62052.89</v>
      </c>
    </row>
    <row r="73" spans="1:35" x14ac:dyDescent="0.25">
      <c r="A73" s="6" t="s">
        <v>12</v>
      </c>
      <c r="B73">
        <v>492427.76</v>
      </c>
      <c r="C73">
        <v>17.287399999999998</v>
      </c>
      <c r="D73" s="8">
        <v>0.05</v>
      </c>
      <c r="E73">
        <v>10</v>
      </c>
      <c r="J73" s="7" t="s">
        <v>580</v>
      </c>
      <c r="K73">
        <v>71699.37</v>
      </c>
      <c r="L73">
        <v>78869</v>
      </c>
      <c r="N73">
        <v>0</v>
      </c>
      <c r="O73">
        <v>71699.37</v>
      </c>
      <c r="P73">
        <v>78869</v>
      </c>
      <c r="Y73" s="6" t="s">
        <v>414</v>
      </c>
      <c r="Z73">
        <v>336.68</v>
      </c>
      <c r="AA73">
        <v>336.68</v>
      </c>
      <c r="AB73">
        <v>1</v>
      </c>
      <c r="AD73" s="7" t="s">
        <v>429</v>
      </c>
      <c r="AE73">
        <v>32464.2</v>
      </c>
      <c r="AF73">
        <v>38.64</v>
      </c>
      <c r="AH73" s="7" t="s">
        <v>652</v>
      </c>
      <c r="AI73">
        <v>82180.23</v>
      </c>
    </row>
    <row r="74" spans="1:35" x14ac:dyDescent="0.25">
      <c r="A74" s="7" t="s">
        <v>855</v>
      </c>
      <c r="B74">
        <v>389541.94</v>
      </c>
      <c r="C74">
        <v>16.354142857142858</v>
      </c>
      <c r="D74" s="8">
        <v>3.5000000000000003E-2</v>
      </c>
      <c r="E74">
        <v>7</v>
      </c>
      <c r="J74" s="7" t="s">
        <v>145</v>
      </c>
      <c r="L74">
        <v>0</v>
      </c>
      <c r="M74">
        <v>44012.4</v>
      </c>
      <c r="N74">
        <v>48414</v>
      </c>
      <c r="O74">
        <v>44012.4</v>
      </c>
      <c r="P74">
        <v>48414</v>
      </c>
      <c r="Y74" s="6" t="s">
        <v>360</v>
      </c>
      <c r="Z74">
        <v>16107.59</v>
      </c>
      <c r="AA74">
        <v>16107.59</v>
      </c>
      <c r="AB74">
        <v>1</v>
      </c>
      <c r="AD74" s="6" t="s">
        <v>23</v>
      </c>
      <c r="AH74" s="7" t="s">
        <v>717</v>
      </c>
      <c r="AI74">
        <v>7297.22</v>
      </c>
    </row>
    <row r="75" spans="1:35" x14ac:dyDescent="0.25">
      <c r="A75" s="7" t="s">
        <v>856</v>
      </c>
      <c r="B75">
        <v>102885.81999999999</v>
      </c>
      <c r="C75">
        <v>19.465</v>
      </c>
      <c r="D75" s="8">
        <v>1.4999999999999999E-2</v>
      </c>
      <c r="E75">
        <v>3</v>
      </c>
      <c r="J75" s="6" t="s">
        <v>22</v>
      </c>
      <c r="K75">
        <v>100240.27</v>
      </c>
      <c r="L75">
        <v>110264</v>
      </c>
      <c r="M75">
        <v>33296.620000000003</v>
      </c>
      <c r="N75">
        <v>36626</v>
      </c>
      <c r="O75">
        <v>133536.89000000001</v>
      </c>
      <c r="P75">
        <v>146891</v>
      </c>
      <c r="Y75" s="6" t="s">
        <v>63</v>
      </c>
      <c r="Z75">
        <v>14941.36</v>
      </c>
      <c r="AA75">
        <v>14941.36</v>
      </c>
      <c r="AB75">
        <v>1</v>
      </c>
      <c r="AD75" s="7" t="s">
        <v>687</v>
      </c>
      <c r="AE75">
        <v>55239.21</v>
      </c>
      <c r="AF75">
        <v>30.05</v>
      </c>
      <c r="AH75" s="6" t="s">
        <v>892</v>
      </c>
      <c r="AI75">
        <v>151530.34</v>
      </c>
    </row>
    <row r="76" spans="1:35" x14ac:dyDescent="0.25">
      <c r="A76" s="6" t="s">
        <v>15</v>
      </c>
      <c r="B76">
        <v>300839.63999999996</v>
      </c>
      <c r="C76">
        <v>11.707125</v>
      </c>
      <c r="D76" s="8">
        <v>0.04</v>
      </c>
      <c r="E76">
        <v>8</v>
      </c>
      <c r="J76" s="7" t="s">
        <v>260</v>
      </c>
      <c r="K76">
        <v>13864.85</v>
      </c>
      <c r="L76">
        <v>15251</v>
      </c>
      <c r="N76">
        <v>0</v>
      </c>
      <c r="O76">
        <v>13864.85</v>
      </c>
      <c r="P76">
        <v>15251</v>
      </c>
      <c r="Y76" s="6" t="s">
        <v>545</v>
      </c>
      <c r="Z76">
        <v>79167.850000000006</v>
      </c>
      <c r="AA76">
        <v>79167.850000000006</v>
      </c>
      <c r="AB76">
        <v>1</v>
      </c>
      <c r="AD76" s="7" t="s">
        <v>500</v>
      </c>
      <c r="AE76">
        <v>33731.56</v>
      </c>
      <c r="AF76">
        <v>67.81</v>
      </c>
      <c r="AH76" s="6" t="s">
        <v>893</v>
      </c>
      <c r="AI76">
        <v>3</v>
      </c>
    </row>
    <row r="77" spans="1:35" x14ac:dyDescent="0.25">
      <c r="A77" s="7" t="s">
        <v>855</v>
      </c>
      <c r="B77">
        <v>113963.97</v>
      </c>
      <c r="C77">
        <v>10.433666666666667</v>
      </c>
      <c r="D77" s="8">
        <v>1.4999999999999999E-2</v>
      </c>
      <c r="E77">
        <v>3</v>
      </c>
      <c r="J77" s="7" t="s">
        <v>65</v>
      </c>
      <c r="K77">
        <v>13302.79</v>
      </c>
      <c r="L77">
        <v>14633</v>
      </c>
      <c r="N77">
        <v>0</v>
      </c>
      <c r="O77">
        <v>13302.79</v>
      </c>
      <c r="P77">
        <v>14633</v>
      </c>
      <c r="Y77" s="6" t="s">
        <v>59</v>
      </c>
      <c r="Z77">
        <v>77271.08</v>
      </c>
      <c r="AA77">
        <v>77271.08</v>
      </c>
      <c r="AB77">
        <v>1</v>
      </c>
      <c r="AD77" s="7" t="s">
        <v>50</v>
      </c>
      <c r="AE77">
        <v>85416.21</v>
      </c>
      <c r="AF77">
        <v>30.49</v>
      </c>
      <c r="AH77" s="6" t="s">
        <v>894</v>
      </c>
      <c r="AI77">
        <v>50510.113333333335</v>
      </c>
    </row>
    <row r="78" spans="1:35" x14ac:dyDescent="0.25">
      <c r="A78" s="7" t="s">
        <v>856</v>
      </c>
      <c r="B78">
        <v>186875.66999999998</v>
      </c>
      <c r="C78">
        <v>12.4712</v>
      </c>
      <c r="D78" s="8">
        <v>2.5000000000000001E-2</v>
      </c>
      <c r="E78">
        <v>5</v>
      </c>
      <c r="J78" s="7" t="s">
        <v>10</v>
      </c>
      <c r="K78">
        <v>40608.43</v>
      </c>
      <c r="L78">
        <v>44669</v>
      </c>
      <c r="N78">
        <v>0</v>
      </c>
      <c r="O78">
        <v>40608.43</v>
      </c>
      <c r="P78">
        <v>44669</v>
      </c>
      <c r="Y78" s="6" t="s">
        <v>483</v>
      </c>
      <c r="Z78">
        <v>25362.35</v>
      </c>
      <c r="AA78">
        <v>25362.35</v>
      </c>
      <c r="AB78">
        <v>1</v>
      </c>
      <c r="AD78" s="7" t="s">
        <v>243</v>
      </c>
      <c r="AE78">
        <v>56385.51</v>
      </c>
      <c r="AF78">
        <v>41.4</v>
      </c>
      <c r="AH78" s="6" t="s">
        <v>893</v>
      </c>
      <c r="AI78">
        <v>3</v>
      </c>
    </row>
    <row r="79" spans="1:35" x14ac:dyDescent="0.25">
      <c r="A79" s="6" t="s">
        <v>3</v>
      </c>
      <c r="B79">
        <v>148478.69999999998</v>
      </c>
      <c r="C79">
        <v>14.8994</v>
      </c>
      <c r="D79" s="8">
        <v>2.5000000000000001E-2</v>
      </c>
      <c r="E79">
        <v>5</v>
      </c>
      <c r="J79" s="7" t="s">
        <v>421</v>
      </c>
      <c r="L79">
        <v>0</v>
      </c>
      <c r="M79">
        <v>33296.620000000003</v>
      </c>
      <c r="N79">
        <v>36626</v>
      </c>
      <c r="O79">
        <v>33296.620000000003</v>
      </c>
      <c r="P79">
        <v>36626</v>
      </c>
      <c r="Y79" s="6" t="s">
        <v>487</v>
      </c>
      <c r="Z79">
        <v>49644.62</v>
      </c>
      <c r="AA79">
        <v>49644.62</v>
      </c>
      <c r="AB79">
        <v>1</v>
      </c>
      <c r="AD79" s="7" t="s">
        <v>672</v>
      </c>
      <c r="AE79">
        <v>35319.5</v>
      </c>
      <c r="AF79">
        <v>67.86</v>
      </c>
      <c r="AH79" s="6" t="s">
        <v>34</v>
      </c>
    </row>
    <row r="80" spans="1:35" x14ac:dyDescent="0.25">
      <c r="A80" s="7" t="s">
        <v>855</v>
      </c>
      <c r="B80">
        <v>105632.79999999999</v>
      </c>
      <c r="C80">
        <v>12.477500000000001</v>
      </c>
      <c r="D80" s="8">
        <v>0.02</v>
      </c>
      <c r="E80">
        <v>4</v>
      </c>
      <c r="J80" s="7" t="s">
        <v>429</v>
      </c>
      <c r="K80">
        <v>32464.2</v>
      </c>
      <c r="L80">
        <v>35711</v>
      </c>
      <c r="N80">
        <v>0</v>
      </c>
      <c r="O80">
        <v>32464.2</v>
      </c>
      <c r="P80">
        <v>35711</v>
      </c>
      <c r="Y80" s="6" t="s">
        <v>694</v>
      </c>
      <c r="Z80">
        <v>42845.9</v>
      </c>
      <c r="AA80">
        <v>42845.9</v>
      </c>
      <c r="AB80">
        <v>1</v>
      </c>
      <c r="AD80" s="7" t="s">
        <v>565</v>
      </c>
      <c r="AE80">
        <v>64562.14</v>
      </c>
      <c r="AF80">
        <v>93.92</v>
      </c>
      <c r="AH80" s="7" t="s">
        <v>41</v>
      </c>
      <c r="AI80">
        <v>33631.040000000001</v>
      </c>
    </row>
    <row r="81" spans="1:35" x14ac:dyDescent="0.25">
      <c r="A81" s="7" t="s">
        <v>856</v>
      </c>
      <c r="B81">
        <v>42845.9</v>
      </c>
      <c r="C81">
        <v>24.587</v>
      </c>
      <c r="D81" s="8">
        <v>5.0000000000000001E-3</v>
      </c>
      <c r="E81">
        <v>1</v>
      </c>
      <c r="J81" s="6" t="s">
        <v>23</v>
      </c>
      <c r="K81">
        <v>296922.57</v>
      </c>
      <c r="L81">
        <v>326615</v>
      </c>
      <c r="M81">
        <v>33731.56</v>
      </c>
      <c r="N81">
        <v>37105</v>
      </c>
      <c r="O81">
        <v>330654.13</v>
      </c>
      <c r="P81">
        <v>363720</v>
      </c>
      <c r="Y81" s="6" t="s">
        <v>211</v>
      </c>
      <c r="Z81">
        <v>71538.320000000007</v>
      </c>
      <c r="AA81">
        <v>71538.320000000007</v>
      </c>
      <c r="AB81">
        <v>1</v>
      </c>
      <c r="AD81" s="6" t="s">
        <v>71</v>
      </c>
      <c r="AH81" s="7" t="s">
        <v>265</v>
      </c>
      <c r="AI81">
        <v>88422.06</v>
      </c>
    </row>
    <row r="82" spans="1:35" x14ac:dyDescent="0.25">
      <c r="A82" s="6" t="s">
        <v>32</v>
      </c>
      <c r="B82">
        <v>242766.02</v>
      </c>
      <c r="C82">
        <v>13.368499999999999</v>
      </c>
      <c r="D82" s="8">
        <v>0.03</v>
      </c>
      <c r="E82">
        <v>6</v>
      </c>
      <c r="J82" s="7" t="s">
        <v>687</v>
      </c>
      <c r="K82">
        <v>55239.21</v>
      </c>
      <c r="L82">
        <v>60763</v>
      </c>
      <c r="N82">
        <v>0</v>
      </c>
      <c r="O82">
        <v>55239.21</v>
      </c>
      <c r="P82">
        <v>60763</v>
      </c>
      <c r="Y82" s="6" t="s">
        <v>558</v>
      </c>
      <c r="Z82">
        <v>38046.22</v>
      </c>
      <c r="AA82">
        <v>38046.22</v>
      </c>
      <c r="AB82">
        <v>1</v>
      </c>
      <c r="AD82" s="7" t="s">
        <v>401</v>
      </c>
      <c r="AE82">
        <v>46521.04</v>
      </c>
      <c r="AF82">
        <v>78.78</v>
      </c>
      <c r="AH82" s="7" t="s">
        <v>10</v>
      </c>
      <c r="AI82">
        <v>27306.95</v>
      </c>
    </row>
    <row r="83" spans="1:35" x14ac:dyDescent="0.25">
      <c r="A83" s="7" t="s">
        <v>855</v>
      </c>
      <c r="B83">
        <v>55287.179999999993</v>
      </c>
      <c r="C83">
        <v>23.3185</v>
      </c>
      <c r="D83" s="8">
        <v>0.01</v>
      </c>
      <c r="E83">
        <v>2</v>
      </c>
      <c r="J83" s="7" t="s">
        <v>500</v>
      </c>
      <c r="L83">
        <v>0</v>
      </c>
      <c r="M83">
        <v>33731.56</v>
      </c>
      <c r="N83">
        <v>37105</v>
      </c>
      <c r="O83">
        <v>33731.56</v>
      </c>
      <c r="P83">
        <v>37105</v>
      </c>
      <c r="Y83" s="6" t="s">
        <v>722</v>
      </c>
      <c r="Z83">
        <v>24350.75</v>
      </c>
      <c r="AA83">
        <v>24350.75</v>
      </c>
      <c r="AB83">
        <v>1</v>
      </c>
      <c r="AD83" s="7" t="s">
        <v>764</v>
      </c>
      <c r="AE83">
        <v>7813.36</v>
      </c>
      <c r="AF83">
        <v>75.27</v>
      </c>
      <c r="AH83" s="7" t="s">
        <v>56</v>
      </c>
      <c r="AI83">
        <v>571.11</v>
      </c>
    </row>
    <row r="84" spans="1:35" x14ac:dyDescent="0.25">
      <c r="A84" s="7" t="s">
        <v>856</v>
      </c>
      <c r="B84">
        <v>187478.84</v>
      </c>
      <c r="C84">
        <v>8.3934999999999995</v>
      </c>
      <c r="D84" s="8">
        <v>0.02</v>
      </c>
      <c r="E84">
        <v>4</v>
      </c>
      <c r="J84" s="7" t="s">
        <v>50</v>
      </c>
      <c r="K84">
        <v>85416.21</v>
      </c>
      <c r="L84">
        <v>93958</v>
      </c>
      <c r="N84">
        <v>0</v>
      </c>
      <c r="O84">
        <v>85416.21</v>
      </c>
      <c r="P84">
        <v>93958</v>
      </c>
      <c r="Y84" s="6" t="s">
        <v>98</v>
      </c>
      <c r="Z84">
        <v>22863.95</v>
      </c>
      <c r="AA84">
        <v>22863.95</v>
      </c>
      <c r="AB84">
        <v>1</v>
      </c>
      <c r="AD84" s="7" t="s">
        <v>370</v>
      </c>
      <c r="AE84">
        <v>30979.24</v>
      </c>
      <c r="AF84">
        <v>50.42</v>
      </c>
      <c r="AH84" s="6" t="s">
        <v>895</v>
      </c>
      <c r="AI84">
        <v>149931.16</v>
      </c>
    </row>
    <row r="85" spans="1:35" x14ac:dyDescent="0.25">
      <c r="A85" s="6" t="s">
        <v>28</v>
      </c>
      <c r="B85">
        <v>418469.52</v>
      </c>
      <c r="C85">
        <v>19.590888888888891</v>
      </c>
      <c r="D85" s="8">
        <v>4.4999999999999998E-2</v>
      </c>
      <c r="E85">
        <v>9</v>
      </c>
      <c r="J85" s="7" t="s">
        <v>243</v>
      </c>
      <c r="K85">
        <v>56385.51</v>
      </c>
      <c r="L85">
        <v>62024</v>
      </c>
      <c r="N85">
        <v>0</v>
      </c>
      <c r="O85">
        <v>56385.51</v>
      </c>
      <c r="P85">
        <v>62024</v>
      </c>
      <c r="Y85" s="6" t="s">
        <v>208</v>
      </c>
      <c r="Z85">
        <v>6380.07</v>
      </c>
      <c r="AA85">
        <v>6380.07</v>
      </c>
      <c r="AB85">
        <v>1</v>
      </c>
      <c r="AD85" s="7" t="s">
        <v>69</v>
      </c>
      <c r="AE85">
        <v>83696.009999999995</v>
      </c>
      <c r="AF85">
        <v>5.49</v>
      </c>
      <c r="AH85" s="6" t="s">
        <v>896</v>
      </c>
      <c r="AI85">
        <v>4</v>
      </c>
    </row>
    <row r="86" spans="1:35" x14ac:dyDescent="0.25">
      <c r="A86" s="7" t="s">
        <v>855</v>
      </c>
      <c r="B86">
        <v>263169.05000000005</v>
      </c>
      <c r="C86">
        <v>21.434599999999996</v>
      </c>
      <c r="D86" s="8">
        <v>2.5000000000000001E-2</v>
      </c>
      <c r="E86">
        <v>5</v>
      </c>
      <c r="J86" s="7" t="s">
        <v>672</v>
      </c>
      <c r="K86">
        <v>35319.5</v>
      </c>
      <c r="L86">
        <v>38851</v>
      </c>
      <c r="N86">
        <v>0</v>
      </c>
      <c r="O86">
        <v>35319.5</v>
      </c>
      <c r="P86">
        <v>38851</v>
      </c>
      <c r="Y86" s="6" t="s">
        <v>60</v>
      </c>
      <c r="Z86">
        <v>29270.35</v>
      </c>
      <c r="AA86">
        <v>29270.35</v>
      </c>
      <c r="AB86">
        <v>1</v>
      </c>
      <c r="AD86" s="7" t="s">
        <v>25</v>
      </c>
      <c r="AE86">
        <v>57571.13</v>
      </c>
      <c r="AF86">
        <v>66.55</v>
      </c>
      <c r="AH86" s="6" t="s">
        <v>897</v>
      </c>
      <c r="AI86">
        <v>37482.79</v>
      </c>
    </row>
    <row r="87" spans="1:35" x14ac:dyDescent="0.25">
      <c r="A87" s="7" t="s">
        <v>856</v>
      </c>
      <c r="B87">
        <v>155300.47</v>
      </c>
      <c r="C87">
        <v>17.286249999999999</v>
      </c>
      <c r="D87" s="8">
        <v>0.02</v>
      </c>
      <c r="E87">
        <v>4</v>
      </c>
      <c r="J87" s="7" t="s">
        <v>565</v>
      </c>
      <c r="K87">
        <v>64562.14</v>
      </c>
      <c r="L87">
        <v>71018</v>
      </c>
      <c r="N87">
        <v>0</v>
      </c>
      <c r="O87">
        <v>64562.14</v>
      </c>
      <c r="P87">
        <v>71018</v>
      </c>
      <c r="Y87" s="6" t="s">
        <v>379</v>
      </c>
      <c r="Z87">
        <v>84391</v>
      </c>
      <c r="AA87">
        <v>84391</v>
      </c>
      <c r="AB87">
        <v>1</v>
      </c>
      <c r="AD87" s="7" t="s">
        <v>228</v>
      </c>
      <c r="AE87">
        <v>5829.39</v>
      </c>
      <c r="AF87">
        <v>86.57</v>
      </c>
      <c r="AH87" s="6" t="s">
        <v>896</v>
      </c>
      <c r="AI87">
        <v>4</v>
      </c>
    </row>
    <row r="88" spans="1:35" x14ac:dyDescent="0.25">
      <c r="A88" s="6" t="s">
        <v>33</v>
      </c>
      <c r="B88">
        <v>368406.54</v>
      </c>
      <c r="C88">
        <v>86.853125000000006</v>
      </c>
      <c r="D88" s="8">
        <v>0.04</v>
      </c>
      <c r="E88">
        <v>8</v>
      </c>
      <c r="J88" s="6" t="s">
        <v>71</v>
      </c>
      <c r="K88">
        <v>140265.01999999999</v>
      </c>
      <c r="L88">
        <v>154292</v>
      </c>
      <c r="M88">
        <v>223526.63</v>
      </c>
      <c r="N88">
        <v>245879</v>
      </c>
      <c r="O88">
        <v>363791.65</v>
      </c>
      <c r="P88">
        <v>400171</v>
      </c>
      <c r="Y88" s="6" t="s">
        <v>383</v>
      </c>
      <c r="Z88">
        <v>82849.77</v>
      </c>
      <c r="AA88">
        <v>82849.77</v>
      </c>
      <c r="AB88">
        <v>1</v>
      </c>
      <c r="AD88" s="7" t="s">
        <v>759</v>
      </c>
      <c r="AE88">
        <v>80641.86</v>
      </c>
      <c r="AF88">
        <v>92.03</v>
      </c>
      <c r="AH88" s="6" t="s">
        <v>30</v>
      </c>
    </row>
    <row r="89" spans="1:35" x14ac:dyDescent="0.25">
      <c r="A89" s="7" t="s">
        <v>855</v>
      </c>
      <c r="B89">
        <v>215392.47999999998</v>
      </c>
      <c r="C89">
        <v>12.64475</v>
      </c>
      <c r="D89" s="8">
        <v>0.02</v>
      </c>
      <c r="E89">
        <v>4</v>
      </c>
      <c r="J89" s="7" t="s">
        <v>401</v>
      </c>
      <c r="L89">
        <v>0</v>
      </c>
      <c r="M89">
        <v>46521.04</v>
      </c>
      <c r="N89">
        <v>51173</v>
      </c>
      <c r="O89">
        <v>46521.04</v>
      </c>
      <c r="P89">
        <v>51173</v>
      </c>
      <c r="Y89" s="6" t="s">
        <v>289</v>
      </c>
      <c r="Z89">
        <v>768.33</v>
      </c>
      <c r="AA89">
        <v>768.33</v>
      </c>
      <c r="AB89">
        <v>1</v>
      </c>
      <c r="AD89" s="7" t="s">
        <v>518</v>
      </c>
      <c r="AE89">
        <v>50739.62</v>
      </c>
      <c r="AF89">
        <v>83.58</v>
      </c>
      <c r="AH89" s="7" t="s">
        <v>236</v>
      </c>
      <c r="AI89">
        <v>22856.21</v>
      </c>
    </row>
    <row r="90" spans="1:35" x14ac:dyDescent="0.25">
      <c r="A90" s="7" t="s">
        <v>856</v>
      </c>
      <c r="B90">
        <v>153014.06</v>
      </c>
      <c r="C90">
        <v>161.06150000000002</v>
      </c>
      <c r="D90" s="8">
        <v>0.02</v>
      </c>
      <c r="E90">
        <v>4</v>
      </c>
      <c r="J90" s="7" t="s">
        <v>764</v>
      </c>
      <c r="L90">
        <v>0</v>
      </c>
      <c r="M90">
        <v>7813.36</v>
      </c>
      <c r="N90">
        <v>8595</v>
      </c>
      <c r="O90">
        <v>7813.36</v>
      </c>
      <c r="P90">
        <v>8595</v>
      </c>
      <c r="Y90" s="6" t="s">
        <v>370</v>
      </c>
      <c r="Z90">
        <v>55995.7</v>
      </c>
      <c r="AA90">
        <v>27997.85</v>
      </c>
      <c r="AB90">
        <v>2</v>
      </c>
      <c r="AD90" s="6" t="s">
        <v>27</v>
      </c>
      <c r="AH90" s="7" t="s">
        <v>410</v>
      </c>
      <c r="AI90">
        <v>26128.86</v>
      </c>
    </row>
    <row r="91" spans="1:35" x14ac:dyDescent="0.25">
      <c r="A91" s="6" t="s">
        <v>64</v>
      </c>
      <c r="B91">
        <v>326808.57</v>
      </c>
      <c r="C91">
        <v>15.279249999999998</v>
      </c>
      <c r="D91" s="8">
        <v>0.04</v>
      </c>
      <c r="E91">
        <v>8</v>
      </c>
      <c r="J91" s="7" t="s">
        <v>370</v>
      </c>
      <c r="L91">
        <v>0</v>
      </c>
      <c r="M91">
        <v>30979.24</v>
      </c>
      <c r="N91">
        <v>34077</v>
      </c>
      <c r="O91">
        <v>30979.24</v>
      </c>
      <c r="P91">
        <v>34077</v>
      </c>
      <c r="Y91" s="6" t="s">
        <v>584</v>
      </c>
      <c r="Z91">
        <v>71216.03</v>
      </c>
      <c r="AA91">
        <v>71216.03</v>
      </c>
      <c r="AB91">
        <v>1</v>
      </c>
      <c r="AD91" s="7" t="s">
        <v>687</v>
      </c>
      <c r="AE91">
        <v>87003.39</v>
      </c>
      <c r="AF91">
        <v>65.37</v>
      </c>
      <c r="AH91" s="7" t="s">
        <v>265</v>
      </c>
      <c r="AI91">
        <v>78907.14</v>
      </c>
    </row>
    <row r="92" spans="1:35" x14ac:dyDescent="0.25">
      <c r="A92" s="7" t="s">
        <v>855</v>
      </c>
      <c r="B92">
        <v>119079.34000000001</v>
      </c>
      <c r="C92">
        <v>10.837333333333333</v>
      </c>
      <c r="D92" s="8">
        <v>1.4999999999999999E-2</v>
      </c>
      <c r="E92">
        <v>3</v>
      </c>
      <c r="J92" s="7" t="s">
        <v>69</v>
      </c>
      <c r="K92">
        <v>83696.009999999995</v>
      </c>
      <c r="L92">
        <v>92066</v>
      </c>
      <c r="N92">
        <v>0</v>
      </c>
      <c r="O92">
        <v>83696.009999999995</v>
      </c>
      <c r="P92">
        <v>92066</v>
      </c>
      <c r="Y92" s="6" t="s">
        <v>221</v>
      </c>
      <c r="Z92">
        <v>40020.46</v>
      </c>
      <c r="AA92">
        <v>20010.23</v>
      </c>
      <c r="AB92">
        <v>2</v>
      </c>
      <c r="AD92" s="6" t="s">
        <v>53</v>
      </c>
      <c r="AH92" s="7" t="s">
        <v>88</v>
      </c>
      <c r="AI92">
        <v>82800.600000000006</v>
      </c>
    </row>
    <row r="93" spans="1:35" x14ac:dyDescent="0.25">
      <c r="A93" s="7" t="s">
        <v>856</v>
      </c>
      <c r="B93">
        <v>207729.22999999998</v>
      </c>
      <c r="C93">
        <v>17.944399999999998</v>
      </c>
      <c r="D93" s="8">
        <v>2.5000000000000001E-2</v>
      </c>
      <c r="E93">
        <v>5</v>
      </c>
      <c r="J93" s="7" t="s">
        <v>25</v>
      </c>
      <c r="L93">
        <v>0</v>
      </c>
      <c r="M93">
        <v>57571.13</v>
      </c>
      <c r="N93">
        <v>63328</v>
      </c>
      <c r="O93">
        <v>57571.13</v>
      </c>
      <c r="P93">
        <v>63328</v>
      </c>
      <c r="Y93" s="6" t="s">
        <v>607</v>
      </c>
      <c r="Z93">
        <v>83001.91</v>
      </c>
      <c r="AA93">
        <v>83001.91</v>
      </c>
      <c r="AB93">
        <v>1</v>
      </c>
      <c r="AD93" s="7" t="s">
        <v>57</v>
      </c>
      <c r="AE93">
        <v>42659.75</v>
      </c>
      <c r="AF93">
        <v>24.87</v>
      </c>
      <c r="AH93" s="6" t="s">
        <v>898</v>
      </c>
      <c r="AI93">
        <v>210692.81</v>
      </c>
    </row>
    <row r="94" spans="1:35" x14ac:dyDescent="0.25">
      <c r="A94" s="6" t="s">
        <v>9</v>
      </c>
      <c r="B94">
        <v>115757.58</v>
      </c>
      <c r="C94">
        <v>21.456666666666667</v>
      </c>
      <c r="D94" s="8">
        <v>1.4999999999999999E-2</v>
      </c>
      <c r="E94">
        <v>3</v>
      </c>
      <c r="J94" s="7" t="s">
        <v>228</v>
      </c>
      <c r="K94">
        <v>5829.39</v>
      </c>
      <c r="L94">
        <v>6412</v>
      </c>
      <c r="N94">
        <v>0</v>
      </c>
      <c r="O94">
        <v>5829.39</v>
      </c>
      <c r="P94">
        <v>6412</v>
      </c>
      <c r="Y94" s="6" t="s">
        <v>750</v>
      </c>
      <c r="Z94">
        <v>49286.720000000001</v>
      </c>
      <c r="AA94">
        <v>49286.720000000001</v>
      </c>
      <c r="AB94">
        <v>1</v>
      </c>
      <c r="AD94" s="7" t="s">
        <v>77</v>
      </c>
      <c r="AE94">
        <v>40060.519999999997</v>
      </c>
      <c r="AF94">
        <v>99.92</v>
      </c>
      <c r="AH94" s="6" t="s">
        <v>899</v>
      </c>
      <c r="AI94">
        <v>4</v>
      </c>
    </row>
    <row r="95" spans="1:35" x14ac:dyDescent="0.25">
      <c r="A95" s="7" t="s">
        <v>855</v>
      </c>
      <c r="B95">
        <v>100021.59</v>
      </c>
      <c r="C95">
        <v>25.311</v>
      </c>
      <c r="D95" s="8">
        <v>0.01</v>
      </c>
      <c r="E95">
        <v>2</v>
      </c>
      <c r="J95" s="7" t="s">
        <v>759</v>
      </c>
      <c r="L95">
        <v>0</v>
      </c>
      <c r="M95">
        <v>80641.86</v>
      </c>
      <c r="N95">
        <v>88706</v>
      </c>
      <c r="O95">
        <v>80641.86</v>
      </c>
      <c r="P95">
        <v>88706</v>
      </c>
      <c r="Y95" s="6" t="s">
        <v>334</v>
      </c>
      <c r="Z95">
        <v>20402.2</v>
      </c>
      <c r="AA95">
        <v>20402.2</v>
      </c>
      <c r="AB95">
        <v>1</v>
      </c>
      <c r="AD95" s="7" t="s">
        <v>70</v>
      </c>
      <c r="AE95">
        <v>89704.3</v>
      </c>
      <c r="AF95">
        <v>6.3</v>
      </c>
      <c r="AH95" s="6" t="s">
        <v>900</v>
      </c>
      <c r="AI95">
        <v>52673.202499999999</v>
      </c>
    </row>
    <row r="96" spans="1:35" x14ac:dyDescent="0.25">
      <c r="A96" s="7" t="s">
        <v>856</v>
      </c>
      <c r="B96">
        <v>15735.99</v>
      </c>
      <c r="C96">
        <v>13.747999999999999</v>
      </c>
      <c r="D96" s="8">
        <v>5.0000000000000001E-3</v>
      </c>
      <c r="E96">
        <v>1</v>
      </c>
      <c r="J96" s="7" t="s">
        <v>518</v>
      </c>
      <c r="K96">
        <v>50739.62</v>
      </c>
      <c r="L96">
        <v>55814</v>
      </c>
      <c r="N96">
        <v>0</v>
      </c>
      <c r="O96">
        <v>50739.62</v>
      </c>
      <c r="P96">
        <v>55814</v>
      </c>
      <c r="Y96" s="6" t="s">
        <v>614</v>
      </c>
      <c r="Z96">
        <v>79331.37</v>
      </c>
      <c r="AA96">
        <v>79331.37</v>
      </c>
      <c r="AB96">
        <v>1</v>
      </c>
      <c r="AD96" s="7" t="s">
        <v>243</v>
      </c>
      <c r="AE96">
        <v>23177.439999999999</v>
      </c>
      <c r="AF96">
        <v>7.84</v>
      </c>
      <c r="AH96" s="6" t="s">
        <v>899</v>
      </c>
      <c r="AI96">
        <v>4</v>
      </c>
    </row>
    <row r="97" spans="1:35" x14ac:dyDescent="0.25">
      <c r="A97" s="6" t="s">
        <v>40</v>
      </c>
      <c r="B97">
        <v>281056.08</v>
      </c>
      <c r="C97">
        <v>18.320999999999998</v>
      </c>
      <c r="D97" s="8">
        <v>3.5000000000000003E-2</v>
      </c>
      <c r="E97">
        <v>7</v>
      </c>
      <c r="J97" s="6" t="s">
        <v>27</v>
      </c>
      <c r="K97">
        <v>87003.39</v>
      </c>
      <c r="L97">
        <v>95704</v>
      </c>
      <c r="N97">
        <v>0</v>
      </c>
      <c r="O97">
        <v>87003.39</v>
      </c>
      <c r="P97">
        <v>95704</v>
      </c>
      <c r="Y97" s="6" t="s">
        <v>811</v>
      </c>
      <c r="Z97">
        <v>40457.550000000003</v>
      </c>
      <c r="AA97">
        <v>40457.550000000003</v>
      </c>
      <c r="AB97">
        <v>1</v>
      </c>
      <c r="AD97" s="7" t="s">
        <v>11</v>
      </c>
      <c r="AE97">
        <v>60972.66</v>
      </c>
      <c r="AF97">
        <v>75.36</v>
      </c>
      <c r="AH97" s="6" t="s">
        <v>17</v>
      </c>
    </row>
    <row r="98" spans="1:35" x14ac:dyDescent="0.25">
      <c r="A98" s="7" t="s">
        <v>855</v>
      </c>
      <c r="B98">
        <v>187334.34</v>
      </c>
      <c r="C98">
        <v>21.323</v>
      </c>
      <c r="D98" s="8">
        <v>0.02</v>
      </c>
      <c r="E98">
        <v>4</v>
      </c>
      <c r="J98" s="7" t="s">
        <v>687</v>
      </c>
      <c r="K98">
        <v>87003.39</v>
      </c>
      <c r="L98">
        <v>95704</v>
      </c>
      <c r="N98">
        <v>0</v>
      </c>
      <c r="O98">
        <v>87003.39</v>
      </c>
      <c r="P98">
        <v>95704</v>
      </c>
      <c r="Y98" s="6" t="s">
        <v>69</v>
      </c>
      <c r="Z98">
        <v>83696.009999999995</v>
      </c>
      <c r="AA98">
        <v>83696.009999999995</v>
      </c>
      <c r="AB98">
        <v>1</v>
      </c>
      <c r="AD98" s="7" t="s">
        <v>466</v>
      </c>
      <c r="AE98">
        <v>87614.3</v>
      </c>
      <c r="AF98">
        <v>32.44</v>
      </c>
      <c r="AH98" s="7" t="s">
        <v>652</v>
      </c>
      <c r="AI98">
        <v>13523.13</v>
      </c>
    </row>
    <row r="99" spans="1:35" x14ac:dyDescent="0.25">
      <c r="A99" s="7" t="s">
        <v>856</v>
      </c>
      <c r="B99">
        <v>93721.74</v>
      </c>
      <c r="C99">
        <v>14.318333333333333</v>
      </c>
      <c r="D99" s="8">
        <v>1.4999999999999999E-2</v>
      </c>
      <c r="E99">
        <v>3</v>
      </c>
      <c r="J99" s="6" t="s">
        <v>53</v>
      </c>
      <c r="K99">
        <v>284134.42</v>
      </c>
      <c r="L99">
        <v>312548</v>
      </c>
      <c r="M99">
        <v>181746.66</v>
      </c>
      <c r="N99">
        <v>199921</v>
      </c>
      <c r="O99">
        <v>465881.08000000007</v>
      </c>
      <c r="P99">
        <v>512469</v>
      </c>
      <c r="Y99" s="6" t="s">
        <v>25</v>
      </c>
      <c r="Z99">
        <v>182306.34</v>
      </c>
      <c r="AA99">
        <v>60768.78</v>
      </c>
      <c r="AB99">
        <v>3</v>
      </c>
      <c r="AD99" s="7" t="s">
        <v>255</v>
      </c>
      <c r="AE99">
        <v>54071.839999999997</v>
      </c>
      <c r="AF99">
        <v>30.66</v>
      </c>
      <c r="AH99" s="7" t="s">
        <v>177</v>
      </c>
      <c r="AI99">
        <v>56397.440000000002</v>
      </c>
    </row>
    <row r="100" spans="1:35" x14ac:dyDescent="0.25">
      <c r="A100" s="6" t="s">
        <v>19</v>
      </c>
      <c r="B100">
        <v>197663.61</v>
      </c>
      <c r="C100">
        <v>16.639166666666668</v>
      </c>
      <c r="D100" s="8">
        <v>0.03</v>
      </c>
      <c r="E100">
        <v>6</v>
      </c>
      <c r="J100" s="7" t="s">
        <v>57</v>
      </c>
      <c r="K100">
        <v>42659.75</v>
      </c>
      <c r="L100">
        <v>46926</v>
      </c>
      <c r="N100">
        <v>0</v>
      </c>
      <c r="O100">
        <v>42659.75</v>
      </c>
      <c r="P100">
        <v>46926</v>
      </c>
      <c r="Y100" s="6" t="s">
        <v>265</v>
      </c>
      <c r="Z100">
        <v>167329.20000000001</v>
      </c>
      <c r="AA100">
        <v>83664.600000000006</v>
      </c>
      <c r="AB100">
        <v>2</v>
      </c>
      <c r="AD100" s="7" t="s">
        <v>691</v>
      </c>
      <c r="AE100">
        <v>67620.27</v>
      </c>
      <c r="AF100">
        <v>15.8</v>
      </c>
      <c r="AH100" s="7" t="s">
        <v>698</v>
      </c>
      <c r="AI100">
        <v>51650.16</v>
      </c>
    </row>
    <row r="101" spans="1:35" x14ac:dyDescent="0.25">
      <c r="A101" s="7" t="s">
        <v>855</v>
      </c>
      <c r="B101">
        <v>146357.51999999999</v>
      </c>
      <c r="C101">
        <v>21.438000000000002</v>
      </c>
      <c r="D101" s="8">
        <v>0.02</v>
      </c>
      <c r="E101">
        <v>4</v>
      </c>
      <c r="J101" s="7" t="s">
        <v>77</v>
      </c>
      <c r="L101">
        <v>0</v>
      </c>
      <c r="M101">
        <v>40060.519999999997</v>
      </c>
      <c r="N101">
        <v>44067</v>
      </c>
      <c r="O101">
        <v>40060.519999999997</v>
      </c>
      <c r="P101">
        <v>44067</v>
      </c>
      <c r="Y101" s="6" t="s">
        <v>528</v>
      </c>
      <c r="Z101">
        <v>978.01</v>
      </c>
      <c r="AA101">
        <v>978.01</v>
      </c>
      <c r="AB101">
        <v>1</v>
      </c>
      <c r="AD101" s="6" t="s">
        <v>14</v>
      </c>
      <c r="AH101" s="7" t="s">
        <v>67</v>
      </c>
      <c r="AI101">
        <v>70555.59</v>
      </c>
    </row>
    <row r="102" spans="1:35" x14ac:dyDescent="0.25">
      <c r="A102" s="7" t="s">
        <v>856</v>
      </c>
      <c r="B102">
        <v>51306.090000000004</v>
      </c>
      <c r="C102">
        <v>7.0415000000000001</v>
      </c>
      <c r="D102" s="8">
        <v>0.01</v>
      </c>
      <c r="E102">
        <v>2</v>
      </c>
      <c r="J102" s="7" t="s">
        <v>70</v>
      </c>
      <c r="K102">
        <v>89704.3</v>
      </c>
      <c r="L102">
        <v>98675</v>
      </c>
      <c r="N102">
        <v>0</v>
      </c>
      <c r="O102">
        <v>89704.3</v>
      </c>
      <c r="P102">
        <v>98675</v>
      </c>
      <c r="Y102" s="6" t="s">
        <v>507</v>
      </c>
      <c r="Z102">
        <v>78772.259999999995</v>
      </c>
      <c r="AA102">
        <v>78772.259999999995</v>
      </c>
      <c r="AB102">
        <v>1</v>
      </c>
      <c r="AD102" s="7" t="s">
        <v>63</v>
      </c>
      <c r="AE102">
        <v>14941.36</v>
      </c>
      <c r="AF102">
        <v>96.16</v>
      </c>
      <c r="AH102" s="7" t="s">
        <v>425</v>
      </c>
      <c r="AI102">
        <v>23005.3</v>
      </c>
    </row>
    <row r="103" spans="1:35" x14ac:dyDescent="0.25">
      <c r="A103" s="6" t="s">
        <v>7</v>
      </c>
      <c r="B103">
        <v>246260.83000000002</v>
      </c>
      <c r="C103">
        <v>12.65075</v>
      </c>
      <c r="D103" s="8">
        <v>0.02</v>
      </c>
      <c r="E103">
        <v>4</v>
      </c>
      <c r="J103" s="7" t="s">
        <v>243</v>
      </c>
      <c r="K103">
        <v>23177.439999999999</v>
      </c>
      <c r="L103">
        <v>25495</v>
      </c>
      <c r="N103">
        <v>0</v>
      </c>
      <c r="O103">
        <v>23177.439999999999</v>
      </c>
      <c r="P103">
        <v>25495</v>
      </c>
      <c r="Y103" s="6" t="s">
        <v>444</v>
      </c>
      <c r="Z103">
        <v>21539.16</v>
      </c>
      <c r="AA103">
        <v>21539.16</v>
      </c>
      <c r="AB103">
        <v>1</v>
      </c>
      <c r="AD103" s="6" t="s">
        <v>42</v>
      </c>
      <c r="AH103" s="7" t="s">
        <v>805</v>
      </c>
      <c r="AI103">
        <v>4118.1499999999996</v>
      </c>
    </row>
    <row r="104" spans="1:35" x14ac:dyDescent="0.25">
      <c r="A104" s="7" t="s">
        <v>856</v>
      </c>
      <c r="B104">
        <v>246260.83000000002</v>
      </c>
      <c r="C104">
        <v>12.65075</v>
      </c>
      <c r="D104" s="8">
        <v>0.02</v>
      </c>
      <c r="E104">
        <v>4</v>
      </c>
      <c r="J104" s="7" t="s">
        <v>11</v>
      </c>
      <c r="K104">
        <v>60972.66</v>
      </c>
      <c r="L104">
        <v>67070</v>
      </c>
      <c r="N104">
        <v>0</v>
      </c>
      <c r="O104">
        <v>60972.66</v>
      </c>
      <c r="P104">
        <v>67070</v>
      </c>
      <c r="Y104" s="6" t="s">
        <v>323</v>
      </c>
      <c r="Z104">
        <v>61803.49</v>
      </c>
      <c r="AA104">
        <v>61803.49</v>
      </c>
      <c r="AB104">
        <v>1</v>
      </c>
      <c r="AD104" s="7" t="s">
        <v>115</v>
      </c>
      <c r="AE104">
        <v>54406.29</v>
      </c>
      <c r="AF104">
        <v>91.72</v>
      </c>
      <c r="AH104" s="6" t="s">
        <v>901</v>
      </c>
      <c r="AI104">
        <v>219249.77</v>
      </c>
    </row>
    <row r="105" spans="1:35" x14ac:dyDescent="0.25">
      <c r="A105" s="6" t="s">
        <v>854</v>
      </c>
      <c r="B105">
        <v>8996331.0900000054</v>
      </c>
      <c r="C105">
        <v>18.639404999999989</v>
      </c>
      <c r="D105" s="8">
        <v>1</v>
      </c>
      <c r="E105">
        <v>200</v>
      </c>
      <c r="J105" s="7" t="s">
        <v>466</v>
      </c>
      <c r="L105">
        <v>0</v>
      </c>
      <c r="M105">
        <v>87614.3</v>
      </c>
      <c r="N105">
        <v>96376</v>
      </c>
      <c r="O105">
        <v>87614.3</v>
      </c>
      <c r="P105">
        <v>96376</v>
      </c>
      <c r="Y105" s="6" t="s">
        <v>433</v>
      </c>
      <c r="Z105">
        <v>10628.5</v>
      </c>
      <c r="AA105">
        <v>10628.5</v>
      </c>
      <c r="AB105">
        <v>1</v>
      </c>
      <c r="AD105" s="7" t="s">
        <v>558</v>
      </c>
      <c r="AE105">
        <v>38046.22</v>
      </c>
      <c r="AF105">
        <v>26.58</v>
      </c>
      <c r="AH105" s="6" t="s">
        <v>902</v>
      </c>
      <c r="AI105">
        <v>6</v>
      </c>
    </row>
    <row r="106" spans="1:35" x14ac:dyDescent="0.25">
      <c r="J106" s="7" t="s">
        <v>255</v>
      </c>
      <c r="L106">
        <v>0</v>
      </c>
      <c r="M106">
        <v>54071.839999999997</v>
      </c>
      <c r="N106">
        <v>59479</v>
      </c>
      <c r="O106">
        <v>54071.839999999997</v>
      </c>
      <c r="P106">
        <v>59479</v>
      </c>
      <c r="Y106" s="6" t="s">
        <v>698</v>
      </c>
      <c r="Z106">
        <v>51650.16</v>
      </c>
      <c r="AA106">
        <v>51650.16</v>
      </c>
      <c r="AB106">
        <v>1</v>
      </c>
      <c r="AD106" s="7" t="s">
        <v>743</v>
      </c>
      <c r="AE106">
        <v>13242.66</v>
      </c>
      <c r="AF106">
        <v>69.22</v>
      </c>
      <c r="AH106" s="6" t="s">
        <v>903</v>
      </c>
      <c r="AI106">
        <v>36541.628333333334</v>
      </c>
    </row>
    <row r="107" spans="1:35" x14ac:dyDescent="0.25">
      <c r="J107" s="7" t="s">
        <v>691</v>
      </c>
      <c r="K107">
        <v>67620.27</v>
      </c>
      <c r="L107">
        <v>74382</v>
      </c>
      <c r="N107">
        <v>0</v>
      </c>
      <c r="O107">
        <v>67620.27</v>
      </c>
      <c r="P107">
        <v>74382</v>
      </c>
      <c r="Y107" s="6" t="s">
        <v>102</v>
      </c>
      <c r="Z107">
        <v>65095.51</v>
      </c>
      <c r="AA107">
        <v>65095.51</v>
      </c>
      <c r="AB107">
        <v>1</v>
      </c>
      <c r="AD107" s="7" t="s">
        <v>462</v>
      </c>
      <c r="AE107">
        <v>62371.5</v>
      </c>
      <c r="AF107">
        <v>55.49</v>
      </c>
      <c r="AH107" s="6" t="s">
        <v>902</v>
      </c>
      <c r="AI107">
        <v>6</v>
      </c>
    </row>
    <row r="108" spans="1:35" x14ac:dyDescent="0.25">
      <c r="J108" s="6" t="s">
        <v>14</v>
      </c>
      <c r="L108">
        <v>0</v>
      </c>
      <c r="M108">
        <v>14941.36</v>
      </c>
      <c r="N108">
        <v>16435</v>
      </c>
      <c r="O108">
        <v>14941.36</v>
      </c>
      <c r="P108">
        <v>16435</v>
      </c>
      <c r="Y108" s="6" t="s">
        <v>88</v>
      </c>
      <c r="Z108">
        <v>82800.600000000006</v>
      </c>
      <c r="AA108">
        <v>82800.600000000006</v>
      </c>
      <c r="AB108">
        <v>1</v>
      </c>
      <c r="AD108" s="6" t="s">
        <v>2</v>
      </c>
      <c r="AH108" s="6" t="s">
        <v>61</v>
      </c>
    </row>
    <row r="109" spans="1:35" x14ac:dyDescent="0.25">
      <c r="J109" s="7" t="s">
        <v>63</v>
      </c>
      <c r="L109">
        <v>0</v>
      </c>
      <c r="M109">
        <v>14941.36</v>
      </c>
      <c r="N109">
        <v>16435</v>
      </c>
      <c r="O109">
        <v>14941.36</v>
      </c>
      <c r="P109">
        <v>16435</v>
      </c>
      <c r="Y109" s="6" t="s">
        <v>228</v>
      </c>
      <c r="Z109">
        <v>5829.39</v>
      </c>
      <c r="AA109">
        <v>5829.39</v>
      </c>
      <c r="AB109">
        <v>1</v>
      </c>
      <c r="AD109" s="7" t="s">
        <v>754</v>
      </c>
      <c r="AE109">
        <v>81192.95</v>
      </c>
      <c r="AF109">
        <v>2.67</v>
      </c>
      <c r="AH109" s="7" t="s">
        <v>236</v>
      </c>
      <c r="AI109">
        <v>82707.17</v>
      </c>
    </row>
    <row r="110" spans="1:35" x14ac:dyDescent="0.25">
      <c r="J110" s="6" t="s">
        <v>42</v>
      </c>
      <c r="K110">
        <v>116777.79000000001</v>
      </c>
      <c r="L110">
        <v>128456</v>
      </c>
      <c r="M110">
        <v>51288.880000000005</v>
      </c>
      <c r="N110">
        <v>56418</v>
      </c>
      <c r="O110">
        <v>168066.67</v>
      </c>
      <c r="P110">
        <v>184873</v>
      </c>
      <c r="Y110" s="6" t="s">
        <v>475</v>
      </c>
      <c r="Z110">
        <v>78228.34</v>
      </c>
      <c r="AA110">
        <v>78228.34</v>
      </c>
      <c r="AB110">
        <v>1</v>
      </c>
      <c r="AD110" s="7" t="s">
        <v>405</v>
      </c>
      <c r="AE110">
        <v>13893.18</v>
      </c>
      <c r="AF110">
        <v>32.79</v>
      </c>
      <c r="AH110" s="7" t="s">
        <v>541</v>
      </c>
      <c r="AI110">
        <v>56303.45</v>
      </c>
    </row>
    <row r="111" spans="1:35" x14ac:dyDescent="0.25">
      <c r="J111" s="7" t="s">
        <v>115</v>
      </c>
      <c r="K111">
        <v>54406.29</v>
      </c>
      <c r="L111">
        <v>59847</v>
      </c>
      <c r="N111">
        <v>0</v>
      </c>
      <c r="O111">
        <v>54406.29</v>
      </c>
      <c r="P111">
        <v>59847</v>
      </c>
      <c r="Y111" s="6" t="s">
        <v>281</v>
      </c>
      <c r="Z111">
        <v>17679.95</v>
      </c>
      <c r="AA111">
        <v>17679.95</v>
      </c>
      <c r="AB111">
        <v>1</v>
      </c>
      <c r="AD111" s="7" t="s">
        <v>8</v>
      </c>
      <c r="AE111">
        <v>73677.600000000006</v>
      </c>
      <c r="AF111">
        <v>69.930000000000007</v>
      </c>
      <c r="AH111" s="7" t="s">
        <v>62</v>
      </c>
      <c r="AI111">
        <v>70471.25</v>
      </c>
    </row>
    <row r="112" spans="1:35" x14ac:dyDescent="0.25">
      <c r="J112" s="7" t="s">
        <v>558</v>
      </c>
      <c r="L112">
        <v>0</v>
      </c>
      <c r="M112">
        <v>38046.22</v>
      </c>
      <c r="N112">
        <v>41851</v>
      </c>
      <c r="O112">
        <v>38046.22</v>
      </c>
      <c r="P112">
        <v>41851</v>
      </c>
      <c r="Y112" s="6" t="s">
        <v>67</v>
      </c>
      <c r="Z112">
        <v>89914.64</v>
      </c>
      <c r="AA112">
        <v>44957.32</v>
      </c>
      <c r="AB112">
        <v>2</v>
      </c>
      <c r="AD112" s="7" t="s">
        <v>383</v>
      </c>
      <c r="AE112">
        <v>82849.77</v>
      </c>
      <c r="AF112">
        <v>43.78</v>
      </c>
      <c r="AH112" s="7" t="s">
        <v>533</v>
      </c>
      <c r="AI112">
        <v>1374.12</v>
      </c>
    </row>
    <row r="113" spans="10:35" x14ac:dyDescent="0.25">
      <c r="J113" s="7" t="s">
        <v>743</v>
      </c>
      <c r="L113">
        <v>0</v>
      </c>
      <c r="M113">
        <v>13242.66</v>
      </c>
      <c r="N113">
        <v>14567</v>
      </c>
      <c r="O113">
        <v>13242.66</v>
      </c>
      <c r="P113">
        <v>14567</v>
      </c>
      <c r="Y113" s="6" t="s">
        <v>683</v>
      </c>
      <c r="Z113">
        <v>35488.400000000001</v>
      </c>
      <c r="AA113">
        <v>35488.400000000001</v>
      </c>
      <c r="AB113">
        <v>1</v>
      </c>
      <c r="AD113" s="7" t="s">
        <v>21</v>
      </c>
      <c r="AE113">
        <v>6222.75</v>
      </c>
      <c r="AF113">
        <v>26.98</v>
      </c>
      <c r="AH113" s="7" t="s">
        <v>545</v>
      </c>
      <c r="AI113">
        <v>79167.850000000006</v>
      </c>
    </row>
    <row r="114" spans="10:35" x14ac:dyDescent="0.25">
      <c r="J114" s="7" t="s">
        <v>462</v>
      </c>
      <c r="K114">
        <v>62371.5</v>
      </c>
      <c r="L114">
        <v>68609</v>
      </c>
      <c r="N114">
        <v>0</v>
      </c>
      <c r="O114">
        <v>62371.5</v>
      </c>
      <c r="P114">
        <v>68609</v>
      </c>
      <c r="Y114" s="6" t="s">
        <v>425</v>
      </c>
      <c r="Z114">
        <v>105317</v>
      </c>
      <c r="AA114">
        <v>52658.5</v>
      </c>
      <c r="AB114">
        <v>2</v>
      </c>
      <c r="AD114" s="6" t="s">
        <v>16</v>
      </c>
      <c r="AH114" s="7" t="s">
        <v>221</v>
      </c>
      <c r="AI114">
        <v>21370.29</v>
      </c>
    </row>
    <row r="115" spans="10:35" x14ac:dyDescent="0.25">
      <c r="J115" s="6" t="s">
        <v>2</v>
      </c>
      <c r="K115">
        <v>89072.52</v>
      </c>
      <c r="L115">
        <v>97980</v>
      </c>
      <c r="M115">
        <v>168763.73</v>
      </c>
      <c r="N115">
        <v>185640</v>
      </c>
      <c r="O115">
        <v>257836.25</v>
      </c>
      <c r="P115">
        <v>283620</v>
      </c>
      <c r="Y115" s="6" t="s">
        <v>120</v>
      </c>
      <c r="Z115">
        <v>86936.95</v>
      </c>
      <c r="AA115">
        <v>86936.95</v>
      </c>
      <c r="AB115">
        <v>1</v>
      </c>
      <c r="AD115" s="7" t="s">
        <v>617</v>
      </c>
      <c r="AE115">
        <v>32905.53</v>
      </c>
      <c r="AF115">
        <v>56.46</v>
      </c>
      <c r="AH115" s="7" t="s">
        <v>580</v>
      </c>
      <c r="AI115">
        <v>71699.37</v>
      </c>
    </row>
    <row r="116" spans="10:35" x14ac:dyDescent="0.25">
      <c r="J116" s="7" t="s">
        <v>754</v>
      </c>
      <c r="L116">
        <v>0</v>
      </c>
      <c r="M116">
        <v>81192.95</v>
      </c>
      <c r="N116">
        <v>89312</v>
      </c>
      <c r="O116">
        <v>81192.95</v>
      </c>
      <c r="P116">
        <v>89312</v>
      </c>
      <c r="Y116" s="6" t="s">
        <v>124</v>
      </c>
      <c r="Z116">
        <v>33997.99</v>
      </c>
      <c r="AA116">
        <v>33997.99</v>
      </c>
      <c r="AB116">
        <v>1</v>
      </c>
      <c r="AD116" s="7" t="s">
        <v>60</v>
      </c>
      <c r="AE116">
        <v>29270.35</v>
      </c>
      <c r="AF116">
        <v>38.85</v>
      </c>
      <c r="AH116" s="7" t="s">
        <v>145</v>
      </c>
      <c r="AI116">
        <v>44012.4</v>
      </c>
    </row>
    <row r="117" spans="10:35" x14ac:dyDescent="0.25">
      <c r="J117" s="7" t="s">
        <v>405</v>
      </c>
      <c r="L117">
        <v>0</v>
      </c>
      <c r="M117">
        <v>13893.18</v>
      </c>
      <c r="N117">
        <v>15282</v>
      </c>
      <c r="O117">
        <v>13893.18</v>
      </c>
      <c r="P117">
        <v>15282</v>
      </c>
      <c r="Y117" s="6" t="s">
        <v>21</v>
      </c>
      <c r="Z117">
        <v>6222.75</v>
      </c>
      <c r="AA117">
        <v>6222.75</v>
      </c>
      <c r="AB117">
        <v>1</v>
      </c>
      <c r="AD117" s="7" t="s">
        <v>551</v>
      </c>
      <c r="AE117">
        <v>80223.039999999994</v>
      </c>
      <c r="AF117">
        <v>68.22</v>
      </c>
      <c r="AH117" s="6" t="s">
        <v>904</v>
      </c>
      <c r="AI117">
        <v>427105.89999999997</v>
      </c>
    </row>
    <row r="118" spans="10:35" x14ac:dyDescent="0.25">
      <c r="J118" s="7" t="s">
        <v>8</v>
      </c>
      <c r="L118">
        <v>0</v>
      </c>
      <c r="M118">
        <v>73677.600000000006</v>
      </c>
      <c r="N118">
        <v>81045</v>
      </c>
      <c r="O118">
        <v>73677.600000000006</v>
      </c>
      <c r="P118">
        <v>81045</v>
      </c>
      <c r="Y118" s="6" t="s">
        <v>551</v>
      </c>
      <c r="Z118">
        <v>80223.039999999994</v>
      </c>
      <c r="AA118">
        <v>80223.039999999994</v>
      </c>
      <c r="AB118">
        <v>1</v>
      </c>
      <c r="AD118" s="7" t="s">
        <v>676</v>
      </c>
      <c r="AE118">
        <v>29801.53</v>
      </c>
      <c r="AF118">
        <v>33.369999999999997</v>
      </c>
      <c r="AH118" s="6" t="s">
        <v>905</v>
      </c>
      <c r="AI118">
        <v>8</v>
      </c>
    </row>
    <row r="119" spans="10:35" x14ac:dyDescent="0.25">
      <c r="J119" s="7" t="s">
        <v>383</v>
      </c>
      <c r="K119">
        <v>82849.77</v>
      </c>
      <c r="L119">
        <v>91135</v>
      </c>
      <c r="N119">
        <v>0</v>
      </c>
      <c r="O119">
        <v>82849.77</v>
      </c>
      <c r="P119">
        <v>91135</v>
      </c>
      <c r="Y119" s="6" t="s">
        <v>525</v>
      </c>
      <c r="Z119">
        <v>71578.97</v>
      </c>
      <c r="AA119">
        <v>71578.97</v>
      </c>
      <c r="AB119">
        <v>1</v>
      </c>
      <c r="AD119" s="7" t="s">
        <v>52</v>
      </c>
      <c r="AE119">
        <v>6435.32</v>
      </c>
      <c r="AF119">
        <v>86.28</v>
      </c>
      <c r="AH119" s="6" t="s">
        <v>906</v>
      </c>
      <c r="AI119">
        <v>53388.237499999996</v>
      </c>
    </row>
    <row r="120" spans="10:35" x14ac:dyDescent="0.25">
      <c r="J120" s="7" t="s">
        <v>21</v>
      </c>
      <c r="K120">
        <v>6222.75</v>
      </c>
      <c r="L120">
        <v>6845</v>
      </c>
      <c r="N120">
        <v>0</v>
      </c>
      <c r="O120">
        <v>6222.75</v>
      </c>
      <c r="P120">
        <v>6845</v>
      </c>
      <c r="Y120" s="6" t="s">
        <v>511</v>
      </c>
      <c r="Z120">
        <v>21442.28</v>
      </c>
      <c r="AA120">
        <v>21442.28</v>
      </c>
      <c r="AB120">
        <v>1</v>
      </c>
      <c r="AD120" s="6" t="s">
        <v>48</v>
      </c>
      <c r="AH120" s="6" t="s">
        <v>905</v>
      </c>
      <c r="AI120">
        <v>8</v>
      </c>
    </row>
    <row r="121" spans="10:35" x14ac:dyDescent="0.25">
      <c r="J121" s="6" t="s">
        <v>16</v>
      </c>
      <c r="K121">
        <v>32905.53</v>
      </c>
      <c r="L121">
        <v>36196</v>
      </c>
      <c r="M121">
        <v>145730.23999999999</v>
      </c>
      <c r="N121">
        <v>160303</v>
      </c>
      <c r="O121">
        <v>178635.77</v>
      </c>
      <c r="P121">
        <v>196499</v>
      </c>
      <c r="Y121" s="6" t="s">
        <v>154</v>
      </c>
      <c r="Z121">
        <v>36714.550000000003</v>
      </c>
      <c r="AA121">
        <v>36714.550000000003</v>
      </c>
      <c r="AB121">
        <v>1</v>
      </c>
      <c r="AD121" s="7" t="s">
        <v>110</v>
      </c>
      <c r="AE121">
        <v>48578.11</v>
      </c>
      <c r="AF121">
        <v>22.34</v>
      </c>
      <c r="AH121" s="6" t="s">
        <v>22</v>
      </c>
    </row>
    <row r="122" spans="10:35" x14ac:dyDescent="0.25">
      <c r="J122" s="7" t="s">
        <v>617</v>
      </c>
      <c r="K122">
        <v>32905.53</v>
      </c>
      <c r="L122">
        <v>36196</v>
      </c>
      <c r="N122">
        <v>0</v>
      </c>
      <c r="O122">
        <v>32905.53</v>
      </c>
      <c r="P122">
        <v>36196</v>
      </c>
      <c r="Y122" s="6" t="s">
        <v>311</v>
      </c>
      <c r="Z122">
        <v>6333.53</v>
      </c>
      <c r="AA122">
        <v>6333.53</v>
      </c>
      <c r="AB122">
        <v>1</v>
      </c>
      <c r="AD122" s="7" t="s">
        <v>137</v>
      </c>
      <c r="AE122">
        <v>8729.49</v>
      </c>
      <c r="AF122">
        <v>87.53</v>
      </c>
      <c r="AH122" s="7" t="s">
        <v>260</v>
      </c>
      <c r="AI122">
        <v>13864.85</v>
      </c>
    </row>
    <row r="123" spans="10:35" x14ac:dyDescent="0.25">
      <c r="J123" s="7" t="s">
        <v>60</v>
      </c>
      <c r="L123">
        <v>0</v>
      </c>
      <c r="M123">
        <v>29270.35</v>
      </c>
      <c r="N123">
        <v>32197</v>
      </c>
      <c r="O123">
        <v>29270.35</v>
      </c>
      <c r="P123">
        <v>32197</v>
      </c>
      <c r="Y123" s="6" t="s">
        <v>743</v>
      </c>
      <c r="Z123">
        <v>13242.66</v>
      </c>
      <c r="AA123">
        <v>13242.66</v>
      </c>
      <c r="AB123">
        <v>1</v>
      </c>
      <c r="AD123" s="7" t="s">
        <v>51</v>
      </c>
      <c r="AE123">
        <v>45144.24</v>
      </c>
      <c r="AF123">
        <v>37.54</v>
      </c>
      <c r="AH123" s="7" t="s">
        <v>65</v>
      </c>
      <c r="AI123">
        <v>13302.79</v>
      </c>
    </row>
    <row r="124" spans="10:35" x14ac:dyDescent="0.25">
      <c r="J124" s="7" t="s">
        <v>551</v>
      </c>
      <c r="L124">
        <v>0</v>
      </c>
      <c r="M124">
        <v>80223.039999999994</v>
      </c>
      <c r="N124">
        <v>88245</v>
      </c>
      <c r="O124">
        <v>80223.039999999994</v>
      </c>
      <c r="P124">
        <v>88245</v>
      </c>
      <c r="Y124" s="6" t="s">
        <v>348</v>
      </c>
      <c r="Z124">
        <v>66441.679999999993</v>
      </c>
      <c r="AA124">
        <v>66441.679999999993</v>
      </c>
      <c r="AB124">
        <v>1</v>
      </c>
      <c r="AD124" s="7" t="s">
        <v>487</v>
      </c>
      <c r="AE124">
        <v>49644.62</v>
      </c>
      <c r="AF124">
        <v>18.420000000000002</v>
      </c>
      <c r="AH124" s="7" t="s">
        <v>10</v>
      </c>
      <c r="AI124">
        <v>40608.43</v>
      </c>
    </row>
    <row r="125" spans="10:35" x14ac:dyDescent="0.25">
      <c r="J125" s="7" t="s">
        <v>676</v>
      </c>
      <c r="L125">
        <v>0</v>
      </c>
      <c r="M125">
        <v>29801.53</v>
      </c>
      <c r="N125">
        <v>32782</v>
      </c>
      <c r="O125">
        <v>29801.53</v>
      </c>
      <c r="P125">
        <v>32782</v>
      </c>
      <c r="Y125" s="6" t="s">
        <v>58</v>
      </c>
      <c r="Z125">
        <v>168499.24000000002</v>
      </c>
      <c r="AA125">
        <v>56166.413333333338</v>
      </c>
      <c r="AB125">
        <v>3</v>
      </c>
      <c r="AD125" s="7" t="s">
        <v>211</v>
      </c>
      <c r="AE125">
        <v>71538.320000000007</v>
      </c>
      <c r="AF125">
        <v>42.29</v>
      </c>
      <c r="AH125" s="7" t="s">
        <v>421</v>
      </c>
      <c r="AI125">
        <v>33296.620000000003</v>
      </c>
    </row>
    <row r="126" spans="10:35" x14ac:dyDescent="0.25">
      <c r="J126" s="7" t="s">
        <v>52</v>
      </c>
      <c r="L126">
        <v>0</v>
      </c>
      <c r="M126">
        <v>6435.32</v>
      </c>
      <c r="N126">
        <v>7079</v>
      </c>
      <c r="O126">
        <v>6435.32</v>
      </c>
      <c r="P126">
        <v>7079</v>
      </c>
      <c r="Y126" s="6" t="s">
        <v>672</v>
      </c>
      <c r="Z126">
        <v>35319.5</v>
      </c>
      <c r="AA126">
        <v>35319.5</v>
      </c>
      <c r="AB126">
        <v>1</v>
      </c>
      <c r="AD126" s="7" t="s">
        <v>683</v>
      </c>
      <c r="AE126">
        <v>35488.400000000001</v>
      </c>
      <c r="AF126">
        <v>72.680000000000007</v>
      </c>
      <c r="AH126" s="7" t="s">
        <v>429</v>
      </c>
      <c r="AI126">
        <v>32464.2</v>
      </c>
    </row>
    <row r="127" spans="10:35" x14ac:dyDescent="0.25">
      <c r="J127" s="6" t="s">
        <v>48</v>
      </c>
      <c r="K127">
        <v>92796</v>
      </c>
      <c r="L127">
        <v>102076</v>
      </c>
      <c r="M127">
        <v>356879.28</v>
      </c>
      <c r="N127">
        <v>392567</v>
      </c>
      <c r="O127">
        <v>449675.27999999997</v>
      </c>
      <c r="P127">
        <v>494643</v>
      </c>
      <c r="Y127" s="6" t="s">
        <v>85</v>
      </c>
      <c r="Z127">
        <v>74933.490000000005</v>
      </c>
      <c r="AA127">
        <v>74933.490000000005</v>
      </c>
      <c r="AB127">
        <v>1</v>
      </c>
      <c r="AD127" s="7" t="s">
        <v>511</v>
      </c>
      <c r="AE127">
        <v>21442.28</v>
      </c>
      <c r="AF127">
        <v>8.25</v>
      </c>
      <c r="AH127" s="6" t="s">
        <v>907</v>
      </c>
      <c r="AI127">
        <v>133536.89000000001</v>
      </c>
    </row>
    <row r="128" spans="10:35" x14ac:dyDescent="0.25">
      <c r="J128" s="7" t="s">
        <v>110</v>
      </c>
      <c r="K128">
        <v>48578.11</v>
      </c>
      <c r="L128">
        <v>53436</v>
      </c>
      <c r="N128">
        <v>0</v>
      </c>
      <c r="O128">
        <v>48578.11</v>
      </c>
      <c r="P128">
        <v>53436</v>
      </c>
      <c r="Y128" s="6" t="s">
        <v>91</v>
      </c>
      <c r="Z128">
        <v>48316.49</v>
      </c>
      <c r="AA128">
        <v>48316.49</v>
      </c>
      <c r="AB128">
        <v>1</v>
      </c>
      <c r="AD128" s="7" t="s">
        <v>251</v>
      </c>
      <c r="AE128">
        <v>79446.820000000007</v>
      </c>
      <c r="AF128">
        <v>33.53</v>
      </c>
      <c r="AH128" s="6" t="s">
        <v>908</v>
      </c>
      <c r="AI128">
        <v>5</v>
      </c>
    </row>
    <row r="129" spans="10:35" x14ac:dyDescent="0.25">
      <c r="J129" s="7" t="s">
        <v>137</v>
      </c>
      <c r="K129">
        <v>8729.49</v>
      </c>
      <c r="L129">
        <v>9602</v>
      </c>
      <c r="N129">
        <v>0</v>
      </c>
      <c r="O129">
        <v>8729.49</v>
      </c>
      <c r="P129">
        <v>9602</v>
      </c>
      <c r="Y129" s="6" t="s">
        <v>132</v>
      </c>
      <c r="Z129">
        <v>116663.9</v>
      </c>
      <c r="AA129">
        <v>58331.95</v>
      </c>
      <c r="AB129">
        <v>2</v>
      </c>
      <c r="AD129" s="7" t="s">
        <v>479</v>
      </c>
      <c r="AE129">
        <v>89663</v>
      </c>
      <c r="AF129">
        <v>86.63</v>
      </c>
      <c r="AH129" s="6" t="s">
        <v>909</v>
      </c>
      <c r="AI129">
        <v>26707.378000000004</v>
      </c>
    </row>
    <row r="130" spans="10:35" x14ac:dyDescent="0.25">
      <c r="J130" s="7" t="s">
        <v>51</v>
      </c>
      <c r="L130">
        <v>0</v>
      </c>
      <c r="M130">
        <v>45144.24</v>
      </c>
      <c r="N130">
        <v>49659</v>
      </c>
      <c r="O130">
        <v>45144.24</v>
      </c>
      <c r="P130">
        <v>49659</v>
      </c>
      <c r="Y130" s="6" t="s">
        <v>106</v>
      </c>
      <c r="Z130">
        <v>47010.8</v>
      </c>
      <c r="AA130">
        <v>23505.4</v>
      </c>
      <c r="AB130">
        <v>2</v>
      </c>
      <c r="AD130" s="6" t="s">
        <v>37</v>
      </c>
      <c r="AH130" s="6" t="s">
        <v>908</v>
      </c>
      <c r="AI130">
        <v>5</v>
      </c>
    </row>
    <row r="131" spans="10:35" x14ac:dyDescent="0.25">
      <c r="J131" s="7" t="s">
        <v>487</v>
      </c>
      <c r="L131">
        <v>0</v>
      </c>
      <c r="M131">
        <v>49644.62</v>
      </c>
      <c r="N131">
        <v>54609</v>
      </c>
      <c r="O131">
        <v>49644.62</v>
      </c>
      <c r="P131">
        <v>54609</v>
      </c>
      <c r="Y131" s="6" t="s">
        <v>10</v>
      </c>
      <c r="Z131">
        <v>134091.13999999998</v>
      </c>
      <c r="AA131">
        <v>44697.046666666662</v>
      </c>
      <c r="AB131">
        <v>3</v>
      </c>
      <c r="AD131" s="7" t="s">
        <v>589</v>
      </c>
      <c r="AE131">
        <v>85264.3</v>
      </c>
      <c r="AF131">
        <v>53.22</v>
      </c>
      <c r="AH131" s="6" t="s">
        <v>23</v>
      </c>
    </row>
    <row r="132" spans="10:35" x14ac:dyDescent="0.25">
      <c r="J132" s="7" t="s">
        <v>211</v>
      </c>
      <c r="L132">
        <v>0</v>
      </c>
      <c r="M132">
        <v>71538.320000000007</v>
      </c>
      <c r="N132">
        <v>78692</v>
      </c>
      <c r="O132">
        <v>71538.320000000007</v>
      </c>
      <c r="P132">
        <v>78692</v>
      </c>
      <c r="Y132" s="6" t="s">
        <v>759</v>
      </c>
      <c r="Z132">
        <v>80641.86</v>
      </c>
      <c r="AA132">
        <v>80641.86</v>
      </c>
      <c r="AB132">
        <v>1</v>
      </c>
      <c r="AD132" s="7" t="s">
        <v>24</v>
      </c>
      <c r="AE132">
        <v>26129.51</v>
      </c>
      <c r="AF132">
        <v>67.290000000000006</v>
      </c>
      <c r="AH132" s="7" t="s">
        <v>687</v>
      </c>
      <c r="AI132">
        <v>55239.21</v>
      </c>
    </row>
    <row r="133" spans="10:35" x14ac:dyDescent="0.25">
      <c r="J133" s="7" t="s">
        <v>683</v>
      </c>
      <c r="K133">
        <v>35488.400000000001</v>
      </c>
      <c r="L133">
        <v>39037</v>
      </c>
      <c r="N133">
        <v>0</v>
      </c>
      <c r="O133">
        <v>35488.400000000001</v>
      </c>
      <c r="P133">
        <v>39037</v>
      </c>
      <c r="Y133" s="6" t="s">
        <v>159</v>
      </c>
      <c r="Z133">
        <v>86567.11</v>
      </c>
      <c r="AA133">
        <v>86567.11</v>
      </c>
      <c r="AB133">
        <v>1</v>
      </c>
      <c r="AD133" s="7" t="s">
        <v>360</v>
      </c>
      <c r="AE133">
        <v>16107.59</v>
      </c>
      <c r="AF133">
        <v>33.51</v>
      </c>
      <c r="AH133" s="7" t="s">
        <v>500</v>
      </c>
      <c r="AI133">
        <v>33731.56</v>
      </c>
    </row>
    <row r="134" spans="10:35" x14ac:dyDescent="0.25">
      <c r="J134" s="7" t="s">
        <v>511</v>
      </c>
      <c r="L134">
        <v>0</v>
      </c>
      <c r="M134">
        <v>21442.28</v>
      </c>
      <c r="N134">
        <v>23587</v>
      </c>
      <c r="O134">
        <v>21442.28</v>
      </c>
      <c r="P134">
        <v>23587</v>
      </c>
      <c r="Y134" s="6" t="s">
        <v>635</v>
      </c>
      <c r="Z134">
        <v>34956.1</v>
      </c>
      <c r="AA134">
        <v>17478.05</v>
      </c>
      <c r="AB134">
        <v>2</v>
      </c>
      <c r="AD134" s="7" t="s">
        <v>370</v>
      </c>
      <c r="AE134">
        <v>25016.46</v>
      </c>
      <c r="AF134">
        <v>59.25</v>
      </c>
      <c r="AH134" s="7" t="s">
        <v>50</v>
      </c>
      <c r="AI134">
        <v>85416.21</v>
      </c>
    </row>
    <row r="135" spans="10:35" x14ac:dyDescent="0.25">
      <c r="J135" s="7" t="s">
        <v>251</v>
      </c>
      <c r="L135">
        <v>0</v>
      </c>
      <c r="M135">
        <v>79446.820000000007</v>
      </c>
      <c r="N135">
        <v>87392</v>
      </c>
      <c r="O135">
        <v>79446.820000000007</v>
      </c>
      <c r="P135">
        <v>87392</v>
      </c>
      <c r="Y135" s="6" t="s">
        <v>676</v>
      </c>
      <c r="Z135">
        <v>29801.53</v>
      </c>
      <c r="AA135">
        <v>29801.53</v>
      </c>
      <c r="AB135">
        <v>1</v>
      </c>
      <c r="AD135" s="7" t="s">
        <v>25</v>
      </c>
      <c r="AE135">
        <v>45970.59</v>
      </c>
      <c r="AF135">
        <v>84.76</v>
      </c>
      <c r="AH135" s="7" t="s">
        <v>243</v>
      </c>
      <c r="AI135">
        <v>56385.51</v>
      </c>
    </row>
    <row r="136" spans="10:35" x14ac:dyDescent="0.25">
      <c r="J136" s="7" t="s">
        <v>479</v>
      </c>
      <c r="L136">
        <v>0</v>
      </c>
      <c r="M136">
        <v>89663</v>
      </c>
      <c r="N136">
        <v>98629</v>
      </c>
      <c r="O136">
        <v>89663</v>
      </c>
      <c r="P136">
        <v>98629</v>
      </c>
      <c r="Y136" s="6" t="s">
        <v>56</v>
      </c>
      <c r="Z136">
        <v>571.11</v>
      </c>
      <c r="AA136">
        <v>571.11</v>
      </c>
      <c r="AB136">
        <v>1</v>
      </c>
      <c r="AD136" s="7" t="s">
        <v>102</v>
      </c>
      <c r="AE136">
        <v>65095.51</v>
      </c>
      <c r="AF136">
        <v>88.55</v>
      </c>
      <c r="AH136" s="7" t="s">
        <v>672</v>
      </c>
      <c r="AI136">
        <v>35319.5</v>
      </c>
    </row>
    <row r="137" spans="10:35" x14ac:dyDescent="0.25">
      <c r="J137" s="6" t="s">
        <v>37</v>
      </c>
      <c r="K137">
        <v>153298.75</v>
      </c>
      <c r="L137">
        <v>168629</v>
      </c>
      <c r="M137">
        <v>319686.07</v>
      </c>
      <c r="N137">
        <v>351655</v>
      </c>
      <c r="O137">
        <v>472984.82</v>
      </c>
      <c r="P137">
        <v>520283</v>
      </c>
      <c r="Y137" s="6" t="s">
        <v>52</v>
      </c>
      <c r="Z137">
        <v>43276.33</v>
      </c>
      <c r="AA137">
        <v>21638.165000000001</v>
      </c>
      <c r="AB137">
        <v>2</v>
      </c>
      <c r="AD137" s="7" t="s">
        <v>281</v>
      </c>
      <c r="AE137">
        <v>17679.95</v>
      </c>
      <c r="AF137">
        <v>83.58</v>
      </c>
      <c r="AH137" s="7" t="s">
        <v>565</v>
      </c>
      <c r="AI137">
        <v>64562.14</v>
      </c>
    </row>
    <row r="138" spans="10:35" x14ac:dyDescent="0.25">
      <c r="J138" s="7" t="s">
        <v>589</v>
      </c>
      <c r="L138">
        <v>0</v>
      </c>
      <c r="M138">
        <v>85264.3</v>
      </c>
      <c r="N138">
        <v>93791</v>
      </c>
      <c r="O138">
        <v>85264.3</v>
      </c>
      <c r="P138">
        <v>93791</v>
      </c>
      <c r="Y138" s="6" t="s">
        <v>580</v>
      </c>
      <c r="Z138">
        <v>71699.37</v>
      </c>
      <c r="AA138">
        <v>71699.37</v>
      </c>
      <c r="AB138">
        <v>1</v>
      </c>
      <c r="AD138" s="7" t="s">
        <v>425</v>
      </c>
      <c r="AE138">
        <v>82311.7</v>
      </c>
      <c r="AF138">
        <v>55.66</v>
      </c>
      <c r="AH138" s="6" t="s">
        <v>910</v>
      </c>
      <c r="AI138">
        <v>330654.13</v>
      </c>
    </row>
    <row r="139" spans="10:35" x14ac:dyDescent="0.25">
      <c r="J139" s="7" t="s">
        <v>24</v>
      </c>
      <c r="L139">
        <v>0</v>
      </c>
      <c r="M139">
        <v>26129.51</v>
      </c>
      <c r="N139">
        <v>28742</v>
      </c>
      <c r="O139">
        <v>26129.51</v>
      </c>
      <c r="P139">
        <v>28742</v>
      </c>
      <c r="Y139" s="6" t="s">
        <v>777</v>
      </c>
      <c r="Z139">
        <v>37103.4</v>
      </c>
      <c r="AA139">
        <v>37103.4</v>
      </c>
      <c r="AB139">
        <v>1</v>
      </c>
      <c r="AD139" s="7" t="s">
        <v>58</v>
      </c>
      <c r="AE139">
        <v>71347.63</v>
      </c>
      <c r="AF139">
        <v>2.84</v>
      </c>
      <c r="AH139" s="6" t="s">
        <v>911</v>
      </c>
      <c r="AI139">
        <v>6</v>
      </c>
    </row>
    <row r="140" spans="10:35" x14ac:dyDescent="0.25">
      <c r="J140" s="7" t="s">
        <v>360</v>
      </c>
      <c r="L140">
        <v>0</v>
      </c>
      <c r="M140">
        <v>16107.59</v>
      </c>
      <c r="N140">
        <v>17718</v>
      </c>
      <c r="O140">
        <v>16107.59</v>
      </c>
      <c r="P140">
        <v>17718</v>
      </c>
      <c r="Y140" s="6" t="s">
        <v>387</v>
      </c>
      <c r="Z140">
        <v>48371.360000000001</v>
      </c>
      <c r="AA140">
        <v>48371.360000000001</v>
      </c>
      <c r="AB140">
        <v>1</v>
      </c>
      <c r="AD140" s="7" t="s">
        <v>797</v>
      </c>
      <c r="AE140">
        <v>38061.58</v>
      </c>
      <c r="AF140">
        <v>55.49</v>
      </c>
      <c r="AH140" s="6" t="s">
        <v>912</v>
      </c>
      <c r="AI140">
        <v>55109.021666666667</v>
      </c>
    </row>
    <row r="141" spans="10:35" x14ac:dyDescent="0.25">
      <c r="J141" s="7" t="s">
        <v>370</v>
      </c>
      <c r="K141">
        <v>25016.46</v>
      </c>
      <c r="L141">
        <v>27518</v>
      </c>
      <c r="N141">
        <v>0</v>
      </c>
      <c r="O141">
        <v>25016.46</v>
      </c>
      <c r="P141">
        <v>27518</v>
      </c>
      <c r="Y141" s="6" t="s">
        <v>471</v>
      </c>
      <c r="Z141">
        <v>49573.54</v>
      </c>
      <c r="AA141">
        <v>49573.54</v>
      </c>
      <c r="AB141">
        <v>1</v>
      </c>
      <c r="AD141" s="6" t="s">
        <v>13</v>
      </c>
      <c r="AH141" s="6" t="s">
        <v>911</v>
      </c>
      <c r="AI141">
        <v>6</v>
      </c>
    </row>
    <row r="142" spans="10:35" x14ac:dyDescent="0.25">
      <c r="J142" s="7" t="s">
        <v>25</v>
      </c>
      <c r="K142">
        <v>45970.59</v>
      </c>
      <c r="L142">
        <v>50568</v>
      </c>
      <c r="N142">
        <v>0</v>
      </c>
      <c r="O142">
        <v>45970.59</v>
      </c>
      <c r="P142">
        <v>50568</v>
      </c>
      <c r="Y142" s="6" t="s">
        <v>797</v>
      </c>
      <c r="Z142">
        <v>38061.58</v>
      </c>
      <c r="AA142">
        <v>38061.58</v>
      </c>
      <c r="AB142">
        <v>1</v>
      </c>
      <c r="AD142" s="7" t="s">
        <v>55</v>
      </c>
      <c r="AE142">
        <v>62968.51</v>
      </c>
      <c r="AF142">
        <v>82.23</v>
      </c>
      <c r="AH142" s="6" t="s">
        <v>71</v>
      </c>
    </row>
    <row r="143" spans="10:35" x14ac:dyDescent="0.25">
      <c r="J143" s="7" t="s">
        <v>102</v>
      </c>
      <c r="L143">
        <v>0</v>
      </c>
      <c r="M143">
        <v>65095.51</v>
      </c>
      <c r="N143">
        <v>71605</v>
      </c>
      <c r="O143">
        <v>65095.51</v>
      </c>
      <c r="P143">
        <v>71605</v>
      </c>
      <c r="Y143" s="6" t="s">
        <v>273</v>
      </c>
      <c r="Z143">
        <v>71549.95</v>
      </c>
      <c r="AA143">
        <v>71549.95</v>
      </c>
      <c r="AB143">
        <v>1</v>
      </c>
      <c r="AD143" s="7" t="s">
        <v>49</v>
      </c>
      <c r="AE143">
        <v>88193.17</v>
      </c>
      <c r="AF143">
        <v>29.13</v>
      </c>
      <c r="AH143" s="7" t="s">
        <v>401</v>
      </c>
      <c r="AI143">
        <v>46521.04</v>
      </c>
    </row>
    <row r="144" spans="10:35" x14ac:dyDescent="0.25">
      <c r="J144" s="7" t="s">
        <v>281</v>
      </c>
      <c r="L144">
        <v>0</v>
      </c>
      <c r="M144">
        <v>17679.95</v>
      </c>
      <c r="N144">
        <v>19448</v>
      </c>
      <c r="O144">
        <v>17679.95</v>
      </c>
      <c r="P144">
        <v>19448</v>
      </c>
      <c r="Y144" s="6" t="s">
        <v>621</v>
      </c>
      <c r="Z144">
        <v>85602.37</v>
      </c>
      <c r="AA144">
        <v>42801.184999999998</v>
      </c>
      <c r="AB144">
        <v>2</v>
      </c>
      <c r="AD144" s="7" t="s">
        <v>811</v>
      </c>
      <c r="AE144">
        <v>40457.550000000003</v>
      </c>
      <c r="AF144">
        <v>14.01</v>
      </c>
      <c r="AH144" s="7" t="s">
        <v>764</v>
      </c>
      <c r="AI144">
        <v>7813.36</v>
      </c>
    </row>
    <row r="145" spans="10:35" x14ac:dyDescent="0.25">
      <c r="J145" s="7" t="s">
        <v>425</v>
      </c>
      <c r="K145">
        <v>82311.7</v>
      </c>
      <c r="L145">
        <v>90543</v>
      </c>
      <c r="N145">
        <v>0</v>
      </c>
      <c r="O145">
        <v>82311.7</v>
      </c>
      <c r="P145">
        <v>90543</v>
      </c>
      <c r="Y145" s="6" t="s">
        <v>739</v>
      </c>
      <c r="Z145">
        <v>16035.43</v>
      </c>
      <c r="AA145">
        <v>16035.43</v>
      </c>
      <c r="AB145">
        <v>1</v>
      </c>
      <c r="AD145" s="7" t="s">
        <v>323</v>
      </c>
      <c r="AE145">
        <v>61803.49</v>
      </c>
      <c r="AF145">
        <v>29.04</v>
      </c>
      <c r="AH145" s="7" t="s">
        <v>370</v>
      </c>
      <c r="AI145">
        <v>30979.24</v>
      </c>
    </row>
    <row r="146" spans="10:35" x14ac:dyDescent="0.25">
      <c r="J146" s="7" t="s">
        <v>58</v>
      </c>
      <c r="L146">
        <v>0</v>
      </c>
      <c r="M146">
        <v>71347.63</v>
      </c>
      <c r="N146">
        <v>78482</v>
      </c>
      <c r="O146">
        <v>71347.63</v>
      </c>
      <c r="P146">
        <v>78482</v>
      </c>
      <c r="Y146" s="6" t="s">
        <v>655</v>
      </c>
      <c r="Z146">
        <v>34729.96</v>
      </c>
      <c r="AA146">
        <v>34729.96</v>
      </c>
      <c r="AB146">
        <v>1</v>
      </c>
      <c r="AD146" s="7" t="s">
        <v>348</v>
      </c>
      <c r="AE146">
        <v>66441.679999999993</v>
      </c>
      <c r="AF146">
        <v>20.22</v>
      </c>
      <c r="AH146" s="7" t="s">
        <v>69</v>
      </c>
      <c r="AI146">
        <v>83696.009999999995</v>
      </c>
    </row>
    <row r="147" spans="10:35" x14ac:dyDescent="0.25">
      <c r="J147" s="7" t="s">
        <v>797</v>
      </c>
      <c r="L147">
        <v>0</v>
      </c>
      <c r="M147">
        <v>38061.58</v>
      </c>
      <c r="N147">
        <v>41868</v>
      </c>
      <c r="O147">
        <v>38061.58</v>
      </c>
      <c r="P147">
        <v>41868</v>
      </c>
      <c r="Y147" s="6" t="s">
        <v>255</v>
      </c>
      <c r="Z147">
        <v>114582.67</v>
      </c>
      <c r="AA147">
        <v>38194.223333333335</v>
      </c>
      <c r="AB147">
        <v>3</v>
      </c>
      <c r="AD147" s="7" t="s">
        <v>52</v>
      </c>
      <c r="AE147">
        <v>36841.01</v>
      </c>
      <c r="AF147">
        <v>8.48</v>
      </c>
      <c r="AH147" s="7" t="s">
        <v>25</v>
      </c>
      <c r="AI147">
        <v>57571.13</v>
      </c>
    </row>
    <row r="148" spans="10:35" x14ac:dyDescent="0.25">
      <c r="J148" s="6" t="s">
        <v>13</v>
      </c>
      <c r="K148">
        <v>202070.56</v>
      </c>
      <c r="L148">
        <v>222278</v>
      </c>
      <c r="M148">
        <v>225848.07999999996</v>
      </c>
      <c r="N148">
        <v>248433</v>
      </c>
      <c r="O148">
        <v>427918.63999999996</v>
      </c>
      <c r="P148">
        <v>470711</v>
      </c>
      <c r="Y148" s="6" t="s">
        <v>269</v>
      </c>
      <c r="Z148">
        <v>10271.66</v>
      </c>
      <c r="AA148">
        <v>10271.66</v>
      </c>
      <c r="AB148">
        <v>1</v>
      </c>
      <c r="AD148" s="7" t="s">
        <v>215</v>
      </c>
      <c r="AE148">
        <v>71213.23</v>
      </c>
      <c r="AF148">
        <v>4.91</v>
      </c>
      <c r="AH148" s="7" t="s">
        <v>228</v>
      </c>
      <c r="AI148">
        <v>5829.39</v>
      </c>
    </row>
    <row r="149" spans="10:35" x14ac:dyDescent="0.25">
      <c r="J149" s="7" t="s">
        <v>55</v>
      </c>
      <c r="K149">
        <v>62968.51</v>
      </c>
      <c r="L149">
        <v>69265</v>
      </c>
      <c r="N149">
        <v>0</v>
      </c>
      <c r="O149">
        <v>62968.51</v>
      </c>
      <c r="P149">
        <v>69265</v>
      </c>
      <c r="Y149" s="6" t="s">
        <v>296</v>
      </c>
      <c r="Z149">
        <v>88525.6</v>
      </c>
      <c r="AA149">
        <v>88525.6</v>
      </c>
      <c r="AB149">
        <v>1</v>
      </c>
      <c r="AD149" s="6" t="s">
        <v>12</v>
      </c>
      <c r="AH149" s="7" t="s">
        <v>759</v>
      </c>
      <c r="AI149">
        <v>80641.86</v>
      </c>
    </row>
    <row r="150" spans="10:35" x14ac:dyDescent="0.25">
      <c r="J150" s="7" t="s">
        <v>49</v>
      </c>
      <c r="L150">
        <v>0</v>
      </c>
      <c r="M150">
        <v>88193.17</v>
      </c>
      <c r="N150">
        <v>97012</v>
      </c>
      <c r="O150">
        <v>88193.17</v>
      </c>
      <c r="P150">
        <v>97012</v>
      </c>
      <c r="Y150" s="6" t="s">
        <v>145</v>
      </c>
      <c r="Z150">
        <v>89027.92</v>
      </c>
      <c r="AA150">
        <v>44513.96</v>
      </c>
      <c r="AB150">
        <v>2</v>
      </c>
      <c r="AD150" s="7" t="s">
        <v>728</v>
      </c>
      <c r="AE150">
        <v>64703.05</v>
      </c>
      <c r="AF150">
        <v>95.13</v>
      </c>
      <c r="AH150" s="7" t="s">
        <v>518</v>
      </c>
      <c r="AI150">
        <v>50739.62</v>
      </c>
    </row>
    <row r="151" spans="10:35" x14ac:dyDescent="0.25">
      <c r="J151" s="7" t="s">
        <v>811</v>
      </c>
      <c r="K151">
        <v>40457.550000000003</v>
      </c>
      <c r="L151">
        <v>44503</v>
      </c>
      <c r="N151">
        <v>0</v>
      </c>
      <c r="O151">
        <v>40457.550000000003</v>
      </c>
      <c r="P151">
        <v>44503</v>
      </c>
      <c r="Y151" s="6" t="s">
        <v>565</v>
      </c>
      <c r="Z151">
        <v>64562.14</v>
      </c>
      <c r="AA151">
        <v>64562.14</v>
      </c>
      <c r="AB151">
        <v>1</v>
      </c>
      <c r="AD151" s="7" t="s">
        <v>458</v>
      </c>
      <c r="AE151">
        <v>12962.91</v>
      </c>
      <c r="AF151">
        <v>14.14</v>
      </c>
      <c r="AH151" s="6" t="s">
        <v>913</v>
      </c>
      <c r="AI151">
        <v>363791.65</v>
      </c>
    </row>
    <row r="152" spans="10:35" x14ac:dyDescent="0.25">
      <c r="J152" s="7" t="s">
        <v>323</v>
      </c>
      <c r="K152">
        <v>61803.49</v>
      </c>
      <c r="L152">
        <v>67984</v>
      </c>
      <c r="N152">
        <v>0</v>
      </c>
      <c r="O152">
        <v>61803.49</v>
      </c>
      <c r="P152">
        <v>67984</v>
      </c>
      <c r="Y152" s="6" t="s">
        <v>421</v>
      </c>
      <c r="Z152">
        <v>33296.620000000003</v>
      </c>
      <c r="AA152">
        <v>33296.620000000003</v>
      </c>
      <c r="AB152">
        <v>1</v>
      </c>
      <c r="AD152" s="7" t="s">
        <v>356</v>
      </c>
      <c r="AE152">
        <v>41410.54</v>
      </c>
      <c r="AF152">
        <v>61.66</v>
      </c>
      <c r="AH152" s="6" t="s">
        <v>914</v>
      </c>
      <c r="AI152">
        <v>8</v>
      </c>
    </row>
    <row r="153" spans="10:35" x14ac:dyDescent="0.25">
      <c r="J153" s="7" t="s">
        <v>348</v>
      </c>
      <c r="L153">
        <v>0</v>
      </c>
      <c r="M153">
        <v>66441.679999999993</v>
      </c>
      <c r="N153">
        <v>73086</v>
      </c>
      <c r="O153">
        <v>66441.679999999993</v>
      </c>
      <c r="P153">
        <v>73086</v>
      </c>
      <c r="Y153" s="6" t="s">
        <v>251</v>
      </c>
      <c r="Z153">
        <v>115932.38</v>
      </c>
      <c r="AA153">
        <v>57966.19</v>
      </c>
      <c r="AB153">
        <v>2</v>
      </c>
      <c r="AD153" s="7" t="s">
        <v>208</v>
      </c>
      <c r="AE153">
        <v>6380.07</v>
      </c>
      <c r="AF153">
        <v>78.31</v>
      </c>
      <c r="AH153" s="6" t="s">
        <v>915</v>
      </c>
      <c r="AI153">
        <v>45473.956250000003</v>
      </c>
    </row>
    <row r="154" spans="10:35" x14ac:dyDescent="0.25">
      <c r="J154" s="7" t="s">
        <v>52</v>
      </c>
      <c r="K154">
        <v>36841.01</v>
      </c>
      <c r="L154">
        <v>40525</v>
      </c>
      <c r="N154">
        <v>0</v>
      </c>
      <c r="O154">
        <v>36841.01</v>
      </c>
      <c r="P154">
        <v>40525</v>
      </c>
      <c r="Y154" s="6" t="s">
        <v>479</v>
      </c>
      <c r="Z154">
        <v>89663</v>
      </c>
      <c r="AA154">
        <v>89663</v>
      </c>
      <c r="AB154">
        <v>1</v>
      </c>
      <c r="AD154" s="7" t="s">
        <v>25</v>
      </c>
      <c r="AE154">
        <v>78764.62</v>
      </c>
      <c r="AF154">
        <v>96.17</v>
      </c>
      <c r="AH154" s="6" t="s">
        <v>914</v>
      </c>
      <c r="AI154">
        <v>8</v>
      </c>
    </row>
    <row r="155" spans="10:35" x14ac:dyDescent="0.25">
      <c r="J155" s="7" t="s">
        <v>215</v>
      </c>
      <c r="L155">
        <v>0</v>
      </c>
      <c r="M155">
        <v>71213.23</v>
      </c>
      <c r="N155">
        <v>78335</v>
      </c>
      <c r="O155">
        <v>71213.23</v>
      </c>
      <c r="P155">
        <v>78335</v>
      </c>
      <c r="Y155" s="6" t="s">
        <v>29</v>
      </c>
      <c r="Z155">
        <v>65413.5</v>
      </c>
      <c r="AA155">
        <v>65413.5</v>
      </c>
      <c r="AB155">
        <v>1</v>
      </c>
      <c r="AD155" s="7" t="s">
        <v>58</v>
      </c>
      <c r="AE155">
        <v>46271.88</v>
      </c>
      <c r="AF155">
        <v>52.93</v>
      </c>
      <c r="AH155" s="6" t="s">
        <v>27</v>
      </c>
    </row>
    <row r="156" spans="10:35" x14ac:dyDescent="0.25">
      <c r="J156" s="6" t="s">
        <v>12</v>
      </c>
      <c r="K156">
        <v>389541.94</v>
      </c>
      <c r="L156">
        <v>428496</v>
      </c>
      <c r="M156">
        <v>102885.81999999999</v>
      </c>
      <c r="N156">
        <v>113174</v>
      </c>
      <c r="O156">
        <v>492427.76</v>
      </c>
      <c r="P156">
        <v>541671</v>
      </c>
      <c r="Y156" s="6" t="s">
        <v>691</v>
      </c>
      <c r="Z156">
        <v>67620.27</v>
      </c>
      <c r="AA156">
        <v>67620.27</v>
      </c>
      <c r="AB156">
        <v>1</v>
      </c>
      <c r="AD156" s="7" t="s">
        <v>85</v>
      </c>
      <c r="AE156">
        <v>74933.490000000005</v>
      </c>
      <c r="AF156">
        <v>80.260000000000005</v>
      </c>
      <c r="AH156" s="7" t="s">
        <v>687</v>
      </c>
      <c r="AI156">
        <v>87003.39</v>
      </c>
    </row>
    <row r="157" spans="10:35" x14ac:dyDescent="0.25">
      <c r="J157" s="7" t="s">
        <v>728</v>
      </c>
      <c r="K157">
        <v>64703.05</v>
      </c>
      <c r="L157">
        <v>71173</v>
      </c>
      <c r="N157">
        <v>0</v>
      </c>
      <c r="O157">
        <v>64703.05</v>
      </c>
      <c r="P157">
        <v>71173</v>
      </c>
      <c r="Y157" s="6" t="s">
        <v>429</v>
      </c>
      <c r="Z157">
        <v>32464.2</v>
      </c>
      <c r="AA157">
        <v>32464.2</v>
      </c>
      <c r="AB157">
        <v>1</v>
      </c>
      <c r="AD157" s="7" t="s">
        <v>10</v>
      </c>
      <c r="AE157">
        <v>66175.759999999995</v>
      </c>
      <c r="AF157">
        <v>34.630000000000003</v>
      </c>
      <c r="AH157" s="6" t="s">
        <v>916</v>
      </c>
      <c r="AI157">
        <v>87003.39</v>
      </c>
    </row>
    <row r="158" spans="10:35" x14ac:dyDescent="0.25">
      <c r="J158" s="7" t="s">
        <v>458</v>
      </c>
      <c r="K158">
        <v>12962.91</v>
      </c>
      <c r="L158">
        <v>14259</v>
      </c>
      <c r="N158">
        <v>0</v>
      </c>
      <c r="O158">
        <v>12962.91</v>
      </c>
      <c r="P158">
        <v>14259</v>
      </c>
      <c r="Y158" s="6" t="s">
        <v>805</v>
      </c>
      <c r="Z158">
        <v>4118.1499999999996</v>
      </c>
      <c r="AA158">
        <v>4118.1499999999996</v>
      </c>
      <c r="AB158">
        <v>1</v>
      </c>
      <c r="AD158" s="7" t="s">
        <v>621</v>
      </c>
      <c r="AE158">
        <v>79253.179999999993</v>
      </c>
      <c r="AF158">
        <v>38.119999999999997</v>
      </c>
      <c r="AH158" s="6" t="s">
        <v>917</v>
      </c>
      <c r="AI158">
        <v>1</v>
      </c>
    </row>
    <row r="159" spans="10:35" x14ac:dyDescent="0.25">
      <c r="J159" s="7" t="s">
        <v>356</v>
      </c>
      <c r="K159">
        <v>41410.54</v>
      </c>
      <c r="L159">
        <v>45552</v>
      </c>
      <c r="N159">
        <v>0</v>
      </c>
      <c r="O159">
        <v>41410.54</v>
      </c>
      <c r="P159">
        <v>45552</v>
      </c>
      <c r="Y159" s="6" t="s">
        <v>215</v>
      </c>
      <c r="Z159">
        <v>71213.23</v>
      </c>
      <c r="AA159">
        <v>71213.23</v>
      </c>
      <c r="AB159">
        <v>1</v>
      </c>
      <c r="AD159" s="7" t="s">
        <v>596</v>
      </c>
      <c r="AE159">
        <v>21572.26</v>
      </c>
      <c r="AF159">
        <v>85.44</v>
      </c>
      <c r="AH159" s="6" t="s">
        <v>918</v>
      </c>
      <c r="AI159">
        <v>87003.39</v>
      </c>
    </row>
    <row r="160" spans="10:35" x14ac:dyDescent="0.25">
      <c r="J160" s="7" t="s">
        <v>208</v>
      </c>
      <c r="L160">
        <v>0</v>
      </c>
      <c r="M160">
        <v>6380.07</v>
      </c>
      <c r="N160">
        <v>7018</v>
      </c>
      <c r="O160">
        <v>6380.07</v>
      </c>
      <c r="P160">
        <v>7018</v>
      </c>
      <c r="Y160" s="6" t="s">
        <v>518</v>
      </c>
      <c r="Z160">
        <v>200864.43</v>
      </c>
      <c r="AA160">
        <v>66954.81</v>
      </c>
      <c r="AB160">
        <v>3</v>
      </c>
      <c r="AD160" s="6" t="s">
        <v>15</v>
      </c>
      <c r="AH160" s="6" t="s">
        <v>917</v>
      </c>
      <c r="AI160">
        <v>1</v>
      </c>
    </row>
    <row r="161" spans="10:35" x14ac:dyDescent="0.25">
      <c r="J161" s="7" t="s">
        <v>25</v>
      </c>
      <c r="K161">
        <v>78764.62</v>
      </c>
      <c r="L161">
        <v>86641</v>
      </c>
      <c r="N161">
        <v>0</v>
      </c>
      <c r="O161">
        <v>78764.62</v>
      </c>
      <c r="P161">
        <v>86641</v>
      </c>
      <c r="Y161" s="6" t="s">
        <v>315</v>
      </c>
      <c r="Z161">
        <v>53087.93</v>
      </c>
      <c r="AA161">
        <v>53087.93</v>
      </c>
      <c r="AB161">
        <v>1</v>
      </c>
      <c r="AD161" s="7" t="s">
        <v>198</v>
      </c>
      <c r="AE161">
        <v>68436.149999999994</v>
      </c>
      <c r="AF161">
        <v>50.51</v>
      </c>
      <c r="AH161" s="6" t="s">
        <v>53</v>
      </c>
    </row>
    <row r="162" spans="10:35" x14ac:dyDescent="0.25">
      <c r="J162" s="7" t="s">
        <v>58</v>
      </c>
      <c r="K162">
        <v>46271.88</v>
      </c>
      <c r="L162">
        <v>50899</v>
      </c>
      <c r="N162">
        <v>0</v>
      </c>
      <c r="O162">
        <v>46271.88</v>
      </c>
      <c r="P162">
        <v>50899</v>
      </c>
      <c r="Y162" s="6" t="s">
        <v>43</v>
      </c>
      <c r="Z162">
        <v>78029.36</v>
      </c>
      <c r="AA162">
        <v>78029.36</v>
      </c>
      <c r="AB162">
        <v>1</v>
      </c>
      <c r="AD162" s="7" t="s">
        <v>68</v>
      </c>
      <c r="AE162">
        <v>56117.91</v>
      </c>
      <c r="AF162">
        <v>57.4</v>
      </c>
      <c r="AH162" s="7" t="s">
        <v>57</v>
      </c>
      <c r="AI162">
        <v>42659.75</v>
      </c>
    </row>
    <row r="163" spans="10:35" x14ac:dyDescent="0.25">
      <c r="J163" s="7" t="s">
        <v>85</v>
      </c>
      <c r="L163">
        <v>0</v>
      </c>
      <c r="M163">
        <v>74933.490000000005</v>
      </c>
      <c r="N163">
        <v>82427</v>
      </c>
      <c r="O163">
        <v>74933.490000000005</v>
      </c>
      <c r="P163">
        <v>82427</v>
      </c>
      <c r="Y163" s="6" t="s">
        <v>596</v>
      </c>
      <c r="Z163">
        <v>21572.26</v>
      </c>
      <c r="AA163">
        <v>21572.26</v>
      </c>
      <c r="AB163">
        <v>1</v>
      </c>
      <c r="AD163" s="7" t="s">
        <v>6</v>
      </c>
      <c r="AE163">
        <v>3619.93</v>
      </c>
      <c r="AF163">
        <v>56.37</v>
      </c>
      <c r="AH163" s="7" t="s">
        <v>77</v>
      </c>
      <c r="AI163">
        <v>40060.519999999997</v>
      </c>
    </row>
    <row r="164" spans="10:35" x14ac:dyDescent="0.25">
      <c r="J164" s="7" t="s">
        <v>10</v>
      </c>
      <c r="K164">
        <v>66175.759999999995</v>
      </c>
      <c r="L164">
        <v>72793</v>
      </c>
      <c r="N164">
        <v>0</v>
      </c>
      <c r="O164">
        <v>66175.759999999995</v>
      </c>
      <c r="P164">
        <v>72793</v>
      </c>
      <c r="Y164" s="6" t="s">
        <v>717</v>
      </c>
      <c r="Z164">
        <v>7297.22</v>
      </c>
      <c r="AA164">
        <v>7297.22</v>
      </c>
      <c r="AB164">
        <v>1</v>
      </c>
      <c r="AD164" s="7" t="s">
        <v>45</v>
      </c>
      <c r="AE164">
        <v>36306.9</v>
      </c>
      <c r="AF164">
        <v>49.25</v>
      </c>
      <c r="AH164" s="7" t="s">
        <v>70</v>
      </c>
      <c r="AI164">
        <v>89704.3</v>
      </c>
    </row>
    <row r="165" spans="10:35" x14ac:dyDescent="0.25">
      <c r="J165" s="7" t="s">
        <v>621</v>
      </c>
      <c r="K165">
        <v>79253.179999999993</v>
      </c>
      <c r="L165">
        <v>87178</v>
      </c>
      <c r="N165">
        <v>0</v>
      </c>
      <c r="O165">
        <v>79253.179999999993</v>
      </c>
      <c r="P165">
        <v>87178</v>
      </c>
      <c r="Y165" s="6" t="s">
        <v>462</v>
      </c>
      <c r="Z165">
        <v>138023.07</v>
      </c>
      <c r="AA165">
        <v>46007.69</v>
      </c>
      <c r="AB165">
        <v>3</v>
      </c>
      <c r="AD165" s="7" t="s">
        <v>218</v>
      </c>
      <c r="AE165">
        <v>58974.98</v>
      </c>
      <c r="AF165">
        <v>88.75</v>
      </c>
      <c r="AH165" s="7" t="s">
        <v>243</v>
      </c>
      <c r="AI165">
        <v>23177.439999999999</v>
      </c>
    </row>
    <row r="166" spans="10:35" x14ac:dyDescent="0.25">
      <c r="J166" s="7" t="s">
        <v>596</v>
      </c>
      <c r="L166">
        <v>0</v>
      </c>
      <c r="M166">
        <v>21572.26</v>
      </c>
      <c r="N166">
        <v>23729</v>
      </c>
      <c r="O166">
        <v>21572.26</v>
      </c>
      <c r="P166">
        <v>23729</v>
      </c>
      <c r="Y166" s="6" t="s">
        <v>26</v>
      </c>
      <c r="Z166">
        <v>5751.15</v>
      </c>
      <c r="AA166">
        <v>5751.15</v>
      </c>
      <c r="AB166">
        <v>1</v>
      </c>
      <c r="AD166" s="7" t="s">
        <v>444</v>
      </c>
      <c r="AE166">
        <v>21539.16</v>
      </c>
      <c r="AF166">
        <v>58.12</v>
      </c>
      <c r="AH166" s="7" t="s">
        <v>11</v>
      </c>
      <c r="AI166">
        <v>60972.66</v>
      </c>
    </row>
    <row r="167" spans="10:35" x14ac:dyDescent="0.25">
      <c r="J167" s="6" t="s">
        <v>15</v>
      </c>
      <c r="K167">
        <v>113963.97</v>
      </c>
      <c r="L167">
        <v>125360</v>
      </c>
      <c r="M167">
        <v>186875.66999999998</v>
      </c>
      <c r="N167">
        <v>205563</v>
      </c>
      <c r="O167">
        <v>300839.64</v>
      </c>
      <c r="P167">
        <v>330924</v>
      </c>
      <c r="Y167" s="6" t="s">
        <v>343</v>
      </c>
      <c r="Z167">
        <v>43316.480000000003</v>
      </c>
      <c r="AA167">
        <v>43316.480000000003</v>
      </c>
      <c r="AB167">
        <v>1</v>
      </c>
      <c r="AD167" s="7" t="s">
        <v>67</v>
      </c>
      <c r="AE167">
        <v>19359.05</v>
      </c>
      <c r="AF167">
        <v>8.84</v>
      </c>
      <c r="AH167" s="7" t="s">
        <v>466</v>
      </c>
      <c r="AI167">
        <v>87614.3</v>
      </c>
    </row>
    <row r="168" spans="10:35" x14ac:dyDescent="0.25">
      <c r="J168" s="7" t="s">
        <v>198</v>
      </c>
      <c r="L168">
        <v>0</v>
      </c>
      <c r="M168">
        <v>68436.149999999994</v>
      </c>
      <c r="N168">
        <v>75280</v>
      </c>
      <c r="O168">
        <v>68436.149999999994</v>
      </c>
      <c r="P168">
        <v>75280</v>
      </c>
      <c r="Y168" s="6" t="s">
        <v>854</v>
      </c>
      <c r="Z168">
        <v>8996331.089999998</v>
      </c>
      <c r="AA168">
        <v>44981.655449999991</v>
      </c>
      <c r="AB168">
        <v>200</v>
      </c>
      <c r="AD168" s="7" t="s">
        <v>251</v>
      </c>
      <c r="AE168">
        <v>36485.56</v>
      </c>
      <c r="AF168">
        <v>22.16</v>
      </c>
      <c r="AH168" s="7" t="s">
        <v>255</v>
      </c>
      <c r="AI168">
        <v>54071.839999999997</v>
      </c>
    </row>
    <row r="169" spans="10:35" x14ac:dyDescent="0.25">
      <c r="J169" s="7" t="s">
        <v>68</v>
      </c>
      <c r="K169">
        <v>56117.91</v>
      </c>
      <c r="L169">
        <v>61730</v>
      </c>
      <c r="N169">
        <v>0</v>
      </c>
      <c r="O169">
        <v>56117.91</v>
      </c>
      <c r="P169">
        <v>61730</v>
      </c>
      <c r="AD169" s="6" t="s">
        <v>3</v>
      </c>
      <c r="AH169" s="7" t="s">
        <v>691</v>
      </c>
      <c r="AI169">
        <v>67620.27</v>
      </c>
    </row>
    <row r="170" spans="10:35" x14ac:dyDescent="0.25">
      <c r="J170" s="7" t="s">
        <v>6</v>
      </c>
      <c r="L170">
        <v>0</v>
      </c>
      <c r="M170">
        <v>3619.93</v>
      </c>
      <c r="N170">
        <v>3982</v>
      </c>
      <c r="O170">
        <v>3619.93</v>
      </c>
      <c r="P170">
        <v>3982</v>
      </c>
      <c r="AD170" s="7" t="s">
        <v>68</v>
      </c>
      <c r="AE170">
        <v>4254.01</v>
      </c>
      <c r="AF170">
        <v>42.5</v>
      </c>
      <c r="AH170" s="6" t="s">
        <v>919</v>
      </c>
      <c r="AI170">
        <v>465881.08000000007</v>
      </c>
    </row>
    <row r="171" spans="10:35" x14ac:dyDescent="0.25">
      <c r="J171" s="7" t="s">
        <v>45</v>
      </c>
      <c r="K171">
        <v>36306.9</v>
      </c>
      <c r="L171">
        <v>39938</v>
      </c>
      <c r="N171">
        <v>0</v>
      </c>
      <c r="O171">
        <v>36306.9</v>
      </c>
      <c r="P171">
        <v>39938</v>
      </c>
      <c r="AD171" s="7" t="s">
        <v>307</v>
      </c>
      <c r="AE171">
        <v>47311.15</v>
      </c>
      <c r="AF171">
        <v>4.13</v>
      </c>
      <c r="AH171" s="6" t="s">
        <v>920</v>
      </c>
      <c r="AI171">
        <v>8</v>
      </c>
    </row>
    <row r="172" spans="10:35" x14ac:dyDescent="0.25">
      <c r="J172" s="7" t="s">
        <v>218</v>
      </c>
      <c r="L172">
        <v>0</v>
      </c>
      <c r="M172">
        <v>58974.98</v>
      </c>
      <c r="N172">
        <v>64872</v>
      </c>
      <c r="O172">
        <v>58974.98</v>
      </c>
      <c r="P172">
        <v>64872</v>
      </c>
      <c r="AD172" s="7" t="s">
        <v>694</v>
      </c>
      <c r="AE172">
        <v>42845.9</v>
      </c>
      <c r="AF172">
        <v>97.2</v>
      </c>
      <c r="AH172" s="6" t="s">
        <v>921</v>
      </c>
      <c r="AI172">
        <v>58235.135000000009</v>
      </c>
    </row>
    <row r="173" spans="10:35" x14ac:dyDescent="0.25">
      <c r="J173" s="7" t="s">
        <v>444</v>
      </c>
      <c r="K173">
        <v>21539.16</v>
      </c>
      <c r="L173">
        <v>23693</v>
      </c>
      <c r="N173">
        <v>0</v>
      </c>
      <c r="O173">
        <v>21539.16</v>
      </c>
      <c r="P173">
        <v>23693</v>
      </c>
      <c r="AD173" s="7" t="s">
        <v>91</v>
      </c>
      <c r="AE173">
        <v>48316.49</v>
      </c>
      <c r="AF173">
        <v>99.87</v>
      </c>
      <c r="AH173" s="6" t="s">
        <v>920</v>
      </c>
      <c r="AI173">
        <v>8</v>
      </c>
    </row>
    <row r="174" spans="10:35" x14ac:dyDescent="0.25">
      <c r="J174" s="7" t="s">
        <v>67</v>
      </c>
      <c r="L174">
        <v>0</v>
      </c>
      <c r="M174">
        <v>19359.05</v>
      </c>
      <c r="N174">
        <v>21295</v>
      </c>
      <c r="O174">
        <v>19359.05</v>
      </c>
      <c r="P174">
        <v>21295</v>
      </c>
      <c r="AD174" s="7" t="s">
        <v>26</v>
      </c>
      <c r="AE174">
        <v>5751.15</v>
      </c>
      <c r="AF174">
        <v>79.25</v>
      </c>
      <c r="AH174" s="6" t="s">
        <v>14</v>
      </c>
    </row>
    <row r="175" spans="10:35" x14ac:dyDescent="0.25">
      <c r="J175" s="7" t="s">
        <v>251</v>
      </c>
      <c r="L175">
        <v>0</v>
      </c>
      <c r="M175">
        <v>36485.56</v>
      </c>
      <c r="N175">
        <v>40134</v>
      </c>
      <c r="O175">
        <v>36485.56</v>
      </c>
      <c r="P175">
        <v>40134</v>
      </c>
      <c r="AD175" s="6" t="s">
        <v>32</v>
      </c>
      <c r="AH175" s="7" t="s">
        <v>63</v>
      </c>
      <c r="AI175">
        <v>14941.36</v>
      </c>
    </row>
    <row r="176" spans="10:35" x14ac:dyDescent="0.25">
      <c r="J176" s="6" t="s">
        <v>3</v>
      </c>
      <c r="K176">
        <v>105632.79999999999</v>
      </c>
      <c r="L176">
        <v>116196</v>
      </c>
      <c r="M176">
        <v>42845.9</v>
      </c>
      <c r="N176">
        <v>47130</v>
      </c>
      <c r="O176">
        <v>148478.69999999998</v>
      </c>
      <c r="P176">
        <v>163327</v>
      </c>
      <c r="AD176" s="7" t="s">
        <v>31</v>
      </c>
      <c r="AE176">
        <v>27932.68</v>
      </c>
      <c r="AF176">
        <v>25.9</v>
      </c>
      <c r="AH176" s="6" t="s">
        <v>922</v>
      </c>
      <c r="AI176">
        <v>14941.36</v>
      </c>
    </row>
    <row r="177" spans="10:35" x14ac:dyDescent="0.25">
      <c r="J177" s="7" t="s">
        <v>68</v>
      </c>
      <c r="K177">
        <v>4254.01</v>
      </c>
      <c r="L177">
        <v>4679</v>
      </c>
      <c r="N177">
        <v>0</v>
      </c>
      <c r="O177">
        <v>4254.01</v>
      </c>
      <c r="P177">
        <v>4679</v>
      </c>
      <c r="AD177" s="7" t="s">
        <v>225</v>
      </c>
      <c r="AE177">
        <v>76370.97</v>
      </c>
      <c r="AF177">
        <v>69.06</v>
      </c>
      <c r="AH177" s="6" t="s">
        <v>923</v>
      </c>
      <c r="AI177">
        <v>1</v>
      </c>
    </row>
    <row r="178" spans="10:35" x14ac:dyDescent="0.25">
      <c r="J178" s="7" t="s">
        <v>307</v>
      </c>
      <c r="K178">
        <v>47311.15</v>
      </c>
      <c r="L178">
        <v>52042</v>
      </c>
      <c r="N178">
        <v>0</v>
      </c>
      <c r="O178">
        <v>47311.15</v>
      </c>
      <c r="P178">
        <v>52042</v>
      </c>
      <c r="AD178" s="7" t="s">
        <v>132</v>
      </c>
      <c r="AE178">
        <v>58282.41</v>
      </c>
      <c r="AF178">
        <v>9.1</v>
      </c>
      <c r="AH178" s="6" t="s">
        <v>924</v>
      </c>
      <c r="AI178">
        <v>14941.36</v>
      </c>
    </row>
    <row r="179" spans="10:35" x14ac:dyDescent="0.25">
      <c r="J179" s="7" t="s">
        <v>694</v>
      </c>
      <c r="L179">
        <v>0</v>
      </c>
      <c r="M179">
        <v>42845.9</v>
      </c>
      <c r="N179">
        <v>47130</v>
      </c>
      <c r="O179">
        <v>42845.9</v>
      </c>
      <c r="P179">
        <v>47130</v>
      </c>
      <c r="AD179" s="7" t="s">
        <v>255</v>
      </c>
      <c r="AE179">
        <v>24892.78</v>
      </c>
      <c r="AF179">
        <v>92.18</v>
      </c>
      <c r="AH179" s="6" t="s">
        <v>923</v>
      </c>
      <c r="AI179">
        <v>1</v>
      </c>
    </row>
    <row r="180" spans="10:35" x14ac:dyDescent="0.25">
      <c r="J180" s="7" t="s">
        <v>91</v>
      </c>
      <c r="K180">
        <v>48316.49</v>
      </c>
      <c r="L180">
        <v>53148</v>
      </c>
      <c r="N180">
        <v>0</v>
      </c>
      <c r="O180">
        <v>48316.49</v>
      </c>
      <c r="P180">
        <v>53148</v>
      </c>
      <c r="AD180" s="7" t="s">
        <v>269</v>
      </c>
      <c r="AE180">
        <v>10271.66</v>
      </c>
      <c r="AF180">
        <v>82.02</v>
      </c>
      <c r="AH180" s="6" t="s">
        <v>42</v>
      </c>
    </row>
    <row r="181" spans="10:35" x14ac:dyDescent="0.25">
      <c r="J181" s="7" t="s">
        <v>26</v>
      </c>
      <c r="K181">
        <v>5751.15</v>
      </c>
      <c r="L181">
        <v>6326</v>
      </c>
      <c r="N181">
        <v>0</v>
      </c>
      <c r="O181">
        <v>5751.15</v>
      </c>
      <c r="P181">
        <v>6326</v>
      </c>
      <c r="AD181" s="7" t="s">
        <v>145</v>
      </c>
      <c r="AE181">
        <v>45015.519999999997</v>
      </c>
      <c r="AF181">
        <v>24.37</v>
      </c>
      <c r="AH181" s="7" t="s">
        <v>115</v>
      </c>
      <c r="AI181">
        <v>54406.29</v>
      </c>
    </row>
    <row r="182" spans="10:35" x14ac:dyDescent="0.25">
      <c r="J182" s="6" t="s">
        <v>32</v>
      </c>
      <c r="K182">
        <v>55287.179999999993</v>
      </c>
      <c r="L182">
        <v>60816</v>
      </c>
      <c r="M182">
        <v>187478.84</v>
      </c>
      <c r="N182">
        <v>206227</v>
      </c>
      <c r="O182">
        <v>242766.02</v>
      </c>
      <c r="P182">
        <v>267043</v>
      </c>
      <c r="AD182" s="6" t="s">
        <v>28</v>
      </c>
      <c r="AH182" s="7" t="s">
        <v>558</v>
      </c>
      <c r="AI182">
        <v>38046.22</v>
      </c>
    </row>
    <row r="183" spans="10:35" x14ac:dyDescent="0.25">
      <c r="J183" s="7" t="s">
        <v>31</v>
      </c>
      <c r="L183">
        <v>0</v>
      </c>
      <c r="M183">
        <v>27932.68</v>
      </c>
      <c r="N183">
        <v>30726</v>
      </c>
      <c r="O183">
        <v>27932.68</v>
      </c>
      <c r="P183">
        <v>30726</v>
      </c>
      <c r="AD183" s="7" t="s">
        <v>167</v>
      </c>
      <c r="AE183">
        <v>22188.53</v>
      </c>
      <c r="AF183">
        <v>63.92</v>
      </c>
      <c r="AH183" s="7" t="s">
        <v>743</v>
      </c>
      <c r="AI183">
        <v>13242.66</v>
      </c>
    </row>
    <row r="184" spans="10:35" x14ac:dyDescent="0.25">
      <c r="J184" s="7" t="s">
        <v>225</v>
      </c>
      <c r="L184">
        <v>0</v>
      </c>
      <c r="M184">
        <v>76370.97</v>
      </c>
      <c r="N184">
        <v>84008</v>
      </c>
      <c r="O184">
        <v>76370.97</v>
      </c>
      <c r="P184">
        <v>84008</v>
      </c>
      <c r="AD184" s="7" t="s">
        <v>607</v>
      </c>
      <c r="AE184">
        <v>83001.91</v>
      </c>
      <c r="AF184">
        <v>97.11</v>
      </c>
      <c r="AH184" s="7" t="s">
        <v>462</v>
      </c>
      <c r="AI184">
        <v>62371.5</v>
      </c>
    </row>
    <row r="185" spans="10:35" x14ac:dyDescent="0.25">
      <c r="J185" s="7" t="s">
        <v>132</v>
      </c>
      <c r="L185">
        <v>0</v>
      </c>
      <c r="M185">
        <v>58282.41</v>
      </c>
      <c r="N185">
        <v>64111</v>
      </c>
      <c r="O185">
        <v>58282.41</v>
      </c>
      <c r="P185">
        <v>64111</v>
      </c>
      <c r="AD185" s="7" t="s">
        <v>528</v>
      </c>
      <c r="AE185">
        <v>978.01</v>
      </c>
      <c r="AF185">
        <v>80.349999999999994</v>
      </c>
      <c r="AH185" s="6" t="s">
        <v>925</v>
      </c>
      <c r="AI185">
        <v>168066.67</v>
      </c>
    </row>
    <row r="186" spans="10:35" x14ac:dyDescent="0.25">
      <c r="J186" s="7" t="s">
        <v>255</v>
      </c>
      <c r="L186">
        <v>0</v>
      </c>
      <c r="M186">
        <v>24892.78</v>
      </c>
      <c r="N186">
        <v>27382</v>
      </c>
      <c r="O186">
        <v>24892.78</v>
      </c>
      <c r="P186">
        <v>27382</v>
      </c>
      <c r="AD186" s="7" t="s">
        <v>507</v>
      </c>
      <c r="AE186">
        <v>78772.259999999995</v>
      </c>
      <c r="AF186">
        <v>35.76</v>
      </c>
      <c r="AH186" s="6" t="s">
        <v>926</v>
      </c>
      <c r="AI186">
        <v>4</v>
      </c>
    </row>
    <row r="187" spans="10:35" x14ac:dyDescent="0.25">
      <c r="J187" s="7" t="s">
        <v>269</v>
      </c>
      <c r="K187">
        <v>10271.66</v>
      </c>
      <c r="L187">
        <v>11299</v>
      </c>
      <c r="N187">
        <v>0</v>
      </c>
      <c r="O187">
        <v>10271.66</v>
      </c>
      <c r="P187">
        <v>11299</v>
      </c>
      <c r="AD187" s="7" t="s">
        <v>475</v>
      </c>
      <c r="AE187">
        <v>78228.34</v>
      </c>
      <c r="AF187">
        <v>41.47</v>
      </c>
      <c r="AH187" s="6" t="s">
        <v>927</v>
      </c>
      <c r="AI187">
        <v>42016.667500000003</v>
      </c>
    </row>
    <row r="188" spans="10:35" x14ac:dyDescent="0.25">
      <c r="J188" s="7" t="s">
        <v>145</v>
      </c>
      <c r="K188">
        <v>45015.519999999997</v>
      </c>
      <c r="L188">
        <v>49517</v>
      </c>
      <c r="N188">
        <v>0</v>
      </c>
      <c r="O188">
        <v>45015.519999999997</v>
      </c>
      <c r="P188">
        <v>49517</v>
      </c>
      <c r="AD188" s="7" t="s">
        <v>106</v>
      </c>
      <c r="AE188">
        <v>20126.98</v>
      </c>
      <c r="AF188">
        <v>27.35</v>
      </c>
      <c r="AH188" s="6" t="s">
        <v>926</v>
      </c>
      <c r="AI188">
        <v>4</v>
      </c>
    </row>
    <row r="189" spans="10:35" x14ac:dyDescent="0.25">
      <c r="J189" s="6" t="s">
        <v>28</v>
      </c>
      <c r="K189">
        <v>263169.05</v>
      </c>
      <c r="L189">
        <v>289486</v>
      </c>
      <c r="M189">
        <v>155300.47</v>
      </c>
      <c r="N189">
        <v>170831</v>
      </c>
      <c r="O189">
        <v>418469.51999999996</v>
      </c>
      <c r="P189">
        <v>460316</v>
      </c>
      <c r="AD189" s="7" t="s">
        <v>635</v>
      </c>
      <c r="AE189">
        <v>11115.72</v>
      </c>
      <c r="AF189">
        <v>29.21</v>
      </c>
      <c r="AH189" s="6" t="s">
        <v>2</v>
      </c>
    </row>
    <row r="190" spans="10:35" x14ac:dyDescent="0.25">
      <c r="J190" s="7" t="s">
        <v>167</v>
      </c>
      <c r="K190">
        <v>22188.53</v>
      </c>
      <c r="L190">
        <v>24407</v>
      </c>
      <c r="N190">
        <v>0</v>
      </c>
      <c r="O190">
        <v>22188.53</v>
      </c>
      <c r="P190">
        <v>24407</v>
      </c>
      <c r="AD190" s="7" t="s">
        <v>777</v>
      </c>
      <c r="AE190">
        <v>37103.4</v>
      </c>
      <c r="AF190">
        <v>92.84</v>
      </c>
      <c r="AH190" s="7" t="s">
        <v>754</v>
      </c>
      <c r="AI190">
        <v>81192.95</v>
      </c>
    </row>
    <row r="191" spans="10:35" x14ac:dyDescent="0.25">
      <c r="J191" s="7" t="s">
        <v>607</v>
      </c>
      <c r="K191">
        <v>83001.91</v>
      </c>
      <c r="L191">
        <v>91302</v>
      </c>
      <c r="N191">
        <v>0</v>
      </c>
      <c r="O191">
        <v>83001.91</v>
      </c>
      <c r="P191">
        <v>91302</v>
      </c>
      <c r="AD191" s="7" t="s">
        <v>518</v>
      </c>
      <c r="AE191">
        <v>86954.37</v>
      </c>
      <c r="AF191">
        <v>32.590000000000003</v>
      </c>
      <c r="AH191" s="7" t="s">
        <v>405</v>
      </c>
      <c r="AI191">
        <v>13893.18</v>
      </c>
    </row>
    <row r="192" spans="10:35" x14ac:dyDescent="0.25">
      <c r="J192" s="7" t="s">
        <v>528</v>
      </c>
      <c r="K192">
        <v>978.01</v>
      </c>
      <c r="L192">
        <v>1076</v>
      </c>
      <c r="N192">
        <v>0</v>
      </c>
      <c r="O192">
        <v>978.01</v>
      </c>
      <c r="P192">
        <v>1076</v>
      </c>
      <c r="AD192" s="6" t="s">
        <v>33</v>
      </c>
      <c r="AH192" s="7" t="s">
        <v>8</v>
      </c>
      <c r="AI192">
        <v>73677.600000000006</v>
      </c>
    </row>
    <row r="193" spans="10:35" x14ac:dyDescent="0.25">
      <c r="J193" s="7" t="s">
        <v>507</v>
      </c>
      <c r="K193">
        <v>78772.259999999995</v>
      </c>
      <c r="L193">
        <v>86649</v>
      </c>
      <c r="N193">
        <v>0</v>
      </c>
      <c r="O193">
        <v>78772.259999999995</v>
      </c>
      <c r="P193">
        <v>86649</v>
      </c>
      <c r="AD193" s="7" t="s">
        <v>768</v>
      </c>
      <c r="AE193">
        <v>50924.3</v>
      </c>
      <c r="AF193">
        <v>35.61</v>
      </c>
      <c r="AH193" s="7" t="s">
        <v>383</v>
      </c>
      <c r="AI193">
        <v>82849.77</v>
      </c>
    </row>
    <row r="194" spans="10:35" x14ac:dyDescent="0.25">
      <c r="J194" s="7" t="s">
        <v>475</v>
      </c>
      <c r="K194">
        <v>78228.34</v>
      </c>
      <c r="L194">
        <v>86051</v>
      </c>
      <c r="N194">
        <v>0</v>
      </c>
      <c r="O194">
        <v>78228.34</v>
      </c>
      <c r="P194">
        <v>86051</v>
      </c>
      <c r="AD194" s="7" t="s">
        <v>493</v>
      </c>
      <c r="AE194">
        <v>54746.71</v>
      </c>
      <c r="AF194">
        <v>26.25</v>
      </c>
      <c r="AH194" s="7" t="s">
        <v>21</v>
      </c>
      <c r="AI194">
        <v>6222.75</v>
      </c>
    </row>
    <row r="195" spans="10:35" x14ac:dyDescent="0.25">
      <c r="J195" s="7" t="s">
        <v>106</v>
      </c>
      <c r="L195">
        <v>0</v>
      </c>
      <c r="M195">
        <v>20126.98</v>
      </c>
      <c r="N195">
        <v>22140</v>
      </c>
      <c r="O195">
        <v>20126.98</v>
      </c>
      <c r="P195">
        <v>22140</v>
      </c>
      <c r="AD195" s="7" t="s">
        <v>379</v>
      </c>
      <c r="AE195">
        <v>84391</v>
      </c>
      <c r="AF195">
        <v>43.9</v>
      </c>
      <c r="AH195" s="6" t="s">
        <v>928</v>
      </c>
      <c r="AI195">
        <v>257836.25</v>
      </c>
    </row>
    <row r="196" spans="10:35" x14ac:dyDescent="0.25">
      <c r="J196" s="7" t="s">
        <v>635</v>
      </c>
      <c r="L196">
        <v>0</v>
      </c>
      <c r="M196">
        <v>11115.72</v>
      </c>
      <c r="N196">
        <v>12227</v>
      </c>
      <c r="O196">
        <v>11115.72</v>
      </c>
      <c r="P196">
        <v>12227</v>
      </c>
      <c r="AD196" s="7" t="s">
        <v>433</v>
      </c>
      <c r="AE196">
        <v>10628.5</v>
      </c>
      <c r="AF196">
        <v>22.94</v>
      </c>
      <c r="AH196" s="6" t="s">
        <v>929</v>
      </c>
      <c r="AI196">
        <v>5</v>
      </c>
    </row>
    <row r="197" spans="10:35" x14ac:dyDescent="0.25">
      <c r="J197" s="7" t="s">
        <v>777</v>
      </c>
      <c r="L197">
        <v>0</v>
      </c>
      <c r="M197">
        <v>37103.4</v>
      </c>
      <c r="N197">
        <v>40814</v>
      </c>
      <c r="O197">
        <v>37103.4</v>
      </c>
      <c r="P197">
        <v>40814</v>
      </c>
      <c r="AD197" s="7" t="s">
        <v>154</v>
      </c>
      <c r="AE197">
        <v>36714.550000000003</v>
      </c>
      <c r="AF197">
        <v>23.48</v>
      </c>
      <c r="AH197" s="6" t="s">
        <v>930</v>
      </c>
      <c r="AI197">
        <v>51567.25</v>
      </c>
    </row>
    <row r="198" spans="10:35" x14ac:dyDescent="0.25">
      <c r="J198" s="7" t="s">
        <v>518</v>
      </c>
      <c r="L198">
        <v>0</v>
      </c>
      <c r="M198">
        <v>86954.37</v>
      </c>
      <c r="N198">
        <v>95650</v>
      </c>
      <c r="O198">
        <v>86954.37</v>
      </c>
      <c r="P198">
        <v>95650</v>
      </c>
      <c r="AD198" s="7" t="s">
        <v>635</v>
      </c>
      <c r="AE198">
        <v>23840.38</v>
      </c>
      <c r="AF198">
        <v>35.36</v>
      </c>
      <c r="AH198" s="6" t="s">
        <v>929</v>
      </c>
      <c r="AI198">
        <v>5</v>
      </c>
    </row>
    <row r="199" spans="10:35" x14ac:dyDescent="0.25">
      <c r="J199" s="6" t="s">
        <v>33</v>
      </c>
      <c r="K199">
        <v>215392.47999999998</v>
      </c>
      <c r="L199">
        <v>236932</v>
      </c>
      <c r="M199">
        <v>153014.06</v>
      </c>
      <c r="N199">
        <v>168315</v>
      </c>
      <c r="O199">
        <v>368406.54</v>
      </c>
      <c r="P199">
        <v>405247</v>
      </c>
      <c r="AD199" s="7" t="s">
        <v>387</v>
      </c>
      <c r="AE199">
        <v>48371.360000000001</v>
      </c>
      <c r="AF199">
        <v>0.16</v>
      </c>
      <c r="AH199" s="6" t="s">
        <v>16</v>
      </c>
    </row>
    <row r="200" spans="10:35" x14ac:dyDescent="0.25">
      <c r="J200" s="7" t="s">
        <v>768</v>
      </c>
      <c r="L200">
        <v>0</v>
      </c>
      <c r="M200">
        <v>50924.3</v>
      </c>
      <c r="N200">
        <v>56017</v>
      </c>
      <c r="O200">
        <v>50924.3</v>
      </c>
      <c r="P200">
        <v>56017</v>
      </c>
      <c r="AD200" s="7" t="s">
        <v>462</v>
      </c>
      <c r="AE200">
        <v>58789.74</v>
      </c>
      <c r="AF200">
        <v>28.03</v>
      </c>
      <c r="AH200" s="7" t="s">
        <v>617</v>
      </c>
      <c r="AI200">
        <v>32905.53</v>
      </c>
    </row>
    <row r="201" spans="10:35" x14ac:dyDescent="0.25">
      <c r="J201" s="7" t="s">
        <v>493</v>
      </c>
      <c r="L201">
        <v>0</v>
      </c>
      <c r="M201">
        <v>54746.71</v>
      </c>
      <c r="N201">
        <v>60221</v>
      </c>
      <c r="O201">
        <v>54746.71</v>
      </c>
      <c r="P201">
        <v>60221</v>
      </c>
      <c r="AD201" s="6" t="s">
        <v>64</v>
      </c>
      <c r="AH201" s="7" t="s">
        <v>60</v>
      </c>
      <c r="AI201">
        <v>29270.35</v>
      </c>
    </row>
    <row r="202" spans="10:35" x14ac:dyDescent="0.25">
      <c r="J202" s="7" t="s">
        <v>379</v>
      </c>
      <c r="K202">
        <v>84391</v>
      </c>
      <c r="L202">
        <v>92830</v>
      </c>
      <c r="N202">
        <v>0</v>
      </c>
      <c r="O202">
        <v>84391</v>
      </c>
      <c r="P202">
        <v>92830</v>
      </c>
      <c r="AD202" s="7" t="s">
        <v>46</v>
      </c>
      <c r="AE202">
        <v>718.49</v>
      </c>
      <c r="AF202">
        <v>3.59</v>
      </c>
      <c r="AH202" s="7" t="s">
        <v>551</v>
      </c>
      <c r="AI202">
        <v>80223.039999999994</v>
      </c>
    </row>
    <row r="203" spans="10:35" x14ac:dyDescent="0.25">
      <c r="J203" s="7" t="s">
        <v>433</v>
      </c>
      <c r="L203">
        <v>0</v>
      </c>
      <c r="M203">
        <v>10628.5</v>
      </c>
      <c r="N203">
        <v>11691</v>
      </c>
      <c r="O203">
        <v>10628.5</v>
      </c>
      <c r="P203">
        <v>11691</v>
      </c>
      <c r="AD203" s="7" t="s">
        <v>307</v>
      </c>
      <c r="AE203">
        <v>25079.8</v>
      </c>
      <c r="AF203">
        <v>8.19</v>
      </c>
      <c r="AH203" s="7" t="s">
        <v>676</v>
      </c>
      <c r="AI203">
        <v>29801.53</v>
      </c>
    </row>
    <row r="204" spans="10:35" x14ac:dyDescent="0.25">
      <c r="J204" s="7" t="s">
        <v>154</v>
      </c>
      <c r="L204">
        <v>0</v>
      </c>
      <c r="M204">
        <v>36714.550000000003</v>
      </c>
      <c r="N204">
        <v>40386</v>
      </c>
      <c r="O204">
        <v>36714.550000000003</v>
      </c>
      <c r="P204">
        <v>40386</v>
      </c>
      <c r="AD204" s="7" t="s">
        <v>614</v>
      </c>
      <c r="AE204">
        <v>79331.37</v>
      </c>
      <c r="AF204">
        <v>30.06</v>
      </c>
      <c r="AH204" s="7" t="s">
        <v>52</v>
      </c>
      <c r="AI204">
        <v>6435.32</v>
      </c>
    </row>
    <row r="205" spans="10:35" x14ac:dyDescent="0.25">
      <c r="J205" s="7" t="s">
        <v>635</v>
      </c>
      <c r="K205">
        <v>23840.38</v>
      </c>
      <c r="L205">
        <v>26224</v>
      </c>
      <c r="N205">
        <v>0</v>
      </c>
      <c r="O205">
        <v>23840.38</v>
      </c>
      <c r="P205">
        <v>26224</v>
      </c>
      <c r="AD205" s="7" t="s">
        <v>311</v>
      </c>
      <c r="AE205">
        <v>6333.53</v>
      </c>
      <c r="AF205">
        <v>12.92</v>
      </c>
      <c r="AH205" s="6" t="s">
        <v>931</v>
      </c>
      <c r="AI205">
        <v>178635.77</v>
      </c>
    </row>
    <row r="206" spans="10:35" x14ac:dyDescent="0.25">
      <c r="J206" s="7" t="s">
        <v>387</v>
      </c>
      <c r="K206">
        <v>48371.360000000001</v>
      </c>
      <c r="L206">
        <v>53208</v>
      </c>
      <c r="N206">
        <v>0</v>
      </c>
      <c r="O206">
        <v>48371.360000000001</v>
      </c>
      <c r="P206">
        <v>53208</v>
      </c>
      <c r="AD206" s="7" t="s">
        <v>132</v>
      </c>
      <c r="AE206">
        <v>58381.49</v>
      </c>
      <c r="AF206">
        <v>5.63</v>
      </c>
      <c r="AH206" s="6" t="s">
        <v>932</v>
      </c>
      <c r="AI206">
        <v>5</v>
      </c>
    </row>
    <row r="207" spans="10:35" x14ac:dyDescent="0.25">
      <c r="J207" s="7" t="s">
        <v>462</v>
      </c>
      <c r="K207">
        <v>58789.74</v>
      </c>
      <c r="L207">
        <v>64669</v>
      </c>
      <c r="N207">
        <v>0</v>
      </c>
      <c r="O207">
        <v>58789.74</v>
      </c>
      <c r="P207">
        <v>64669</v>
      </c>
      <c r="AD207" s="7" t="s">
        <v>255</v>
      </c>
      <c r="AE207">
        <v>35618.050000000003</v>
      </c>
      <c r="AF207">
        <v>37.49</v>
      </c>
      <c r="AH207" s="6" t="s">
        <v>933</v>
      </c>
      <c r="AI207">
        <v>35727.153999999995</v>
      </c>
    </row>
    <row r="208" spans="10:35" x14ac:dyDescent="0.25">
      <c r="J208" s="6" t="s">
        <v>64</v>
      </c>
      <c r="K208">
        <v>119079.34</v>
      </c>
      <c r="L208">
        <v>130987</v>
      </c>
      <c r="M208">
        <v>207729.23</v>
      </c>
      <c r="N208">
        <v>228502</v>
      </c>
      <c r="O208">
        <v>326808.56999999995</v>
      </c>
      <c r="P208">
        <v>359489</v>
      </c>
      <c r="AD208" s="7" t="s">
        <v>43</v>
      </c>
      <c r="AE208">
        <v>78029.36</v>
      </c>
      <c r="AF208">
        <v>0.37</v>
      </c>
      <c r="AH208" s="6" t="s">
        <v>932</v>
      </c>
      <c r="AI208">
        <v>5</v>
      </c>
    </row>
    <row r="209" spans="10:35" x14ac:dyDescent="0.25">
      <c r="J209" s="7" t="s">
        <v>46</v>
      </c>
      <c r="L209">
        <v>0</v>
      </c>
      <c r="M209">
        <v>718.49</v>
      </c>
      <c r="N209">
        <v>790</v>
      </c>
      <c r="O209">
        <v>718.49</v>
      </c>
      <c r="P209">
        <v>790</v>
      </c>
      <c r="AD209" s="7" t="s">
        <v>343</v>
      </c>
      <c r="AE209">
        <v>43316.480000000003</v>
      </c>
      <c r="AF209">
        <v>15.2</v>
      </c>
      <c r="AH209" s="6" t="s">
        <v>48</v>
      </c>
    </row>
    <row r="210" spans="10:35" x14ac:dyDescent="0.25">
      <c r="J210" s="7" t="s">
        <v>307</v>
      </c>
      <c r="K210">
        <v>25079.8</v>
      </c>
      <c r="L210">
        <v>27588</v>
      </c>
      <c r="N210">
        <v>0</v>
      </c>
      <c r="O210">
        <v>25079.8</v>
      </c>
      <c r="P210">
        <v>27588</v>
      </c>
      <c r="AD210" s="6" t="s">
        <v>9</v>
      </c>
      <c r="AH210" s="7" t="s">
        <v>110</v>
      </c>
      <c r="AI210">
        <v>48578.11</v>
      </c>
    </row>
    <row r="211" spans="10:35" x14ac:dyDescent="0.25">
      <c r="J211" s="7" t="s">
        <v>614</v>
      </c>
      <c r="L211">
        <v>0</v>
      </c>
      <c r="M211">
        <v>79331.37</v>
      </c>
      <c r="N211">
        <v>87265</v>
      </c>
      <c r="O211">
        <v>79331.37</v>
      </c>
      <c r="P211">
        <v>87265</v>
      </c>
      <c r="AD211" s="7" t="s">
        <v>186</v>
      </c>
      <c r="AE211">
        <v>15735.99</v>
      </c>
      <c r="AF211">
        <v>95.76</v>
      </c>
      <c r="AH211" s="7" t="s">
        <v>137</v>
      </c>
      <c r="AI211">
        <v>8729.49</v>
      </c>
    </row>
    <row r="212" spans="10:35" x14ac:dyDescent="0.25">
      <c r="J212" s="7" t="s">
        <v>311</v>
      </c>
      <c r="L212">
        <v>0</v>
      </c>
      <c r="M212">
        <v>6333.53</v>
      </c>
      <c r="N212">
        <v>6967</v>
      </c>
      <c r="O212">
        <v>6333.53</v>
      </c>
      <c r="P212">
        <v>6967</v>
      </c>
      <c r="AD212" s="7" t="s">
        <v>70</v>
      </c>
      <c r="AE212">
        <v>33991.89</v>
      </c>
      <c r="AF212">
        <v>12.06</v>
      </c>
      <c r="AH212" s="7" t="s">
        <v>51</v>
      </c>
      <c r="AI212">
        <v>45144.24</v>
      </c>
    </row>
    <row r="213" spans="10:35" x14ac:dyDescent="0.25">
      <c r="J213" s="7" t="s">
        <v>132</v>
      </c>
      <c r="K213">
        <v>58381.49</v>
      </c>
      <c r="L213">
        <v>64220</v>
      </c>
      <c r="N213">
        <v>0</v>
      </c>
      <c r="O213">
        <v>58381.49</v>
      </c>
      <c r="P213">
        <v>64220</v>
      </c>
      <c r="AD213" s="7" t="s">
        <v>437</v>
      </c>
      <c r="AE213">
        <v>66029.7</v>
      </c>
      <c r="AF213">
        <v>28.16</v>
      </c>
      <c r="AH213" s="7" t="s">
        <v>487</v>
      </c>
      <c r="AI213">
        <v>49644.62</v>
      </c>
    </row>
    <row r="214" spans="10:35" x14ac:dyDescent="0.25">
      <c r="J214" s="7" t="s">
        <v>255</v>
      </c>
      <c r="K214">
        <v>35618.050000000003</v>
      </c>
      <c r="L214">
        <v>39180</v>
      </c>
      <c r="N214">
        <v>0</v>
      </c>
      <c r="O214">
        <v>35618.050000000003</v>
      </c>
      <c r="P214">
        <v>39180</v>
      </c>
      <c r="AD214" s="6" t="s">
        <v>40</v>
      </c>
      <c r="AH214" s="7" t="s">
        <v>211</v>
      </c>
      <c r="AI214">
        <v>71538.320000000007</v>
      </c>
    </row>
    <row r="215" spans="10:35" x14ac:dyDescent="0.25">
      <c r="J215" s="7" t="s">
        <v>43</v>
      </c>
      <c r="L215">
        <v>0</v>
      </c>
      <c r="M215">
        <v>78029.36</v>
      </c>
      <c r="N215">
        <v>85832</v>
      </c>
      <c r="O215">
        <v>78029.36</v>
      </c>
      <c r="P215">
        <v>85832</v>
      </c>
      <c r="AD215" s="7" t="s">
        <v>339</v>
      </c>
      <c r="AE215">
        <v>16459.38</v>
      </c>
      <c r="AF215">
        <v>47.77</v>
      </c>
      <c r="AH215" s="7" t="s">
        <v>683</v>
      </c>
      <c r="AI215">
        <v>35488.400000000001</v>
      </c>
    </row>
    <row r="216" spans="10:35" x14ac:dyDescent="0.25">
      <c r="J216" s="7" t="s">
        <v>343</v>
      </c>
      <c r="L216">
        <v>0</v>
      </c>
      <c r="M216">
        <v>43316.480000000003</v>
      </c>
      <c r="N216">
        <v>47648</v>
      </c>
      <c r="O216">
        <v>43316.480000000003</v>
      </c>
      <c r="P216">
        <v>47648</v>
      </c>
      <c r="AD216" s="7" t="s">
        <v>81</v>
      </c>
      <c r="AE216">
        <v>73875.25</v>
      </c>
      <c r="AF216">
        <v>96.02</v>
      </c>
      <c r="AH216" s="7" t="s">
        <v>511</v>
      </c>
      <c r="AI216">
        <v>21442.28</v>
      </c>
    </row>
    <row r="217" spans="10:35" x14ac:dyDescent="0.25">
      <c r="J217" s="6" t="s">
        <v>9</v>
      </c>
      <c r="K217">
        <v>100021.59</v>
      </c>
      <c r="L217">
        <v>110024</v>
      </c>
      <c r="M217">
        <v>15735.99</v>
      </c>
      <c r="N217">
        <v>17310</v>
      </c>
      <c r="O217">
        <v>115757.57999999999</v>
      </c>
      <c r="P217">
        <v>127333</v>
      </c>
      <c r="AD217" s="7" t="s">
        <v>177</v>
      </c>
      <c r="AE217">
        <v>3387.11</v>
      </c>
      <c r="AF217">
        <v>4.18</v>
      </c>
      <c r="AH217" s="7" t="s">
        <v>251</v>
      </c>
      <c r="AI217">
        <v>79446.820000000007</v>
      </c>
    </row>
    <row r="218" spans="10:35" x14ac:dyDescent="0.25">
      <c r="J218" s="7" t="s">
        <v>186</v>
      </c>
      <c r="L218">
        <v>0</v>
      </c>
      <c r="M218">
        <v>15735.99</v>
      </c>
      <c r="N218">
        <v>17310</v>
      </c>
      <c r="O218">
        <v>15735.99</v>
      </c>
      <c r="P218">
        <v>17310</v>
      </c>
      <c r="AD218" s="7" t="s">
        <v>289</v>
      </c>
      <c r="AE218">
        <v>768.33</v>
      </c>
      <c r="AF218">
        <v>84.75</v>
      </c>
      <c r="AH218" s="7" t="s">
        <v>479</v>
      </c>
      <c r="AI218">
        <v>89663</v>
      </c>
    </row>
    <row r="219" spans="10:35" x14ac:dyDescent="0.25">
      <c r="J219" s="7" t="s">
        <v>70</v>
      </c>
      <c r="K219">
        <v>33991.89</v>
      </c>
      <c r="L219">
        <v>37391</v>
      </c>
      <c r="N219">
        <v>0</v>
      </c>
      <c r="O219">
        <v>33991.89</v>
      </c>
      <c r="P219">
        <v>37391</v>
      </c>
      <c r="AD219" s="7" t="s">
        <v>525</v>
      </c>
      <c r="AE219">
        <v>71578.97</v>
      </c>
      <c r="AF219">
        <v>74.099999999999994</v>
      </c>
      <c r="AH219" s="6" t="s">
        <v>934</v>
      </c>
      <c r="AI219">
        <v>449675.27999999997</v>
      </c>
    </row>
    <row r="220" spans="10:35" x14ac:dyDescent="0.25">
      <c r="J220" s="7" t="s">
        <v>437</v>
      </c>
      <c r="K220">
        <v>66029.7</v>
      </c>
      <c r="L220">
        <v>72633</v>
      </c>
      <c r="N220">
        <v>0</v>
      </c>
      <c r="O220">
        <v>66029.7</v>
      </c>
      <c r="P220">
        <v>72633</v>
      </c>
      <c r="AD220" s="7" t="s">
        <v>471</v>
      </c>
      <c r="AE220">
        <v>49573.54</v>
      </c>
      <c r="AF220">
        <v>5.57</v>
      </c>
      <c r="AH220" s="6" t="s">
        <v>935</v>
      </c>
      <c r="AI220">
        <v>9</v>
      </c>
    </row>
    <row r="221" spans="10:35" x14ac:dyDescent="0.25">
      <c r="J221" s="6" t="s">
        <v>40</v>
      </c>
      <c r="K221">
        <v>187334.34</v>
      </c>
      <c r="L221">
        <v>206068</v>
      </c>
      <c r="M221">
        <v>93721.74</v>
      </c>
      <c r="N221">
        <v>103094</v>
      </c>
      <c r="O221">
        <v>281056.08</v>
      </c>
      <c r="P221">
        <v>309162</v>
      </c>
      <c r="AD221" s="7" t="s">
        <v>29</v>
      </c>
      <c r="AE221">
        <v>65413.5</v>
      </c>
      <c r="AF221">
        <v>30.01</v>
      </c>
      <c r="AH221" s="6" t="s">
        <v>936</v>
      </c>
      <c r="AI221">
        <v>49963.92</v>
      </c>
    </row>
    <row r="222" spans="10:35" x14ac:dyDescent="0.25">
      <c r="J222" s="7" t="s">
        <v>339</v>
      </c>
      <c r="L222">
        <v>0</v>
      </c>
      <c r="M222">
        <v>16459.38</v>
      </c>
      <c r="N222">
        <v>18105</v>
      </c>
      <c r="O222">
        <v>16459.38</v>
      </c>
      <c r="P222">
        <v>18105</v>
      </c>
      <c r="AD222" s="6" t="s">
        <v>19</v>
      </c>
      <c r="AH222" s="6" t="s">
        <v>935</v>
      </c>
      <c r="AI222">
        <v>9</v>
      </c>
    </row>
    <row r="223" spans="10:35" x14ac:dyDescent="0.25">
      <c r="J223" s="7" t="s">
        <v>81</v>
      </c>
      <c r="L223">
        <v>0</v>
      </c>
      <c r="M223">
        <v>73875.25</v>
      </c>
      <c r="N223">
        <v>81263</v>
      </c>
      <c r="O223">
        <v>73875.25</v>
      </c>
      <c r="P223">
        <v>81263</v>
      </c>
      <c r="AD223" s="7" t="s">
        <v>191</v>
      </c>
      <c r="AE223">
        <v>35270.660000000003</v>
      </c>
      <c r="AF223">
        <v>21.5</v>
      </c>
      <c r="AH223" s="6" t="s">
        <v>37</v>
      </c>
    </row>
    <row r="224" spans="10:35" x14ac:dyDescent="0.25">
      <c r="J224" s="7" t="s">
        <v>177</v>
      </c>
      <c r="L224">
        <v>0</v>
      </c>
      <c r="M224">
        <v>3387.11</v>
      </c>
      <c r="N224">
        <v>3726</v>
      </c>
      <c r="O224">
        <v>3387.11</v>
      </c>
      <c r="P224">
        <v>3726</v>
      </c>
      <c r="AD224" s="7" t="s">
        <v>790</v>
      </c>
      <c r="AE224">
        <v>37203.35</v>
      </c>
      <c r="AF224">
        <v>97.02</v>
      </c>
      <c r="AH224" s="7" t="s">
        <v>589</v>
      </c>
      <c r="AI224">
        <v>85264.3</v>
      </c>
    </row>
    <row r="225" spans="10:35" x14ac:dyDescent="0.25">
      <c r="J225" s="7" t="s">
        <v>289</v>
      </c>
      <c r="K225">
        <v>768.33</v>
      </c>
      <c r="L225">
        <v>845</v>
      </c>
      <c r="N225">
        <v>0</v>
      </c>
      <c r="O225">
        <v>768.33</v>
      </c>
      <c r="P225">
        <v>845</v>
      </c>
      <c r="AD225" s="7" t="s">
        <v>405</v>
      </c>
      <c r="AE225">
        <v>61368.98</v>
      </c>
      <c r="AF225">
        <v>46.41</v>
      </c>
      <c r="AH225" s="7" t="s">
        <v>24</v>
      </c>
      <c r="AI225">
        <v>26129.51</v>
      </c>
    </row>
    <row r="226" spans="10:35" x14ac:dyDescent="0.25">
      <c r="J226" s="7" t="s">
        <v>525</v>
      </c>
      <c r="K226">
        <v>71578.97</v>
      </c>
      <c r="L226">
        <v>78737</v>
      </c>
      <c r="N226">
        <v>0</v>
      </c>
      <c r="O226">
        <v>71578.97</v>
      </c>
      <c r="P226">
        <v>78737</v>
      </c>
      <c r="AD226" s="7" t="s">
        <v>330</v>
      </c>
      <c r="AE226">
        <v>30923.360000000001</v>
      </c>
      <c r="AF226">
        <v>21.4</v>
      </c>
      <c r="AH226" s="7" t="s">
        <v>360</v>
      </c>
      <c r="AI226">
        <v>16107.59</v>
      </c>
    </row>
    <row r="227" spans="10:35" x14ac:dyDescent="0.25">
      <c r="J227" s="7" t="s">
        <v>471</v>
      </c>
      <c r="K227">
        <v>49573.54</v>
      </c>
      <c r="L227">
        <v>54531</v>
      </c>
      <c r="N227">
        <v>0</v>
      </c>
      <c r="O227">
        <v>49573.54</v>
      </c>
      <c r="P227">
        <v>54531</v>
      </c>
      <c r="AD227" s="7" t="s">
        <v>739</v>
      </c>
      <c r="AE227">
        <v>16035.43</v>
      </c>
      <c r="AF227">
        <v>35.04</v>
      </c>
      <c r="AH227" s="7" t="s">
        <v>370</v>
      </c>
      <c r="AI227">
        <v>25016.46</v>
      </c>
    </row>
    <row r="228" spans="10:35" x14ac:dyDescent="0.25">
      <c r="J228" s="7" t="s">
        <v>29</v>
      </c>
      <c r="K228">
        <v>65413.5</v>
      </c>
      <c r="L228">
        <v>71955</v>
      </c>
      <c r="N228">
        <v>0</v>
      </c>
      <c r="O228">
        <v>65413.5</v>
      </c>
      <c r="P228">
        <v>71955</v>
      </c>
      <c r="AD228" s="7" t="s">
        <v>462</v>
      </c>
      <c r="AE228">
        <v>16861.830000000002</v>
      </c>
      <c r="AF228">
        <v>19.18</v>
      </c>
      <c r="AH228" s="7" t="s">
        <v>25</v>
      </c>
      <c r="AI228">
        <v>45970.59</v>
      </c>
    </row>
    <row r="229" spans="10:35" x14ac:dyDescent="0.25">
      <c r="J229" s="6" t="s">
        <v>19</v>
      </c>
      <c r="K229">
        <v>146357.52000000002</v>
      </c>
      <c r="L229">
        <v>160993</v>
      </c>
      <c r="M229">
        <v>51306.090000000004</v>
      </c>
      <c r="N229">
        <v>56437</v>
      </c>
      <c r="O229">
        <v>197663.61000000004</v>
      </c>
      <c r="P229">
        <v>217430</v>
      </c>
      <c r="AD229" s="6" t="s">
        <v>7</v>
      </c>
      <c r="AH229" s="7" t="s">
        <v>102</v>
      </c>
      <c r="AI229">
        <v>65095.51</v>
      </c>
    </row>
    <row r="230" spans="10:35" x14ac:dyDescent="0.25">
      <c r="J230" s="7" t="s">
        <v>191</v>
      </c>
      <c r="L230">
        <v>0</v>
      </c>
      <c r="M230">
        <v>35270.660000000003</v>
      </c>
      <c r="N230">
        <v>38798</v>
      </c>
      <c r="O230">
        <v>35270.660000000003</v>
      </c>
      <c r="P230">
        <v>38798</v>
      </c>
      <c r="AD230" s="7" t="s">
        <v>39</v>
      </c>
      <c r="AE230">
        <v>38717.9</v>
      </c>
      <c r="AF230">
        <v>66.650000000000006</v>
      </c>
      <c r="AH230" s="7" t="s">
        <v>281</v>
      </c>
      <c r="AI230">
        <v>17679.95</v>
      </c>
    </row>
    <row r="231" spans="10:35" x14ac:dyDescent="0.25">
      <c r="J231" s="7" t="s">
        <v>790</v>
      </c>
      <c r="K231">
        <v>37203.35</v>
      </c>
      <c r="L231">
        <v>40924</v>
      </c>
      <c r="N231">
        <v>0</v>
      </c>
      <c r="O231">
        <v>37203.35</v>
      </c>
      <c r="P231">
        <v>40924</v>
      </c>
      <c r="AD231" s="7" t="s">
        <v>181</v>
      </c>
      <c r="AE231">
        <v>87450</v>
      </c>
      <c r="AF231">
        <v>26.14</v>
      </c>
      <c r="AH231" s="7" t="s">
        <v>425</v>
      </c>
      <c r="AI231">
        <v>82311.7</v>
      </c>
    </row>
    <row r="232" spans="10:35" x14ac:dyDescent="0.25">
      <c r="J232" s="7" t="s">
        <v>405</v>
      </c>
      <c r="K232">
        <v>61368.98</v>
      </c>
      <c r="L232">
        <v>67506</v>
      </c>
      <c r="N232">
        <v>0</v>
      </c>
      <c r="O232">
        <v>61368.98</v>
      </c>
      <c r="P232">
        <v>67506</v>
      </c>
      <c r="AD232" s="7" t="s">
        <v>365</v>
      </c>
      <c r="AE232">
        <v>33525.82</v>
      </c>
      <c r="AF232">
        <v>86.81</v>
      </c>
      <c r="AH232" s="7" t="s">
        <v>58</v>
      </c>
      <c r="AI232">
        <v>71347.63</v>
      </c>
    </row>
    <row r="233" spans="10:35" x14ac:dyDescent="0.25">
      <c r="J233" s="7" t="s">
        <v>330</v>
      </c>
      <c r="K233">
        <v>30923.360000000001</v>
      </c>
      <c r="L233">
        <v>34016</v>
      </c>
      <c r="N233">
        <v>0</v>
      </c>
      <c r="O233">
        <v>30923.360000000001</v>
      </c>
      <c r="P233">
        <v>34016</v>
      </c>
      <c r="AD233" s="7" t="s">
        <v>159</v>
      </c>
      <c r="AE233">
        <v>86567.11</v>
      </c>
      <c r="AF233">
        <v>84.21</v>
      </c>
      <c r="AH233" s="7" t="s">
        <v>797</v>
      </c>
      <c r="AI233">
        <v>38061.58</v>
      </c>
    </row>
    <row r="234" spans="10:35" x14ac:dyDescent="0.25">
      <c r="J234" s="7" t="s">
        <v>739</v>
      </c>
      <c r="L234">
        <v>0</v>
      </c>
      <c r="M234">
        <v>16035.43</v>
      </c>
      <c r="N234">
        <v>17639</v>
      </c>
      <c r="O234">
        <v>16035.43</v>
      </c>
      <c r="P234">
        <v>17639</v>
      </c>
      <c r="AD234" s="6" t="s">
        <v>854</v>
      </c>
      <c r="AE234">
        <v>8996331.0900000036</v>
      </c>
      <c r="AF234">
        <v>48.445650000000015</v>
      </c>
      <c r="AH234" s="6" t="s">
        <v>937</v>
      </c>
      <c r="AI234">
        <v>472984.82</v>
      </c>
    </row>
    <row r="235" spans="10:35" x14ac:dyDescent="0.25">
      <c r="J235" s="7" t="s">
        <v>462</v>
      </c>
      <c r="K235">
        <v>16861.830000000002</v>
      </c>
      <c r="L235">
        <v>18548</v>
      </c>
      <c r="N235">
        <v>0</v>
      </c>
      <c r="O235">
        <v>16861.830000000002</v>
      </c>
      <c r="P235">
        <v>18548</v>
      </c>
      <c r="AH235" s="6" t="s">
        <v>938</v>
      </c>
      <c r="AI235">
        <v>10</v>
      </c>
    </row>
    <row r="236" spans="10:35" x14ac:dyDescent="0.25">
      <c r="J236" s="6" t="s">
        <v>7</v>
      </c>
      <c r="L236">
        <v>0</v>
      </c>
      <c r="M236">
        <v>246260.83000000002</v>
      </c>
      <c r="N236">
        <v>270887</v>
      </c>
      <c r="O236">
        <v>246260.83000000002</v>
      </c>
      <c r="P236">
        <v>270887</v>
      </c>
      <c r="AH236" s="6" t="s">
        <v>939</v>
      </c>
      <c r="AI236">
        <v>47298.482000000004</v>
      </c>
    </row>
    <row r="237" spans="10:35" x14ac:dyDescent="0.25">
      <c r="J237" s="7" t="s">
        <v>39</v>
      </c>
      <c r="L237">
        <v>0</v>
      </c>
      <c r="M237">
        <v>38717.9</v>
      </c>
      <c r="N237">
        <v>42590</v>
      </c>
      <c r="O237">
        <v>38717.9</v>
      </c>
      <c r="P237">
        <v>42590</v>
      </c>
      <c r="AH237" s="6" t="s">
        <v>938</v>
      </c>
      <c r="AI237">
        <v>10</v>
      </c>
    </row>
    <row r="238" spans="10:35" x14ac:dyDescent="0.25">
      <c r="J238" s="7" t="s">
        <v>181</v>
      </c>
      <c r="L238">
        <v>0</v>
      </c>
      <c r="M238">
        <v>87450</v>
      </c>
      <c r="N238">
        <v>96195</v>
      </c>
      <c r="O238">
        <v>87450</v>
      </c>
      <c r="P238">
        <v>96195</v>
      </c>
      <c r="AH238" s="6" t="s">
        <v>13</v>
      </c>
    </row>
    <row r="239" spans="10:35" x14ac:dyDescent="0.25">
      <c r="J239" s="7" t="s">
        <v>365</v>
      </c>
      <c r="L239">
        <v>0</v>
      </c>
      <c r="M239">
        <v>33525.82</v>
      </c>
      <c r="N239">
        <v>36878</v>
      </c>
      <c r="O239">
        <v>33525.82</v>
      </c>
      <c r="P239">
        <v>36878</v>
      </c>
      <c r="AH239" s="7" t="s">
        <v>55</v>
      </c>
      <c r="AI239">
        <v>62968.51</v>
      </c>
    </row>
    <row r="240" spans="10:35" x14ac:dyDescent="0.25">
      <c r="J240" s="7" t="s">
        <v>159</v>
      </c>
      <c r="L240">
        <v>0</v>
      </c>
      <c r="M240">
        <v>86567.11</v>
      </c>
      <c r="N240">
        <v>95224</v>
      </c>
      <c r="O240">
        <v>86567.11</v>
      </c>
      <c r="P240">
        <v>95224</v>
      </c>
      <c r="AH240" s="7" t="s">
        <v>49</v>
      </c>
      <c r="AI240">
        <v>88193.17</v>
      </c>
    </row>
    <row r="241" spans="10:35" x14ac:dyDescent="0.25">
      <c r="J241" s="6" t="s">
        <v>854</v>
      </c>
      <c r="K241">
        <v>4534898.4799999995</v>
      </c>
      <c r="L241">
        <v>4988388</v>
      </c>
      <c r="M241">
        <v>4461432.6099999994</v>
      </c>
      <c r="N241">
        <v>4907576</v>
      </c>
      <c r="O241">
        <v>8996331.0900000036</v>
      </c>
      <c r="P241">
        <v>9895964</v>
      </c>
      <c r="AH241" s="7" t="s">
        <v>811</v>
      </c>
      <c r="AI241">
        <v>40457.550000000003</v>
      </c>
    </row>
    <row r="242" spans="10:35" x14ac:dyDescent="0.25">
      <c r="AH242" s="7" t="s">
        <v>323</v>
      </c>
      <c r="AI242">
        <v>61803.49</v>
      </c>
    </row>
    <row r="243" spans="10:35" x14ac:dyDescent="0.25">
      <c r="AH243" s="7" t="s">
        <v>348</v>
      </c>
      <c r="AI243">
        <v>66441.679999999993</v>
      </c>
    </row>
    <row r="244" spans="10:35" x14ac:dyDescent="0.25">
      <c r="AH244" s="7" t="s">
        <v>52</v>
      </c>
      <c r="AI244">
        <v>36841.01</v>
      </c>
    </row>
    <row r="245" spans="10:35" x14ac:dyDescent="0.25">
      <c r="AH245" s="7" t="s">
        <v>215</v>
      </c>
      <c r="AI245">
        <v>71213.23</v>
      </c>
    </row>
    <row r="246" spans="10:35" x14ac:dyDescent="0.25">
      <c r="AH246" s="6" t="s">
        <v>940</v>
      </c>
      <c r="AI246">
        <v>427918.63999999996</v>
      </c>
    </row>
    <row r="247" spans="10:35" x14ac:dyDescent="0.25">
      <c r="AH247" s="6" t="s">
        <v>941</v>
      </c>
      <c r="AI247">
        <v>7</v>
      </c>
    </row>
    <row r="248" spans="10:35" x14ac:dyDescent="0.25">
      <c r="AH248" s="6" t="s">
        <v>942</v>
      </c>
      <c r="AI248">
        <v>61131.234285714279</v>
      </c>
    </row>
    <row r="249" spans="10:35" x14ac:dyDescent="0.25">
      <c r="AH249" s="6" t="s">
        <v>941</v>
      </c>
      <c r="AI249">
        <v>7</v>
      </c>
    </row>
    <row r="250" spans="10:35" x14ac:dyDescent="0.25">
      <c r="AH250" s="6" t="s">
        <v>12</v>
      </c>
    </row>
    <row r="251" spans="10:35" x14ac:dyDescent="0.25">
      <c r="AH251" s="7" t="s">
        <v>728</v>
      </c>
      <c r="AI251">
        <v>64703.05</v>
      </c>
    </row>
    <row r="252" spans="10:35" x14ac:dyDescent="0.25">
      <c r="AH252" s="7" t="s">
        <v>458</v>
      </c>
      <c r="AI252">
        <v>12962.91</v>
      </c>
    </row>
    <row r="253" spans="10:35" x14ac:dyDescent="0.25">
      <c r="AH253" s="7" t="s">
        <v>356</v>
      </c>
      <c r="AI253">
        <v>41410.54</v>
      </c>
    </row>
    <row r="254" spans="10:35" x14ac:dyDescent="0.25">
      <c r="AH254" s="7" t="s">
        <v>208</v>
      </c>
      <c r="AI254">
        <v>6380.07</v>
      </c>
    </row>
    <row r="255" spans="10:35" x14ac:dyDescent="0.25">
      <c r="AH255" s="7" t="s">
        <v>25</v>
      </c>
      <c r="AI255">
        <v>78764.62</v>
      </c>
    </row>
    <row r="256" spans="10:35" x14ac:dyDescent="0.25">
      <c r="AH256" s="7" t="s">
        <v>58</v>
      </c>
      <c r="AI256">
        <v>46271.88</v>
      </c>
    </row>
    <row r="257" spans="34:35" x14ac:dyDescent="0.25">
      <c r="AH257" s="7" t="s">
        <v>85</v>
      </c>
      <c r="AI257">
        <v>74933.490000000005</v>
      </c>
    </row>
    <row r="258" spans="34:35" x14ac:dyDescent="0.25">
      <c r="AH258" s="7" t="s">
        <v>10</v>
      </c>
      <c r="AI258">
        <v>66175.759999999995</v>
      </c>
    </row>
    <row r="259" spans="34:35" x14ac:dyDescent="0.25">
      <c r="AH259" s="7" t="s">
        <v>621</v>
      </c>
      <c r="AI259">
        <v>79253.179999999993</v>
      </c>
    </row>
    <row r="260" spans="34:35" x14ac:dyDescent="0.25">
      <c r="AH260" s="7" t="s">
        <v>596</v>
      </c>
      <c r="AI260">
        <v>21572.26</v>
      </c>
    </row>
    <row r="261" spans="34:35" x14ac:dyDescent="0.25">
      <c r="AH261" s="6" t="s">
        <v>943</v>
      </c>
      <c r="AI261">
        <v>492427.76</v>
      </c>
    </row>
    <row r="262" spans="34:35" x14ac:dyDescent="0.25">
      <c r="AH262" s="6" t="s">
        <v>944</v>
      </c>
      <c r="AI262">
        <v>10</v>
      </c>
    </row>
    <row r="263" spans="34:35" x14ac:dyDescent="0.25">
      <c r="AH263" s="6" t="s">
        <v>945</v>
      </c>
      <c r="AI263">
        <v>49242.775999999998</v>
      </c>
    </row>
    <row r="264" spans="34:35" x14ac:dyDescent="0.25">
      <c r="AH264" s="6" t="s">
        <v>944</v>
      </c>
      <c r="AI264">
        <v>10</v>
      </c>
    </row>
    <row r="265" spans="34:35" x14ac:dyDescent="0.25">
      <c r="AH265" s="6" t="s">
        <v>15</v>
      </c>
    </row>
    <row r="266" spans="34:35" x14ac:dyDescent="0.25">
      <c r="AH266" s="7" t="s">
        <v>198</v>
      </c>
      <c r="AI266">
        <v>68436.149999999994</v>
      </c>
    </row>
    <row r="267" spans="34:35" x14ac:dyDescent="0.25">
      <c r="AH267" s="7" t="s">
        <v>68</v>
      </c>
      <c r="AI267">
        <v>56117.91</v>
      </c>
    </row>
    <row r="268" spans="34:35" x14ac:dyDescent="0.25">
      <c r="AH268" s="7" t="s">
        <v>6</v>
      </c>
      <c r="AI268">
        <v>3619.93</v>
      </c>
    </row>
    <row r="269" spans="34:35" x14ac:dyDescent="0.25">
      <c r="AH269" s="7" t="s">
        <v>45</v>
      </c>
      <c r="AI269">
        <v>36306.9</v>
      </c>
    </row>
    <row r="270" spans="34:35" x14ac:dyDescent="0.25">
      <c r="AH270" s="7" t="s">
        <v>218</v>
      </c>
      <c r="AI270">
        <v>58974.98</v>
      </c>
    </row>
    <row r="271" spans="34:35" x14ac:dyDescent="0.25">
      <c r="AH271" s="7" t="s">
        <v>444</v>
      </c>
      <c r="AI271">
        <v>21539.16</v>
      </c>
    </row>
    <row r="272" spans="34:35" x14ac:dyDescent="0.25">
      <c r="AH272" s="7" t="s">
        <v>67</v>
      </c>
      <c r="AI272">
        <v>19359.05</v>
      </c>
    </row>
    <row r="273" spans="34:35" x14ac:dyDescent="0.25">
      <c r="AH273" s="7" t="s">
        <v>251</v>
      </c>
      <c r="AI273">
        <v>36485.56</v>
      </c>
    </row>
    <row r="274" spans="34:35" x14ac:dyDescent="0.25">
      <c r="AH274" s="6" t="s">
        <v>946</v>
      </c>
      <c r="AI274">
        <v>300839.64</v>
      </c>
    </row>
    <row r="275" spans="34:35" x14ac:dyDescent="0.25">
      <c r="AH275" s="6" t="s">
        <v>947</v>
      </c>
      <c r="AI275">
        <v>8</v>
      </c>
    </row>
    <row r="276" spans="34:35" x14ac:dyDescent="0.25">
      <c r="AH276" s="6" t="s">
        <v>948</v>
      </c>
      <c r="AI276">
        <v>37604.955000000002</v>
      </c>
    </row>
    <row r="277" spans="34:35" x14ac:dyDescent="0.25">
      <c r="AH277" s="6" t="s">
        <v>947</v>
      </c>
      <c r="AI277">
        <v>8</v>
      </c>
    </row>
    <row r="278" spans="34:35" x14ac:dyDescent="0.25">
      <c r="AH278" s="6" t="s">
        <v>3</v>
      </c>
    </row>
    <row r="279" spans="34:35" x14ac:dyDescent="0.25">
      <c r="AH279" s="7" t="s">
        <v>68</v>
      </c>
      <c r="AI279">
        <v>4254.01</v>
      </c>
    </row>
    <row r="280" spans="34:35" x14ac:dyDescent="0.25">
      <c r="AH280" s="7" t="s">
        <v>307</v>
      </c>
      <c r="AI280">
        <v>47311.15</v>
      </c>
    </row>
    <row r="281" spans="34:35" x14ac:dyDescent="0.25">
      <c r="AH281" s="7" t="s">
        <v>694</v>
      </c>
      <c r="AI281">
        <v>42845.9</v>
      </c>
    </row>
    <row r="282" spans="34:35" x14ac:dyDescent="0.25">
      <c r="AH282" s="7" t="s">
        <v>91</v>
      </c>
      <c r="AI282">
        <v>48316.49</v>
      </c>
    </row>
    <row r="283" spans="34:35" x14ac:dyDescent="0.25">
      <c r="AH283" s="7" t="s">
        <v>26</v>
      </c>
      <c r="AI283">
        <v>5751.15</v>
      </c>
    </row>
    <row r="284" spans="34:35" x14ac:dyDescent="0.25">
      <c r="AH284" s="6" t="s">
        <v>949</v>
      </c>
      <c r="AI284">
        <v>148478.69999999998</v>
      </c>
    </row>
    <row r="285" spans="34:35" x14ac:dyDescent="0.25">
      <c r="AH285" s="6" t="s">
        <v>950</v>
      </c>
      <c r="AI285">
        <v>5</v>
      </c>
    </row>
    <row r="286" spans="34:35" x14ac:dyDescent="0.25">
      <c r="AH286" s="6" t="s">
        <v>951</v>
      </c>
      <c r="AI286">
        <v>29695.739999999998</v>
      </c>
    </row>
    <row r="287" spans="34:35" x14ac:dyDescent="0.25">
      <c r="AH287" s="6" t="s">
        <v>950</v>
      </c>
      <c r="AI287">
        <v>5</v>
      </c>
    </row>
    <row r="288" spans="34:35" x14ac:dyDescent="0.25">
      <c r="AH288" s="6" t="s">
        <v>32</v>
      </c>
    </row>
    <row r="289" spans="34:35" x14ac:dyDescent="0.25">
      <c r="AH289" s="7" t="s">
        <v>31</v>
      </c>
      <c r="AI289">
        <v>27932.68</v>
      </c>
    </row>
    <row r="290" spans="34:35" x14ac:dyDescent="0.25">
      <c r="AH290" s="7" t="s">
        <v>225</v>
      </c>
      <c r="AI290">
        <v>76370.97</v>
      </c>
    </row>
    <row r="291" spans="34:35" x14ac:dyDescent="0.25">
      <c r="AH291" s="7" t="s">
        <v>132</v>
      </c>
      <c r="AI291">
        <v>58282.41</v>
      </c>
    </row>
    <row r="292" spans="34:35" x14ac:dyDescent="0.25">
      <c r="AH292" s="7" t="s">
        <v>255</v>
      </c>
      <c r="AI292">
        <v>24892.78</v>
      </c>
    </row>
    <row r="293" spans="34:35" x14ac:dyDescent="0.25">
      <c r="AH293" s="7" t="s">
        <v>269</v>
      </c>
      <c r="AI293">
        <v>10271.66</v>
      </c>
    </row>
    <row r="294" spans="34:35" x14ac:dyDescent="0.25">
      <c r="AH294" s="7" t="s">
        <v>145</v>
      </c>
      <c r="AI294">
        <v>45015.519999999997</v>
      </c>
    </row>
    <row r="295" spans="34:35" x14ac:dyDescent="0.25">
      <c r="AH295" s="6" t="s">
        <v>952</v>
      </c>
      <c r="AI295">
        <v>242766.02</v>
      </c>
    </row>
    <row r="296" spans="34:35" x14ac:dyDescent="0.25">
      <c r="AH296" s="6" t="s">
        <v>953</v>
      </c>
      <c r="AI296">
        <v>6</v>
      </c>
    </row>
    <row r="297" spans="34:35" x14ac:dyDescent="0.25">
      <c r="AH297" s="6" t="s">
        <v>954</v>
      </c>
      <c r="AI297">
        <v>40461.003333333334</v>
      </c>
    </row>
    <row r="298" spans="34:35" x14ac:dyDescent="0.25">
      <c r="AH298" s="6" t="s">
        <v>953</v>
      </c>
      <c r="AI298">
        <v>6</v>
      </c>
    </row>
    <row r="299" spans="34:35" x14ac:dyDescent="0.25">
      <c r="AH299" s="6" t="s">
        <v>28</v>
      </c>
    </row>
    <row r="300" spans="34:35" x14ac:dyDescent="0.25">
      <c r="AH300" s="7" t="s">
        <v>167</v>
      </c>
      <c r="AI300">
        <v>22188.53</v>
      </c>
    </row>
    <row r="301" spans="34:35" x14ac:dyDescent="0.25">
      <c r="AH301" s="7" t="s">
        <v>607</v>
      </c>
      <c r="AI301">
        <v>83001.91</v>
      </c>
    </row>
    <row r="302" spans="34:35" x14ac:dyDescent="0.25">
      <c r="AH302" s="7" t="s">
        <v>528</v>
      </c>
      <c r="AI302">
        <v>978.01</v>
      </c>
    </row>
    <row r="303" spans="34:35" x14ac:dyDescent="0.25">
      <c r="AH303" s="7" t="s">
        <v>507</v>
      </c>
      <c r="AI303">
        <v>78772.259999999995</v>
      </c>
    </row>
    <row r="304" spans="34:35" x14ac:dyDescent="0.25">
      <c r="AH304" s="7" t="s">
        <v>475</v>
      </c>
      <c r="AI304">
        <v>78228.34</v>
      </c>
    </row>
    <row r="305" spans="34:35" x14ac:dyDescent="0.25">
      <c r="AH305" s="7" t="s">
        <v>106</v>
      </c>
      <c r="AI305">
        <v>20126.98</v>
      </c>
    </row>
    <row r="306" spans="34:35" x14ac:dyDescent="0.25">
      <c r="AH306" s="7" t="s">
        <v>635</v>
      </c>
      <c r="AI306">
        <v>11115.72</v>
      </c>
    </row>
    <row r="307" spans="34:35" x14ac:dyDescent="0.25">
      <c r="AH307" s="7" t="s">
        <v>777</v>
      </c>
      <c r="AI307">
        <v>37103.4</v>
      </c>
    </row>
    <row r="308" spans="34:35" x14ac:dyDescent="0.25">
      <c r="AH308" s="7" t="s">
        <v>518</v>
      </c>
      <c r="AI308">
        <v>86954.37</v>
      </c>
    </row>
    <row r="309" spans="34:35" x14ac:dyDescent="0.25">
      <c r="AH309" s="6" t="s">
        <v>955</v>
      </c>
      <c r="AI309">
        <v>418469.51999999996</v>
      </c>
    </row>
    <row r="310" spans="34:35" x14ac:dyDescent="0.25">
      <c r="AH310" s="6" t="s">
        <v>956</v>
      </c>
      <c r="AI310">
        <v>9</v>
      </c>
    </row>
    <row r="311" spans="34:35" x14ac:dyDescent="0.25">
      <c r="AH311" s="6" t="s">
        <v>957</v>
      </c>
      <c r="AI311">
        <v>46496.613333333327</v>
      </c>
    </row>
    <row r="312" spans="34:35" x14ac:dyDescent="0.25">
      <c r="AH312" s="6" t="s">
        <v>956</v>
      </c>
      <c r="AI312">
        <v>9</v>
      </c>
    </row>
    <row r="313" spans="34:35" x14ac:dyDescent="0.25">
      <c r="AH313" s="6" t="s">
        <v>33</v>
      </c>
    </row>
    <row r="314" spans="34:35" x14ac:dyDescent="0.25">
      <c r="AH314" s="7" t="s">
        <v>768</v>
      </c>
      <c r="AI314">
        <v>50924.3</v>
      </c>
    </row>
    <row r="315" spans="34:35" x14ac:dyDescent="0.25">
      <c r="AH315" s="7" t="s">
        <v>493</v>
      </c>
      <c r="AI315">
        <v>54746.71</v>
      </c>
    </row>
    <row r="316" spans="34:35" x14ac:dyDescent="0.25">
      <c r="AH316" s="7" t="s">
        <v>379</v>
      </c>
      <c r="AI316">
        <v>84391</v>
      </c>
    </row>
    <row r="317" spans="34:35" x14ac:dyDescent="0.25">
      <c r="AH317" s="7" t="s">
        <v>433</v>
      </c>
      <c r="AI317">
        <v>10628.5</v>
      </c>
    </row>
    <row r="318" spans="34:35" x14ac:dyDescent="0.25">
      <c r="AH318" s="7" t="s">
        <v>154</v>
      </c>
      <c r="AI318">
        <v>36714.550000000003</v>
      </c>
    </row>
    <row r="319" spans="34:35" x14ac:dyDescent="0.25">
      <c r="AH319" s="7" t="s">
        <v>635</v>
      </c>
      <c r="AI319">
        <v>23840.38</v>
      </c>
    </row>
    <row r="320" spans="34:35" x14ac:dyDescent="0.25">
      <c r="AH320" s="7" t="s">
        <v>387</v>
      </c>
      <c r="AI320">
        <v>48371.360000000001</v>
      </c>
    </row>
    <row r="321" spans="34:35" x14ac:dyDescent="0.25">
      <c r="AH321" s="7" t="s">
        <v>462</v>
      </c>
      <c r="AI321">
        <v>58789.74</v>
      </c>
    </row>
    <row r="322" spans="34:35" x14ac:dyDescent="0.25">
      <c r="AH322" s="6" t="s">
        <v>958</v>
      </c>
      <c r="AI322">
        <v>368406.54</v>
      </c>
    </row>
    <row r="323" spans="34:35" x14ac:dyDescent="0.25">
      <c r="AH323" s="6" t="s">
        <v>959</v>
      </c>
      <c r="AI323">
        <v>8</v>
      </c>
    </row>
    <row r="324" spans="34:35" x14ac:dyDescent="0.25">
      <c r="AH324" s="6" t="s">
        <v>960</v>
      </c>
      <c r="AI324">
        <v>46050.817499999997</v>
      </c>
    </row>
    <row r="325" spans="34:35" x14ac:dyDescent="0.25">
      <c r="AH325" s="6" t="s">
        <v>959</v>
      </c>
      <c r="AI325">
        <v>8</v>
      </c>
    </row>
    <row r="326" spans="34:35" x14ac:dyDescent="0.25">
      <c r="AH326" s="6" t="s">
        <v>64</v>
      </c>
    </row>
    <row r="327" spans="34:35" x14ac:dyDescent="0.25">
      <c r="AH327" s="7" t="s">
        <v>46</v>
      </c>
      <c r="AI327">
        <v>718.49</v>
      </c>
    </row>
    <row r="328" spans="34:35" x14ac:dyDescent="0.25">
      <c r="AH328" s="7" t="s">
        <v>307</v>
      </c>
      <c r="AI328">
        <v>25079.8</v>
      </c>
    </row>
    <row r="329" spans="34:35" x14ac:dyDescent="0.25">
      <c r="AH329" s="7" t="s">
        <v>614</v>
      </c>
      <c r="AI329">
        <v>79331.37</v>
      </c>
    </row>
    <row r="330" spans="34:35" x14ac:dyDescent="0.25">
      <c r="AH330" s="7" t="s">
        <v>311</v>
      </c>
      <c r="AI330">
        <v>6333.53</v>
      </c>
    </row>
    <row r="331" spans="34:35" x14ac:dyDescent="0.25">
      <c r="AH331" s="7" t="s">
        <v>132</v>
      </c>
      <c r="AI331">
        <v>58381.49</v>
      </c>
    </row>
    <row r="332" spans="34:35" x14ac:dyDescent="0.25">
      <c r="AH332" s="7" t="s">
        <v>255</v>
      </c>
      <c r="AI332">
        <v>35618.050000000003</v>
      </c>
    </row>
    <row r="333" spans="34:35" x14ac:dyDescent="0.25">
      <c r="AH333" s="7" t="s">
        <v>43</v>
      </c>
      <c r="AI333">
        <v>78029.36</v>
      </c>
    </row>
    <row r="334" spans="34:35" x14ac:dyDescent="0.25">
      <c r="AH334" s="7" t="s">
        <v>343</v>
      </c>
      <c r="AI334">
        <v>43316.480000000003</v>
      </c>
    </row>
    <row r="335" spans="34:35" x14ac:dyDescent="0.25">
      <c r="AH335" s="6" t="s">
        <v>961</v>
      </c>
      <c r="AI335">
        <v>326808.56999999995</v>
      </c>
    </row>
    <row r="336" spans="34:35" x14ac:dyDescent="0.25">
      <c r="AH336" s="6" t="s">
        <v>962</v>
      </c>
      <c r="AI336">
        <v>8</v>
      </c>
    </row>
    <row r="337" spans="34:35" x14ac:dyDescent="0.25">
      <c r="AH337" s="6" t="s">
        <v>963</v>
      </c>
      <c r="AI337">
        <v>40851.071249999994</v>
      </c>
    </row>
    <row r="338" spans="34:35" x14ac:dyDescent="0.25">
      <c r="AH338" s="6" t="s">
        <v>962</v>
      </c>
      <c r="AI338">
        <v>8</v>
      </c>
    </row>
    <row r="339" spans="34:35" x14ac:dyDescent="0.25">
      <c r="AH339" s="6" t="s">
        <v>9</v>
      </c>
    </row>
    <row r="340" spans="34:35" x14ac:dyDescent="0.25">
      <c r="AH340" s="7" t="s">
        <v>186</v>
      </c>
      <c r="AI340">
        <v>15735.99</v>
      </c>
    </row>
    <row r="341" spans="34:35" x14ac:dyDescent="0.25">
      <c r="AH341" s="7" t="s">
        <v>70</v>
      </c>
      <c r="AI341">
        <v>33991.89</v>
      </c>
    </row>
    <row r="342" spans="34:35" x14ac:dyDescent="0.25">
      <c r="AH342" s="7" t="s">
        <v>437</v>
      </c>
      <c r="AI342">
        <v>66029.7</v>
      </c>
    </row>
    <row r="343" spans="34:35" x14ac:dyDescent="0.25">
      <c r="AH343" s="6" t="s">
        <v>964</v>
      </c>
      <c r="AI343">
        <v>115757.57999999999</v>
      </c>
    </row>
    <row r="344" spans="34:35" x14ac:dyDescent="0.25">
      <c r="AH344" s="6" t="s">
        <v>965</v>
      </c>
      <c r="AI344">
        <v>3</v>
      </c>
    </row>
    <row r="345" spans="34:35" x14ac:dyDescent="0.25">
      <c r="AH345" s="6" t="s">
        <v>966</v>
      </c>
      <c r="AI345">
        <v>38585.859999999993</v>
      </c>
    </row>
    <row r="346" spans="34:35" x14ac:dyDescent="0.25">
      <c r="AH346" s="6" t="s">
        <v>965</v>
      </c>
      <c r="AI346">
        <v>3</v>
      </c>
    </row>
    <row r="347" spans="34:35" x14ac:dyDescent="0.25">
      <c r="AH347" s="6" t="s">
        <v>40</v>
      </c>
    </row>
    <row r="348" spans="34:35" x14ac:dyDescent="0.25">
      <c r="AH348" s="7" t="s">
        <v>339</v>
      </c>
      <c r="AI348">
        <v>16459.38</v>
      </c>
    </row>
    <row r="349" spans="34:35" x14ac:dyDescent="0.25">
      <c r="AH349" s="7" t="s">
        <v>81</v>
      </c>
      <c r="AI349">
        <v>73875.25</v>
      </c>
    </row>
    <row r="350" spans="34:35" x14ac:dyDescent="0.25">
      <c r="AH350" s="7" t="s">
        <v>177</v>
      </c>
      <c r="AI350">
        <v>3387.11</v>
      </c>
    </row>
    <row r="351" spans="34:35" x14ac:dyDescent="0.25">
      <c r="AH351" s="7" t="s">
        <v>289</v>
      </c>
      <c r="AI351">
        <v>768.33</v>
      </c>
    </row>
    <row r="352" spans="34:35" x14ac:dyDescent="0.25">
      <c r="AH352" s="7" t="s">
        <v>525</v>
      </c>
      <c r="AI352">
        <v>71578.97</v>
      </c>
    </row>
    <row r="353" spans="34:35" x14ac:dyDescent="0.25">
      <c r="AH353" s="7" t="s">
        <v>471</v>
      </c>
      <c r="AI353">
        <v>49573.54</v>
      </c>
    </row>
    <row r="354" spans="34:35" x14ac:dyDescent="0.25">
      <c r="AH354" s="7" t="s">
        <v>29</v>
      </c>
      <c r="AI354">
        <v>65413.5</v>
      </c>
    </row>
    <row r="355" spans="34:35" x14ac:dyDescent="0.25">
      <c r="AH355" s="6" t="s">
        <v>967</v>
      </c>
      <c r="AI355">
        <v>281056.08</v>
      </c>
    </row>
    <row r="356" spans="34:35" x14ac:dyDescent="0.25">
      <c r="AH356" s="6" t="s">
        <v>968</v>
      </c>
      <c r="AI356">
        <v>7</v>
      </c>
    </row>
    <row r="357" spans="34:35" x14ac:dyDescent="0.25">
      <c r="AH357" s="6" t="s">
        <v>969</v>
      </c>
      <c r="AI357">
        <v>40150.868571428575</v>
      </c>
    </row>
    <row r="358" spans="34:35" x14ac:dyDescent="0.25">
      <c r="AH358" s="6" t="s">
        <v>968</v>
      </c>
      <c r="AI358">
        <v>7</v>
      </c>
    </row>
    <row r="359" spans="34:35" x14ac:dyDescent="0.25">
      <c r="AH359" s="6" t="s">
        <v>19</v>
      </c>
    </row>
    <row r="360" spans="34:35" x14ac:dyDescent="0.25">
      <c r="AH360" s="7" t="s">
        <v>191</v>
      </c>
      <c r="AI360">
        <v>35270.660000000003</v>
      </c>
    </row>
    <row r="361" spans="34:35" x14ac:dyDescent="0.25">
      <c r="AH361" s="7" t="s">
        <v>790</v>
      </c>
      <c r="AI361">
        <v>37203.35</v>
      </c>
    </row>
    <row r="362" spans="34:35" x14ac:dyDescent="0.25">
      <c r="AH362" s="7" t="s">
        <v>405</v>
      </c>
      <c r="AI362">
        <v>61368.98</v>
      </c>
    </row>
    <row r="363" spans="34:35" x14ac:dyDescent="0.25">
      <c r="AH363" s="7" t="s">
        <v>330</v>
      </c>
      <c r="AI363">
        <v>30923.360000000001</v>
      </c>
    </row>
    <row r="364" spans="34:35" x14ac:dyDescent="0.25">
      <c r="AH364" s="7" t="s">
        <v>739</v>
      </c>
      <c r="AI364">
        <v>16035.43</v>
      </c>
    </row>
    <row r="365" spans="34:35" x14ac:dyDescent="0.25">
      <c r="AH365" s="7" t="s">
        <v>462</v>
      </c>
      <c r="AI365">
        <v>16861.830000000002</v>
      </c>
    </row>
    <row r="366" spans="34:35" x14ac:dyDescent="0.25">
      <c r="AH366" s="6" t="s">
        <v>970</v>
      </c>
      <c r="AI366">
        <v>197663.61000000004</v>
      </c>
    </row>
    <row r="367" spans="34:35" x14ac:dyDescent="0.25">
      <c r="AH367" s="6" t="s">
        <v>971</v>
      </c>
      <c r="AI367">
        <v>6</v>
      </c>
    </row>
    <row r="368" spans="34:35" x14ac:dyDescent="0.25">
      <c r="AH368" s="6" t="s">
        <v>972</v>
      </c>
      <c r="AI368">
        <v>32943.935000000005</v>
      </c>
    </row>
    <row r="369" spans="34:35" x14ac:dyDescent="0.25">
      <c r="AH369" s="6" t="s">
        <v>971</v>
      </c>
      <c r="AI369">
        <v>6</v>
      </c>
    </row>
    <row r="370" spans="34:35" x14ac:dyDescent="0.25">
      <c r="AH370" s="6" t="s">
        <v>7</v>
      </c>
    </row>
    <row r="371" spans="34:35" x14ac:dyDescent="0.25">
      <c r="AH371" s="7" t="s">
        <v>39</v>
      </c>
      <c r="AI371">
        <v>38717.9</v>
      </c>
    </row>
    <row r="372" spans="34:35" x14ac:dyDescent="0.25">
      <c r="AH372" s="7" t="s">
        <v>181</v>
      </c>
      <c r="AI372">
        <v>87450</v>
      </c>
    </row>
    <row r="373" spans="34:35" x14ac:dyDescent="0.25">
      <c r="AH373" s="7" t="s">
        <v>365</v>
      </c>
      <c r="AI373">
        <v>33525.82</v>
      </c>
    </row>
    <row r="374" spans="34:35" x14ac:dyDescent="0.25">
      <c r="AH374" s="7" t="s">
        <v>159</v>
      </c>
      <c r="AI374">
        <v>86567.11</v>
      </c>
    </row>
    <row r="375" spans="34:35" x14ac:dyDescent="0.25">
      <c r="AH375" s="6" t="s">
        <v>973</v>
      </c>
      <c r="AI375">
        <v>246260.83000000002</v>
      </c>
    </row>
    <row r="376" spans="34:35" x14ac:dyDescent="0.25">
      <c r="AH376" s="6" t="s">
        <v>974</v>
      </c>
      <c r="AI376">
        <v>4</v>
      </c>
    </row>
    <row r="377" spans="34:35" x14ac:dyDescent="0.25">
      <c r="AH377" s="6" t="s">
        <v>975</v>
      </c>
      <c r="AI377">
        <v>61565.207500000004</v>
      </c>
    </row>
    <row r="378" spans="34:35" x14ac:dyDescent="0.25">
      <c r="AH378" s="6" t="s">
        <v>974</v>
      </c>
      <c r="AI378">
        <v>4</v>
      </c>
    </row>
    <row r="379" spans="34:35" x14ac:dyDescent="0.25">
      <c r="AH379" s="6" t="s">
        <v>854</v>
      </c>
      <c r="AI379">
        <v>8996331.0900000036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165B-A037-41B6-9225-08606B2DEB60}">
  <dimension ref="A1:AOB209"/>
  <sheetViews>
    <sheetView tabSelected="1" workbookViewId="0">
      <selection activeCell="A2" sqref="A2:A5"/>
    </sheetView>
  </sheetViews>
  <sheetFormatPr defaultRowHeight="15" x14ac:dyDescent="0.25"/>
  <cols>
    <col min="2" max="2" width="18.140625" bestFit="1" customWidth="1"/>
    <col min="3" max="3" width="16.85546875" bestFit="1" customWidth="1"/>
    <col min="4" max="4" width="9" bestFit="1" customWidth="1"/>
    <col min="5" max="5" width="9.7109375" bestFit="1" customWidth="1"/>
    <col min="6" max="6" width="11" bestFit="1" customWidth="1"/>
    <col min="7" max="7" width="9" bestFit="1" customWidth="1"/>
    <col min="8" max="8" width="13.85546875" bestFit="1" customWidth="1"/>
    <col min="9" max="9" width="17" bestFit="1" customWidth="1"/>
    <col min="10" max="10" width="14.5703125" bestFit="1" customWidth="1"/>
    <col min="11" max="11" width="9.140625" bestFit="1" customWidth="1"/>
    <col min="12" max="12" width="9.7109375" bestFit="1" customWidth="1"/>
    <col min="13" max="13" width="11" bestFit="1" customWidth="1"/>
    <col min="14" max="14" width="9" bestFit="1" customWidth="1"/>
    <col min="15" max="15" width="17.42578125" bestFit="1" customWidth="1"/>
    <col min="16" max="16" width="20.5703125" bestFit="1" customWidth="1"/>
    <col min="17" max="17" width="14.42578125" bestFit="1" customWidth="1"/>
    <col min="18" max="18" width="9.7109375" bestFit="1" customWidth="1"/>
    <col min="19" max="19" width="11" bestFit="1" customWidth="1"/>
    <col min="20" max="20" width="9" bestFit="1" customWidth="1"/>
    <col min="21" max="21" width="17.28515625" bestFit="1" customWidth="1"/>
    <col min="22" max="22" width="20.42578125" bestFit="1" customWidth="1"/>
    <col min="23" max="23" width="9" bestFit="1" customWidth="1"/>
    <col min="24" max="24" width="11" bestFit="1" customWidth="1"/>
    <col min="25" max="25" width="9" bestFit="1" customWidth="1"/>
    <col min="26" max="26" width="10.85546875" bestFit="1" customWidth="1"/>
    <col min="27" max="27" width="14.140625" bestFit="1" customWidth="1"/>
    <col min="28" max="28" width="16.28515625" bestFit="1" customWidth="1"/>
    <col min="29" max="29" width="19" bestFit="1" customWidth="1"/>
    <col min="30" max="30" width="22.28515625" bestFit="1" customWidth="1"/>
    <col min="31" max="31" width="13.85546875" bestFit="1" customWidth="1"/>
    <col min="32" max="32" width="9.140625" bestFit="1" customWidth="1"/>
    <col min="33" max="33" width="9.7109375" bestFit="1" customWidth="1"/>
    <col min="34" max="34" width="11" bestFit="1" customWidth="1"/>
    <col min="35" max="35" width="9" bestFit="1" customWidth="1"/>
    <col min="36" max="36" width="9.85546875" bestFit="1" customWidth="1"/>
    <col min="37" max="37" width="13.140625" bestFit="1" customWidth="1"/>
    <col min="38" max="38" width="12.7109375" bestFit="1" customWidth="1"/>
    <col min="39" max="39" width="9.7109375" bestFit="1" customWidth="1"/>
    <col min="40" max="40" width="11" bestFit="1" customWidth="1"/>
    <col min="41" max="41" width="9" bestFit="1" customWidth="1"/>
    <col min="42" max="42" width="15.42578125" bestFit="1" customWidth="1"/>
    <col min="43" max="43" width="18.7109375" bestFit="1" customWidth="1"/>
    <col min="44" max="44" width="10.42578125" bestFit="1" customWidth="1"/>
    <col min="45" max="45" width="9.140625" bestFit="1" customWidth="1"/>
    <col min="46" max="46" width="9.7109375" bestFit="1" customWidth="1"/>
    <col min="47" max="47" width="11" bestFit="1" customWidth="1"/>
    <col min="48" max="48" width="9" bestFit="1" customWidth="1"/>
    <col min="49" max="49" width="11.42578125" bestFit="1" customWidth="1"/>
    <col min="50" max="50" width="14.7109375" bestFit="1" customWidth="1"/>
    <col min="51" max="51" width="18.5703125" bestFit="1" customWidth="1"/>
    <col min="52" max="52" width="9.7109375" bestFit="1" customWidth="1"/>
    <col min="53" max="53" width="11" bestFit="1" customWidth="1"/>
    <col min="54" max="54" width="9" bestFit="1" customWidth="1"/>
    <col min="55" max="55" width="21.42578125" bestFit="1" customWidth="1"/>
    <col min="56" max="56" width="24.5703125" bestFit="1" customWidth="1"/>
    <col min="57" max="57" width="16.5703125" bestFit="1" customWidth="1"/>
    <col min="58" max="58" width="9.7109375" bestFit="1" customWidth="1"/>
    <col min="59" max="59" width="11" bestFit="1" customWidth="1"/>
    <col min="60" max="60" width="9" bestFit="1" customWidth="1"/>
    <col min="61" max="61" width="19.28515625" bestFit="1" customWidth="1"/>
    <col min="62" max="62" width="22.5703125" bestFit="1" customWidth="1"/>
    <col min="63" max="63" width="20" bestFit="1" customWidth="1"/>
    <col min="64" max="64" width="22.7109375" bestFit="1" customWidth="1"/>
    <col min="65" max="65" width="26" bestFit="1" customWidth="1"/>
    <col min="66" max="66" width="15.85546875" bestFit="1" customWidth="1"/>
    <col min="67" max="67" width="9.7109375" bestFit="1" customWidth="1"/>
    <col min="68" max="68" width="11" bestFit="1" customWidth="1"/>
    <col min="69" max="69" width="9" bestFit="1" customWidth="1"/>
    <col min="70" max="70" width="18.5703125" bestFit="1" customWidth="1"/>
    <col min="71" max="71" width="21.85546875" bestFit="1" customWidth="1"/>
    <col min="72" max="72" width="12.140625" bestFit="1" customWidth="1"/>
    <col min="73" max="73" width="10.42578125" bestFit="1" customWidth="1"/>
    <col min="74" max="74" width="8.28515625" bestFit="1" customWidth="1"/>
    <col min="75" max="75" width="9.7109375" bestFit="1" customWidth="1"/>
    <col min="76" max="76" width="11" bestFit="1" customWidth="1"/>
    <col min="77" max="77" width="9" bestFit="1" customWidth="1"/>
    <col min="78" max="78" width="11.85546875" bestFit="1" customWidth="1"/>
    <col min="79" max="79" width="15.140625" bestFit="1" customWidth="1"/>
    <col min="80" max="80" width="13.42578125" bestFit="1" customWidth="1"/>
    <col min="81" max="81" width="11" bestFit="1" customWidth="1"/>
    <col min="82" max="82" width="9" bestFit="1" customWidth="1"/>
    <col min="83" max="83" width="16.140625" bestFit="1" customWidth="1"/>
    <col min="84" max="84" width="19.42578125" bestFit="1" customWidth="1"/>
    <col min="85" max="85" width="10.5703125" bestFit="1" customWidth="1"/>
    <col min="86" max="86" width="11" bestFit="1" customWidth="1"/>
    <col min="87" max="87" width="9" bestFit="1" customWidth="1"/>
    <col min="88" max="88" width="13.28515625" bestFit="1" customWidth="1"/>
    <col min="89" max="89" width="16.42578125" bestFit="1" customWidth="1"/>
    <col min="90" max="90" width="21.85546875" bestFit="1" customWidth="1"/>
    <col min="91" max="91" width="9.7109375" bestFit="1" customWidth="1"/>
    <col min="92" max="92" width="11" bestFit="1" customWidth="1"/>
    <col min="93" max="93" width="9" bestFit="1" customWidth="1"/>
    <col min="94" max="94" width="24.5703125" bestFit="1" customWidth="1"/>
    <col min="95" max="95" width="27.85546875" bestFit="1" customWidth="1"/>
    <col min="96" max="96" width="11.140625" bestFit="1" customWidth="1"/>
    <col min="97" max="97" width="9" bestFit="1" customWidth="1"/>
    <col min="98" max="98" width="9.7109375" bestFit="1" customWidth="1"/>
    <col min="99" max="99" width="11" bestFit="1" customWidth="1"/>
    <col min="100" max="100" width="9" bestFit="1" customWidth="1"/>
    <col min="101" max="101" width="13.85546875" bestFit="1" customWidth="1"/>
    <col min="102" max="102" width="17" bestFit="1" customWidth="1"/>
    <col min="103" max="103" width="12" bestFit="1" customWidth="1"/>
    <col min="104" max="104" width="9.7109375" bestFit="1" customWidth="1"/>
    <col min="105" max="105" width="11" bestFit="1" customWidth="1"/>
    <col min="106" max="106" width="9" bestFit="1" customWidth="1"/>
    <col min="107" max="107" width="14.7109375" bestFit="1" customWidth="1"/>
    <col min="108" max="108" width="18" bestFit="1" customWidth="1"/>
    <col min="109" max="109" width="13.28515625" bestFit="1" customWidth="1"/>
    <col min="110" max="110" width="13.42578125" bestFit="1" customWidth="1"/>
    <col min="111" max="111" width="16.140625" bestFit="1" customWidth="1"/>
    <col min="112" max="112" width="19.42578125" bestFit="1" customWidth="1"/>
    <col min="113" max="113" width="10.28515625" bestFit="1" customWidth="1"/>
    <col min="114" max="114" width="9.7109375" bestFit="1" customWidth="1"/>
    <col min="115" max="115" width="11" bestFit="1" customWidth="1"/>
    <col min="116" max="116" width="9" bestFit="1" customWidth="1"/>
    <col min="117" max="117" width="12.85546875" bestFit="1" customWidth="1"/>
    <col min="118" max="118" width="16.140625" bestFit="1" customWidth="1"/>
    <col min="119" max="119" width="10.7109375" bestFit="1" customWidth="1"/>
    <col min="120" max="120" width="19.85546875" bestFit="1" customWidth="1"/>
    <col min="121" max="121" width="11" bestFit="1" customWidth="1"/>
    <col min="122" max="122" width="9" bestFit="1" customWidth="1"/>
    <col min="123" max="123" width="22.5703125" bestFit="1" customWidth="1"/>
    <col min="124" max="124" width="25.85546875" bestFit="1" customWidth="1"/>
    <col min="125" max="125" width="10.42578125" bestFit="1" customWidth="1"/>
    <col min="126" max="126" width="9.7109375" bestFit="1" customWidth="1"/>
    <col min="127" max="127" width="11" bestFit="1" customWidth="1"/>
    <col min="128" max="128" width="9" bestFit="1" customWidth="1"/>
    <col min="129" max="129" width="13.140625" bestFit="1" customWidth="1"/>
    <col min="130" max="130" width="16.28515625" bestFit="1" customWidth="1"/>
    <col min="131" max="131" width="10.42578125" bestFit="1" customWidth="1"/>
    <col min="132" max="132" width="9" bestFit="1" customWidth="1"/>
    <col min="133" max="133" width="9.7109375" bestFit="1" customWidth="1"/>
    <col min="134" max="134" width="11" bestFit="1" customWidth="1"/>
    <col min="135" max="135" width="9" bestFit="1" customWidth="1"/>
    <col min="136" max="136" width="10" bestFit="1" customWidth="1"/>
    <col min="137" max="137" width="13.28515625" bestFit="1" customWidth="1"/>
    <col min="138" max="138" width="10.7109375" bestFit="1" customWidth="1"/>
    <col min="139" max="139" width="13.42578125" bestFit="1" customWidth="1"/>
    <col min="140" max="140" width="16.5703125" bestFit="1" customWidth="1"/>
    <col min="141" max="141" width="12.85546875" bestFit="1" customWidth="1"/>
    <col min="142" max="142" width="15.5703125" bestFit="1" customWidth="1"/>
    <col min="143" max="143" width="18.85546875" bestFit="1" customWidth="1"/>
    <col min="144" max="144" width="16.5703125" bestFit="1" customWidth="1"/>
    <col min="145" max="145" width="19.28515625" bestFit="1" customWidth="1"/>
    <col min="146" max="146" width="22.5703125" bestFit="1" customWidth="1"/>
    <col min="147" max="147" width="11.28515625" bestFit="1" customWidth="1"/>
    <col min="148" max="148" width="9.7109375" bestFit="1" customWidth="1"/>
    <col min="149" max="149" width="11" bestFit="1" customWidth="1"/>
    <col min="150" max="150" width="9" bestFit="1" customWidth="1"/>
    <col min="151" max="151" width="14" bestFit="1" customWidth="1"/>
    <col min="152" max="152" width="17.28515625" bestFit="1" customWidth="1"/>
    <col min="153" max="153" width="17.85546875" bestFit="1" customWidth="1"/>
    <col min="154" max="154" width="11" bestFit="1" customWidth="1"/>
    <col min="155" max="155" width="9" bestFit="1" customWidth="1"/>
    <col min="156" max="156" width="20.5703125" bestFit="1" customWidth="1"/>
    <col min="157" max="157" width="23.85546875" bestFit="1" customWidth="1"/>
    <col min="158" max="158" width="12.5703125" bestFit="1" customWidth="1"/>
    <col min="159" max="159" width="11.5703125" bestFit="1" customWidth="1"/>
    <col min="160" max="160" width="9.140625" bestFit="1" customWidth="1"/>
    <col min="161" max="161" width="9.7109375" bestFit="1" customWidth="1"/>
    <col min="162" max="162" width="11" bestFit="1" customWidth="1"/>
    <col min="163" max="163" width="9" bestFit="1" customWidth="1"/>
    <col min="164" max="164" width="14.28515625" bestFit="1" customWidth="1"/>
    <col min="165" max="165" width="17.5703125" bestFit="1" customWidth="1"/>
    <col min="166" max="166" width="9" bestFit="1" customWidth="1"/>
    <col min="167" max="167" width="11" bestFit="1" customWidth="1"/>
    <col min="168" max="168" width="9" bestFit="1" customWidth="1"/>
    <col min="169" max="169" width="9.140625" bestFit="1" customWidth="1"/>
    <col min="170" max="170" width="12.28515625" bestFit="1" customWidth="1"/>
    <col min="171" max="171" width="10.7109375" bestFit="1" customWidth="1"/>
    <col min="172" max="172" width="17.42578125" bestFit="1" customWidth="1"/>
    <col min="173" max="173" width="11" bestFit="1" customWidth="1"/>
    <col min="174" max="174" width="9" bestFit="1" customWidth="1"/>
    <col min="175" max="175" width="20.140625" bestFit="1" customWidth="1"/>
    <col min="176" max="176" width="23.42578125" bestFit="1" customWidth="1"/>
    <col min="177" max="177" width="13.7109375" bestFit="1" customWidth="1"/>
    <col min="178" max="178" width="16.42578125" bestFit="1" customWidth="1"/>
    <col min="179" max="179" width="19.7109375" bestFit="1" customWidth="1"/>
    <col min="180" max="180" width="11.140625" bestFit="1" customWidth="1"/>
    <col min="181" max="181" width="12.28515625" bestFit="1" customWidth="1"/>
    <col min="182" max="182" width="11" bestFit="1" customWidth="1"/>
    <col min="183" max="183" width="9" bestFit="1" customWidth="1"/>
    <col min="184" max="184" width="15" bestFit="1" customWidth="1"/>
    <col min="185" max="185" width="18.28515625" bestFit="1" customWidth="1"/>
    <col min="186" max="186" width="20.85546875" bestFit="1" customWidth="1"/>
    <col min="187" max="187" width="11" bestFit="1" customWidth="1"/>
    <col min="188" max="188" width="9" bestFit="1" customWidth="1"/>
    <col min="189" max="189" width="23.5703125" bestFit="1" customWidth="1"/>
    <col min="190" max="190" width="26.85546875" bestFit="1" customWidth="1"/>
    <col min="191" max="191" width="11.140625" bestFit="1" customWidth="1"/>
    <col min="192" max="192" width="13.85546875" bestFit="1" customWidth="1"/>
    <col min="193" max="193" width="17" bestFit="1" customWidth="1"/>
    <col min="194" max="194" width="14.7109375" bestFit="1" customWidth="1"/>
    <col min="195" max="195" width="23.28515625" bestFit="1" customWidth="1"/>
    <col min="196" max="196" width="9.7109375" bestFit="1" customWidth="1"/>
    <col min="197" max="197" width="11" bestFit="1" customWidth="1"/>
    <col min="198" max="198" width="9" bestFit="1" customWidth="1"/>
    <col min="199" max="199" width="26" bestFit="1" customWidth="1"/>
    <col min="200" max="200" width="29.140625" bestFit="1" customWidth="1"/>
    <col min="201" max="201" width="14.7109375" bestFit="1" customWidth="1"/>
    <col min="202" max="202" width="9.7109375" bestFit="1" customWidth="1"/>
    <col min="203" max="203" width="11" bestFit="1" customWidth="1"/>
    <col min="204" max="204" width="9" bestFit="1" customWidth="1"/>
    <col min="205" max="205" width="17.5703125" bestFit="1" customWidth="1"/>
    <col min="206" max="206" width="20.7109375" bestFit="1" customWidth="1"/>
    <col min="207" max="207" width="16" bestFit="1" customWidth="1"/>
    <col min="208" max="208" width="11" bestFit="1" customWidth="1"/>
    <col min="209" max="209" width="9" bestFit="1" customWidth="1"/>
    <col min="210" max="210" width="18.7109375" bestFit="1" customWidth="1"/>
    <col min="211" max="211" width="22" bestFit="1" customWidth="1"/>
    <col min="212" max="212" width="21.28515625" bestFit="1" customWidth="1"/>
    <col min="213" max="213" width="24" bestFit="1" customWidth="1"/>
    <col min="214" max="214" width="27.28515625" bestFit="1" customWidth="1"/>
    <col min="215" max="215" width="15.5703125" bestFit="1" customWidth="1"/>
    <col min="216" max="216" width="9.28515625" bestFit="1" customWidth="1"/>
    <col min="217" max="217" width="11" bestFit="1" customWidth="1"/>
    <col min="218" max="218" width="9" bestFit="1" customWidth="1"/>
    <col min="219" max="219" width="11.85546875" bestFit="1" customWidth="1"/>
    <col min="220" max="220" width="15.140625" bestFit="1" customWidth="1"/>
    <col min="221" max="221" width="16.85546875" bestFit="1" customWidth="1"/>
    <col min="222" max="222" width="11" bestFit="1" customWidth="1"/>
    <col min="223" max="223" width="9" bestFit="1" customWidth="1"/>
    <col min="224" max="224" width="19.5703125" bestFit="1" customWidth="1"/>
    <col min="225" max="225" width="22.85546875" bestFit="1" customWidth="1"/>
    <col min="226" max="226" width="14.7109375" bestFit="1" customWidth="1"/>
    <col min="227" max="227" width="9" bestFit="1" customWidth="1"/>
    <col min="228" max="228" width="9.7109375" bestFit="1" customWidth="1"/>
    <col min="229" max="229" width="11" bestFit="1" customWidth="1"/>
    <col min="230" max="230" width="9" bestFit="1" customWidth="1"/>
    <col min="231" max="231" width="17.5703125" bestFit="1" customWidth="1"/>
    <col min="232" max="232" width="20.7109375" bestFit="1" customWidth="1"/>
    <col min="233" max="233" width="8" bestFit="1" customWidth="1"/>
    <col min="234" max="234" width="11" bestFit="1" customWidth="1"/>
    <col min="235" max="235" width="9" bestFit="1" customWidth="1"/>
    <col min="236" max="236" width="10.140625" bestFit="1" customWidth="1"/>
    <col min="237" max="237" width="13.42578125" bestFit="1" customWidth="1"/>
    <col min="238" max="238" width="11.85546875" bestFit="1" customWidth="1"/>
    <col min="239" max="239" width="20.85546875" bestFit="1" customWidth="1"/>
    <col min="240" max="240" width="9.7109375" bestFit="1" customWidth="1"/>
    <col min="241" max="241" width="11" bestFit="1" customWidth="1"/>
    <col min="242" max="242" width="9" bestFit="1" customWidth="1"/>
    <col min="243" max="243" width="23.5703125" bestFit="1" customWidth="1"/>
    <col min="244" max="244" width="26.85546875" bestFit="1" customWidth="1"/>
    <col min="245" max="245" width="22.85546875" bestFit="1" customWidth="1"/>
    <col min="246" max="246" width="9.7109375" bestFit="1" customWidth="1"/>
    <col min="247" max="247" width="11" bestFit="1" customWidth="1"/>
    <col min="248" max="248" width="9" bestFit="1" customWidth="1"/>
    <col min="249" max="249" width="25.7109375" bestFit="1" customWidth="1"/>
    <col min="250" max="250" width="28.85546875" bestFit="1" customWidth="1"/>
    <col min="251" max="251" width="9.42578125" bestFit="1" customWidth="1"/>
    <col min="252" max="252" width="12" bestFit="1" customWidth="1"/>
    <col min="253" max="253" width="15.28515625" bestFit="1" customWidth="1"/>
    <col min="254" max="254" width="11.5703125" bestFit="1" customWidth="1"/>
    <col min="255" max="255" width="9.7109375" bestFit="1" customWidth="1"/>
    <col min="256" max="256" width="11" bestFit="1" customWidth="1"/>
    <col min="257" max="257" width="9" bestFit="1" customWidth="1"/>
    <col min="258" max="258" width="14.28515625" bestFit="1" customWidth="1"/>
    <col min="259" max="259" width="17.5703125" bestFit="1" customWidth="1"/>
    <col min="260" max="260" width="23.28515625" bestFit="1" customWidth="1"/>
    <col min="261" max="261" width="11" bestFit="1" customWidth="1"/>
    <col min="262" max="262" width="9" bestFit="1" customWidth="1"/>
    <col min="263" max="263" width="26" bestFit="1" customWidth="1"/>
    <col min="264" max="264" width="29.140625" bestFit="1" customWidth="1"/>
    <col min="265" max="265" width="21.28515625" bestFit="1" customWidth="1"/>
    <col min="266" max="266" width="11" bestFit="1" customWidth="1"/>
    <col min="267" max="267" width="9" bestFit="1" customWidth="1"/>
    <col min="268" max="268" width="24" bestFit="1" customWidth="1"/>
    <col min="269" max="269" width="27.28515625" bestFit="1" customWidth="1"/>
    <col min="270" max="270" width="14.140625" bestFit="1" customWidth="1"/>
    <col min="271" max="271" width="10.42578125" bestFit="1" customWidth="1"/>
    <col min="272" max="272" width="9" bestFit="1" customWidth="1"/>
    <col min="273" max="273" width="9.7109375" bestFit="1" customWidth="1"/>
    <col min="274" max="274" width="11" bestFit="1" customWidth="1"/>
    <col min="275" max="275" width="9" bestFit="1" customWidth="1"/>
    <col min="276" max="276" width="11.85546875" bestFit="1" customWidth="1"/>
    <col min="277" max="277" width="15.140625" bestFit="1" customWidth="1"/>
    <col min="278" max="278" width="13.85546875" bestFit="1" customWidth="1"/>
    <col min="279" max="279" width="9.7109375" bestFit="1" customWidth="1"/>
    <col min="280" max="280" width="11" bestFit="1" customWidth="1"/>
    <col min="281" max="281" width="9" bestFit="1" customWidth="1"/>
    <col min="282" max="282" width="16.5703125" bestFit="1" customWidth="1"/>
    <col min="283" max="283" width="19.85546875" bestFit="1" customWidth="1"/>
    <col min="284" max="284" width="9" bestFit="1" customWidth="1"/>
    <col min="285" max="285" width="9.7109375" bestFit="1" customWidth="1"/>
    <col min="286" max="286" width="11" bestFit="1" customWidth="1"/>
    <col min="287" max="287" width="9" bestFit="1" customWidth="1"/>
    <col min="288" max="288" width="11.5703125" bestFit="1" customWidth="1"/>
    <col min="289" max="289" width="14.85546875" bestFit="1" customWidth="1"/>
    <col min="290" max="290" width="12.5703125" bestFit="1" customWidth="1"/>
    <col min="291" max="291" width="11" bestFit="1" customWidth="1"/>
    <col min="292" max="292" width="9" bestFit="1" customWidth="1"/>
    <col min="293" max="293" width="15.28515625" bestFit="1" customWidth="1"/>
    <col min="294" max="294" width="18.5703125" bestFit="1" customWidth="1"/>
    <col min="295" max="295" width="11" bestFit="1" customWidth="1"/>
    <col min="296" max="296" width="13.7109375" bestFit="1" customWidth="1"/>
    <col min="297" max="297" width="16.85546875" bestFit="1" customWidth="1"/>
    <col min="298" max="298" width="16.5703125" bestFit="1" customWidth="1"/>
    <col min="299" max="299" width="9.7109375" bestFit="1" customWidth="1"/>
    <col min="300" max="300" width="11" bestFit="1" customWidth="1"/>
    <col min="301" max="301" width="9" bestFit="1" customWidth="1"/>
    <col min="302" max="302" width="19.28515625" bestFit="1" customWidth="1"/>
    <col min="303" max="303" width="22.5703125" bestFit="1" customWidth="1"/>
    <col min="304" max="304" width="20.7109375" bestFit="1" customWidth="1"/>
    <col min="305" max="305" width="9" bestFit="1" customWidth="1"/>
    <col min="306" max="306" width="9.7109375" bestFit="1" customWidth="1"/>
    <col min="307" max="307" width="11" bestFit="1" customWidth="1"/>
    <col min="308" max="308" width="9" bestFit="1" customWidth="1"/>
    <col min="309" max="309" width="23.42578125" bestFit="1" customWidth="1"/>
    <col min="310" max="310" width="26.7109375" bestFit="1" customWidth="1"/>
    <col min="311" max="311" width="25" bestFit="1" customWidth="1"/>
    <col min="312" max="312" width="8.28515625" bestFit="1" customWidth="1"/>
    <col min="313" max="313" width="9.7109375" bestFit="1" customWidth="1"/>
    <col min="314" max="314" width="11" bestFit="1" customWidth="1"/>
    <col min="315" max="315" width="9" bestFit="1" customWidth="1"/>
    <col min="316" max="316" width="27.7109375" bestFit="1" customWidth="1"/>
    <col min="317" max="317" width="31" bestFit="1" customWidth="1"/>
    <col min="318" max="318" width="10.28515625" bestFit="1" customWidth="1"/>
    <col min="319" max="319" width="12.42578125" bestFit="1" customWidth="1"/>
    <col min="320" max="320" width="9.7109375" bestFit="1" customWidth="1"/>
    <col min="321" max="321" width="11" bestFit="1" customWidth="1"/>
    <col min="322" max="322" width="9" bestFit="1" customWidth="1"/>
    <col min="323" max="323" width="15.140625" bestFit="1" customWidth="1"/>
    <col min="324" max="324" width="18.42578125" bestFit="1" customWidth="1"/>
    <col min="325" max="325" width="9" bestFit="1" customWidth="1"/>
    <col min="326" max="326" width="9.7109375" bestFit="1" customWidth="1"/>
    <col min="327" max="327" width="12.85546875" bestFit="1" customWidth="1"/>
    <col min="328" max="328" width="16" bestFit="1" customWidth="1"/>
    <col min="329" max="329" width="11" bestFit="1" customWidth="1"/>
    <col min="330" max="330" width="9" bestFit="1" customWidth="1"/>
    <col min="331" max="331" width="18.7109375" bestFit="1" customWidth="1"/>
    <col min="332" max="332" width="22" bestFit="1" customWidth="1"/>
    <col min="333" max="333" width="16.7109375" bestFit="1" customWidth="1"/>
    <col min="334" max="334" width="11" bestFit="1" customWidth="1"/>
    <col min="335" max="335" width="9" bestFit="1" customWidth="1"/>
    <col min="336" max="336" width="19.42578125" bestFit="1" customWidth="1"/>
    <col min="337" max="337" width="22.7109375" bestFit="1" customWidth="1"/>
    <col min="338" max="338" width="12.140625" bestFit="1" customWidth="1"/>
    <col min="339" max="339" width="9.7109375" bestFit="1" customWidth="1"/>
    <col min="340" max="340" width="11" bestFit="1" customWidth="1"/>
    <col min="341" max="341" width="9" bestFit="1" customWidth="1"/>
    <col min="342" max="342" width="14.85546875" bestFit="1" customWidth="1"/>
    <col min="343" max="343" width="18.140625" bestFit="1" customWidth="1"/>
    <col min="344" max="344" width="14.85546875" bestFit="1" customWidth="1"/>
    <col min="345" max="345" width="27.42578125" bestFit="1" customWidth="1"/>
    <col min="346" max="346" width="11" bestFit="1" customWidth="1"/>
    <col min="347" max="347" width="9" bestFit="1" customWidth="1"/>
    <col min="348" max="348" width="30.140625" bestFit="1" customWidth="1"/>
    <col min="349" max="349" width="33.28515625" bestFit="1" customWidth="1"/>
    <col min="350" max="350" width="10.85546875" bestFit="1" customWidth="1"/>
    <col min="351" max="351" width="11" bestFit="1" customWidth="1"/>
    <col min="352" max="352" width="9" bestFit="1" customWidth="1"/>
    <col min="353" max="353" width="13.5703125" bestFit="1" customWidth="1"/>
    <col min="354" max="354" width="16.7109375" bestFit="1" customWidth="1"/>
    <col min="355" max="355" width="10.85546875" bestFit="1" customWidth="1"/>
    <col min="356" max="356" width="9.7109375" bestFit="1" customWidth="1"/>
    <col min="357" max="357" width="11" bestFit="1" customWidth="1"/>
    <col min="358" max="358" width="9" bestFit="1" customWidth="1"/>
    <col min="359" max="359" width="13.5703125" bestFit="1" customWidth="1"/>
    <col min="360" max="360" width="16.7109375" bestFit="1" customWidth="1"/>
    <col min="361" max="361" width="15.28515625" bestFit="1" customWidth="1"/>
    <col min="362" max="362" width="18" bestFit="1" customWidth="1"/>
    <col min="363" max="363" width="21.140625" bestFit="1" customWidth="1"/>
    <col min="364" max="364" width="12.5703125" bestFit="1" customWidth="1"/>
    <col min="365" max="365" width="11" bestFit="1" customWidth="1"/>
    <col min="366" max="366" width="9" bestFit="1" customWidth="1"/>
    <col min="367" max="367" width="15.28515625" bestFit="1" customWidth="1"/>
    <col min="368" max="368" width="18.5703125" bestFit="1" customWidth="1"/>
    <col min="369" max="369" width="14.28515625" bestFit="1" customWidth="1"/>
    <col min="370" max="370" width="17" bestFit="1" customWidth="1"/>
    <col min="371" max="371" width="20.28515625" bestFit="1" customWidth="1"/>
    <col min="372" max="372" width="12.140625" bestFit="1" customWidth="1"/>
    <col min="373" max="373" width="11.140625" bestFit="1" customWidth="1"/>
    <col min="374" max="374" width="9.140625" bestFit="1" customWidth="1"/>
    <col min="375" max="375" width="9.7109375" bestFit="1" customWidth="1"/>
    <col min="376" max="376" width="11" bestFit="1" customWidth="1"/>
    <col min="377" max="377" width="9" bestFit="1" customWidth="1"/>
    <col min="378" max="378" width="13.85546875" bestFit="1" customWidth="1"/>
    <col min="379" max="379" width="17" bestFit="1" customWidth="1"/>
    <col min="380" max="380" width="8.85546875" bestFit="1" customWidth="1"/>
    <col min="381" max="381" width="11.42578125" bestFit="1" customWidth="1"/>
    <col min="382" max="382" width="14.7109375" bestFit="1" customWidth="1"/>
    <col min="383" max="383" width="10.28515625" bestFit="1" customWidth="1"/>
    <col min="384" max="384" width="12.85546875" bestFit="1" customWidth="1"/>
    <col min="385" max="385" width="16.140625" bestFit="1" customWidth="1"/>
    <col min="386" max="386" width="19.7109375" bestFit="1" customWidth="1"/>
    <col min="387" max="387" width="11" bestFit="1" customWidth="1"/>
    <col min="388" max="388" width="9" bestFit="1" customWidth="1"/>
    <col min="389" max="389" width="22.42578125" bestFit="1" customWidth="1"/>
    <col min="390" max="390" width="25.7109375" bestFit="1" customWidth="1"/>
    <col min="391" max="391" width="13.85546875" bestFit="1" customWidth="1"/>
    <col min="392" max="392" width="9.140625" bestFit="1" customWidth="1"/>
    <col min="393" max="393" width="9.7109375" bestFit="1" customWidth="1"/>
    <col min="394" max="394" width="11" bestFit="1" customWidth="1"/>
    <col min="395" max="395" width="9" bestFit="1" customWidth="1"/>
    <col min="396" max="396" width="16.5703125" bestFit="1" customWidth="1"/>
    <col min="397" max="397" width="19.85546875" bestFit="1" customWidth="1"/>
    <col min="398" max="398" width="12" bestFit="1" customWidth="1"/>
    <col min="399" max="399" width="14.7109375" bestFit="1" customWidth="1"/>
    <col min="400" max="400" width="18" bestFit="1" customWidth="1"/>
    <col min="401" max="401" width="20.5703125" bestFit="1" customWidth="1"/>
    <col min="402" max="402" width="11" bestFit="1" customWidth="1"/>
    <col min="403" max="403" width="9" bestFit="1" customWidth="1"/>
    <col min="404" max="404" width="23.28515625" bestFit="1" customWidth="1"/>
    <col min="405" max="405" width="26.5703125" bestFit="1" customWidth="1"/>
    <col min="406" max="406" width="15.85546875" bestFit="1" customWidth="1"/>
    <col min="407" max="407" width="9.7109375" bestFit="1" customWidth="1"/>
    <col min="408" max="408" width="11" bestFit="1" customWidth="1"/>
    <col min="409" max="409" width="9" bestFit="1" customWidth="1"/>
    <col min="410" max="410" width="18.5703125" bestFit="1" customWidth="1"/>
    <col min="411" max="411" width="21.85546875" bestFit="1" customWidth="1"/>
    <col min="412" max="412" width="10" bestFit="1" customWidth="1"/>
    <col min="413" max="413" width="27.42578125" bestFit="1" customWidth="1"/>
    <col min="414" max="414" width="30.140625" bestFit="1" customWidth="1"/>
    <col min="415" max="415" width="33.28515625" bestFit="1" customWidth="1"/>
    <col min="416" max="416" width="12.28515625" bestFit="1" customWidth="1"/>
    <col min="417" max="417" width="14.7109375" bestFit="1" customWidth="1"/>
    <col min="418" max="418" width="9.7109375" bestFit="1" customWidth="1"/>
    <col min="419" max="419" width="11" bestFit="1" customWidth="1"/>
    <col min="420" max="420" width="9" bestFit="1" customWidth="1"/>
    <col min="421" max="421" width="17.5703125" bestFit="1" customWidth="1"/>
    <col min="422" max="422" width="20.7109375" bestFit="1" customWidth="1"/>
    <col min="423" max="423" width="32.42578125" bestFit="1" customWidth="1"/>
    <col min="424" max="424" width="9.7109375" bestFit="1" customWidth="1"/>
    <col min="425" max="425" width="11" bestFit="1" customWidth="1"/>
    <col min="426" max="426" width="9" bestFit="1" customWidth="1"/>
    <col min="427" max="427" width="35.140625" bestFit="1" customWidth="1"/>
    <col min="428" max="428" width="38.42578125" bestFit="1" customWidth="1"/>
    <col min="429" max="429" width="11.5703125" bestFit="1" customWidth="1"/>
    <col min="430" max="430" width="11" bestFit="1" customWidth="1"/>
    <col min="431" max="431" width="9" bestFit="1" customWidth="1"/>
    <col min="432" max="432" width="14.28515625" bestFit="1" customWidth="1"/>
    <col min="433" max="433" width="17.5703125" bestFit="1" customWidth="1"/>
    <col min="434" max="434" width="15.28515625" bestFit="1" customWidth="1"/>
    <col min="435" max="435" width="11" bestFit="1" customWidth="1"/>
    <col min="436" max="436" width="9" bestFit="1" customWidth="1"/>
    <col min="437" max="437" width="18" bestFit="1" customWidth="1"/>
    <col min="438" max="438" width="21.140625" bestFit="1" customWidth="1"/>
    <col min="439" max="439" width="12" bestFit="1" customWidth="1"/>
    <col min="440" max="440" width="14.7109375" bestFit="1" customWidth="1"/>
    <col min="441" max="441" width="18" bestFit="1" customWidth="1"/>
    <col min="442" max="442" width="9.42578125" bestFit="1" customWidth="1"/>
    <col min="443" max="443" width="11" bestFit="1" customWidth="1"/>
    <col min="444" max="444" width="9" bestFit="1" customWidth="1"/>
    <col min="445" max="445" width="12" bestFit="1" customWidth="1"/>
    <col min="446" max="446" width="15.28515625" bestFit="1" customWidth="1"/>
    <col min="447" max="447" width="10.42578125" bestFit="1" customWidth="1"/>
    <col min="448" max="448" width="9.140625" bestFit="1" customWidth="1"/>
    <col min="449" max="449" width="9.7109375" bestFit="1" customWidth="1"/>
    <col min="450" max="450" width="11" bestFit="1" customWidth="1"/>
    <col min="451" max="451" width="9" bestFit="1" customWidth="1"/>
    <col min="452" max="452" width="10.85546875" bestFit="1" customWidth="1"/>
    <col min="453" max="453" width="14.140625" bestFit="1" customWidth="1"/>
    <col min="454" max="454" width="17" bestFit="1" customWidth="1"/>
    <col min="455" max="455" width="11" bestFit="1" customWidth="1"/>
    <col min="456" max="456" width="9" bestFit="1" customWidth="1"/>
    <col min="457" max="457" width="19.7109375" bestFit="1" customWidth="1"/>
    <col min="458" max="458" width="23" bestFit="1" customWidth="1"/>
    <col min="459" max="459" width="17.28515625" bestFit="1" customWidth="1"/>
    <col min="460" max="460" width="15.140625" bestFit="1" customWidth="1"/>
    <col min="461" max="461" width="17.85546875" bestFit="1" customWidth="1"/>
    <col min="462" max="462" width="21" bestFit="1" customWidth="1"/>
    <col min="463" max="463" width="17.5703125" bestFit="1" customWidth="1"/>
    <col min="464" max="464" width="16.140625" bestFit="1" customWidth="1"/>
    <col min="465" max="465" width="11" bestFit="1" customWidth="1"/>
    <col min="466" max="466" width="9" bestFit="1" customWidth="1"/>
    <col min="467" max="467" width="18.85546875" bestFit="1" customWidth="1"/>
    <col min="468" max="468" width="22.140625" bestFit="1" customWidth="1"/>
    <col min="469" max="469" width="11.140625" bestFit="1" customWidth="1"/>
    <col min="470" max="470" width="13.85546875" bestFit="1" customWidth="1"/>
    <col min="471" max="471" width="17" bestFit="1" customWidth="1"/>
    <col min="472" max="472" width="15.140625" bestFit="1" customWidth="1"/>
    <col min="473" max="473" width="9.140625" bestFit="1" customWidth="1"/>
    <col min="474" max="474" width="9.7109375" bestFit="1" customWidth="1"/>
    <col min="475" max="475" width="11" bestFit="1" customWidth="1"/>
    <col min="476" max="476" width="9" bestFit="1" customWidth="1"/>
    <col min="477" max="477" width="17.85546875" bestFit="1" customWidth="1"/>
    <col min="478" max="478" width="21" bestFit="1" customWidth="1"/>
    <col min="479" max="479" width="10.42578125" bestFit="1" customWidth="1"/>
    <col min="480" max="480" width="9.140625" bestFit="1" customWidth="1"/>
    <col min="481" max="481" width="9.7109375" bestFit="1" customWidth="1"/>
    <col min="482" max="482" width="11" bestFit="1" customWidth="1"/>
    <col min="483" max="483" width="9" bestFit="1" customWidth="1"/>
    <col min="484" max="484" width="11" bestFit="1" customWidth="1"/>
    <col min="485" max="485" width="14.28515625" bestFit="1" customWidth="1"/>
    <col min="486" max="486" width="12.28515625" bestFit="1" customWidth="1"/>
    <col min="487" max="487" width="9.5703125" bestFit="1" customWidth="1"/>
    <col min="488" max="488" width="11" bestFit="1" customWidth="1"/>
    <col min="489" max="489" width="9" bestFit="1" customWidth="1"/>
    <col min="490" max="490" width="11.140625" bestFit="1" customWidth="1"/>
    <col min="491" max="491" width="14.42578125" bestFit="1" customWidth="1"/>
    <col min="492" max="492" width="9" bestFit="1" customWidth="1"/>
    <col min="493" max="493" width="11" bestFit="1" customWidth="1"/>
    <col min="494" max="494" width="9" bestFit="1" customWidth="1"/>
    <col min="495" max="495" width="10.5703125" bestFit="1" customWidth="1"/>
    <col min="496" max="496" width="13.85546875" bestFit="1" customWidth="1"/>
    <col min="497" max="497" width="10.42578125" bestFit="1" customWidth="1"/>
    <col min="498" max="498" width="8.28515625" bestFit="1" customWidth="1"/>
    <col min="499" max="499" width="9.7109375" bestFit="1" customWidth="1"/>
    <col min="500" max="500" width="11" bestFit="1" customWidth="1"/>
    <col min="501" max="502" width="9" bestFit="1" customWidth="1"/>
    <col min="503" max="503" width="12.140625" bestFit="1" customWidth="1"/>
    <col min="504" max="504" width="16.5703125" bestFit="1" customWidth="1"/>
    <col min="505" max="505" width="9.140625" bestFit="1" customWidth="1"/>
    <col min="506" max="506" width="9.7109375" bestFit="1" customWidth="1"/>
    <col min="507" max="507" width="11" bestFit="1" customWidth="1"/>
    <col min="508" max="508" width="9" bestFit="1" customWidth="1"/>
    <col min="509" max="509" width="19.28515625" bestFit="1" customWidth="1"/>
    <col min="510" max="510" width="22.5703125" bestFit="1" customWidth="1"/>
    <col min="511" max="511" width="10.42578125" bestFit="1" customWidth="1"/>
    <col min="512" max="512" width="8.28515625" bestFit="1" customWidth="1"/>
    <col min="513" max="513" width="9.7109375" bestFit="1" customWidth="1"/>
    <col min="514" max="514" width="11" bestFit="1" customWidth="1"/>
    <col min="515" max="515" width="9" bestFit="1" customWidth="1"/>
    <col min="516" max="516" width="11.5703125" bestFit="1" customWidth="1"/>
    <col min="517" max="517" width="14.85546875" bestFit="1" customWidth="1"/>
    <col min="518" max="518" width="12.5703125" bestFit="1" customWidth="1"/>
    <col min="519" max="519" width="29.7109375" bestFit="1" customWidth="1"/>
    <col min="520" max="520" width="11" bestFit="1" customWidth="1"/>
    <col min="521" max="521" width="9" bestFit="1" customWidth="1"/>
    <col min="522" max="522" width="32.42578125" bestFit="1" customWidth="1"/>
    <col min="523" max="523" width="35.7109375" bestFit="1" customWidth="1"/>
    <col min="524" max="524" width="14.42578125" bestFit="1" customWidth="1"/>
    <col min="525" max="525" width="9.7109375" bestFit="1" customWidth="1"/>
    <col min="526" max="526" width="11" bestFit="1" customWidth="1"/>
    <col min="527" max="527" width="9" bestFit="1" customWidth="1"/>
    <col min="528" max="528" width="17.28515625" bestFit="1" customWidth="1"/>
    <col min="529" max="529" width="20.42578125" bestFit="1" customWidth="1"/>
    <col min="530" max="530" width="9" bestFit="1" customWidth="1"/>
    <col min="531" max="531" width="9.7109375" bestFit="1" customWidth="1"/>
    <col min="532" max="532" width="11" bestFit="1" customWidth="1"/>
    <col min="533" max="533" width="9" bestFit="1" customWidth="1"/>
    <col min="534" max="534" width="10" bestFit="1" customWidth="1"/>
    <col min="535" max="535" width="13.28515625" bestFit="1" customWidth="1"/>
    <col min="536" max="536" width="9.140625" bestFit="1" customWidth="1"/>
    <col min="537" max="537" width="9.7109375" bestFit="1" customWidth="1"/>
    <col min="538" max="538" width="11" bestFit="1" customWidth="1"/>
    <col min="539" max="539" width="9" bestFit="1" customWidth="1"/>
    <col min="540" max="540" width="11.7109375" bestFit="1" customWidth="1"/>
    <col min="541" max="541" width="15" bestFit="1" customWidth="1"/>
    <col min="542" max="542" width="14" bestFit="1" customWidth="1"/>
    <col min="543" max="543" width="16.7109375" bestFit="1" customWidth="1"/>
    <col min="544" max="544" width="20" bestFit="1" customWidth="1"/>
    <col min="545" max="545" width="13.5703125" bestFit="1" customWidth="1"/>
    <col min="546" max="546" width="10.28515625" bestFit="1" customWidth="1"/>
    <col min="547" max="547" width="11" bestFit="1" customWidth="1"/>
    <col min="548" max="548" width="9" bestFit="1" customWidth="1"/>
    <col min="549" max="549" width="12.85546875" bestFit="1" customWidth="1"/>
    <col min="550" max="550" width="16.140625" bestFit="1" customWidth="1"/>
    <col min="551" max="551" width="13.42578125" bestFit="1" customWidth="1"/>
    <col min="552" max="552" width="9.7109375" bestFit="1" customWidth="1"/>
    <col min="553" max="553" width="11" bestFit="1" customWidth="1"/>
    <col min="554" max="554" width="9" bestFit="1" customWidth="1"/>
    <col min="555" max="555" width="16.140625" bestFit="1" customWidth="1"/>
    <col min="556" max="556" width="19.42578125" bestFit="1" customWidth="1"/>
    <col min="557" max="557" width="11.140625" bestFit="1" customWidth="1"/>
    <col min="558" max="558" width="11" bestFit="1" customWidth="1"/>
    <col min="559" max="559" width="9" bestFit="1" customWidth="1"/>
    <col min="560" max="560" width="13.85546875" bestFit="1" customWidth="1"/>
    <col min="561" max="561" width="17" bestFit="1" customWidth="1"/>
    <col min="562" max="562" width="19.5703125" bestFit="1" customWidth="1"/>
    <col min="563" max="563" width="11" bestFit="1" customWidth="1"/>
    <col min="564" max="564" width="9" bestFit="1" customWidth="1"/>
    <col min="565" max="565" width="22.28515625" bestFit="1" customWidth="1"/>
    <col min="566" max="566" width="25.5703125" bestFit="1" customWidth="1"/>
    <col min="567" max="567" width="10.140625" bestFit="1" customWidth="1"/>
    <col min="568" max="568" width="9.7109375" bestFit="1" customWidth="1"/>
    <col min="569" max="569" width="11" bestFit="1" customWidth="1"/>
    <col min="570" max="570" width="9" bestFit="1" customWidth="1"/>
    <col min="571" max="571" width="12.7109375" bestFit="1" customWidth="1"/>
    <col min="572" max="572" width="16" bestFit="1" customWidth="1"/>
    <col min="573" max="573" width="15" bestFit="1" customWidth="1"/>
    <col min="574" max="574" width="9.7109375" bestFit="1" customWidth="1"/>
    <col min="575" max="575" width="11" bestFit="1" customWidth="1"/>
    <col min="576" max="576" width="9" bestFit="1" customWidth="1"/>
    <col min="577" max="577" width="17.7109375" bestFit="1" customWidth="1"/>
    <col min="578" max="578" width="20.85546875" bestFit="1" customWidth="1"/>
    <col min="579" max="579" width="11.85546875" bestFit="1" customWidth="1"/>
    <col min="580" max="580" width="9.7109375" bestFit="1" customWidth="1"/>
    <col min="581" max="581" width="11" bestFit="1" customWidth="1"/>
    <col min="582" max="582" width="9" bestFit="1" customWidth="1"/>
    <col min="583" max="583" width="14.5703125" bestFit="1" customWidth="1"/>
    <col min="584" max="584" width="17.85546875" bestFit="1" customWidth="1"/>
    <col min="585" max="585" width="13.42578125" bestFit="1" customWidth="1"/>
    <col min="586" max="586" width="11" bestFit="1" customWidth="1"/>
    <col min="587" max="587" width="9" bestFit="1" customWidth="1"/>
    <col min="588" max="588" width="16.140625" bestFit="1" customWidth="1"/>
    <col min="589" max="589" width="19.42578125" bestFit="1" customWidth="1"/>
    <col min="590" max="590" width="7.85546875" bestFit="1" customWidth="1"/>
    <col min="591" max="591" width="9.7109375" bestFit="1" customWidth="1"/>
    <col min="592" max="592" width="11" bestFit="1" customWidth="1"/>
    <col min="593" max="593" width="9" bestFit="1" customWidth="1"/>
    <col min="594" max="594" width="10.42578125" bestFit="1" customWidth="1"/>
    <col min="595" max="595" width="13.7109375" bestFit="1" customWidth="1"/>
    <col min="596" max="596" width="10" bestFit="1" customWidth="1"/>
    <col min="597" max="597" width="13" bestFit="1" customWidth="1"/>
    <col min="598" max="598" width="9.7109375" bestFit="1" customWidth="1"/>
    <col min="599" max="599" width="11" bestFit="1" customWidth="1"/>
    <col min="600" max="600" width="9" bestFit="1" customWidth="1"/>
    <col min="601" max="601" width="13.85546875" bestFit="1" customWidth="1"/>
    <col min="602" max="602" width="17" bestFit="1" customWidth="1"/>
    <col min="603" max="603" width="10.5703125" bestFit="1" customWidth="1"/>
    <col min="604" max="604" width="11" bestFit="1" customWidth="1"/>
    <col min="605" max="605" width="9" bestFit="1" customWidth="1"/>
    <col min="606" max="606" width="13.28515625" bestFit="1" customWidth="1"/>
    <col min="607" max="607" width="16.42578125" bestFit="1" customWidth="1"/>
    <col min="608" max="608" width="11.7109375" bestFit="1" customWidth="1"/>
    <col min="609" max="609" width="9.140625" bestFit="1" customWidth="1"/>
    <col min="610" max="610" width="9.7109375" bestFit="1" customWidth="1"/>
    <col min="611" max="611" width="11" bestFit="1" customWidth="1"/>
    <col min="612" max="612" width="9" bestFit="1" customWidth="1"/>
    <col min="613" max="613" width="14.42578125" bestFit="1" customWidth="1"/>
    <col min="614" max="614" width="17.7109375" bestFit="1" customWidth="1"/>
    <col min="615" max="615" width="10.28515625" bestFit="1" customWidth="1"/>
    <col min="616" max="616" width="11" bestFit="1" customWidth="1"/>
    <col min="617" max="617" width="9" bestFit="1" customWidth="1"/>
    <col min="618" max="618" width="12.85546875" bestFit="1" customWidth="1"/>
    <col min="619" max="619" width="16.140625" bestFit="1" customWidth="1"/>
    <col min="620" max="620" width="13.85546875" bestFit="1" customWidth="1"/>
    <col min="621" max="621" width="9.140625" bestFit="1" customWidth="1"/>
    <col min="622" max="622" width="9.7109375" bestFit="1" customWidth="1"/>
    <col min="623" max="623" width="11" bestFit="1" customWidth="1"/>
    <col min="624" max="624" width="9" bestFit="1" customWidth="1"/>
    <col min="625" max="625" width="16.5703125" bestFit="1" customWidth="1"/>
    <col min="626" max="626" width="19.85546875" bestFit="1" customWidth="1"/>
    <col min="627" max="627" width="17.7109375" bestFit="1" customWidth="1"/>
    <col min="628" max="628" width="11" bestFit="1" customWidth="1"/>
    <col min="629" max="629" width="9" bestFit="1" customWidth="1"/>
    <col min="630" max="630" width="20.42578125" bestFit="1" customWidth="1"/>
    <col min="631" max="631" width="23.7109375" bestFit="1" customWidth="1"/>
    <col min="632" max="632" width="11.85546875" bestFit="1" customWidth="1"/>
    <col min="633" max="633" width="14.5703125" bestFit="1" customWidth="1"/>
    <col min="634" max="634" width="17.85546875" bestFit="1" customWidth="1"/>
    <col min="635" max="635" width="23.28515625" bestFit="1" customWidth="1"/>
    <col min="636" max="636" width="26" bestFit="1" customWidth="1"/>
    <col min="637" max="637" width="29.140625" bestFit="1" customWidth="1"/>
    <col min="638" max="638" width="11.140625" bestFit="1" customWidth="1"/>
    <col min="639" max="639" width="9.7109375" bestFit="1" customWidth="1"/>
    <col min="640" max="640" width="11" bestFit="1" customWidth="1"/>
    <col min="641" max="641" width="9" bestFit="1" customWidth="1"/>
    <col min="642" max="642" width="13.85546875" bestFit="1" customWidth="1"/>
    <col min="643" max="643" width="17" bestFit="1" customWidth="1"/>
    <col min="644" max="644" width="12.7109375" bestFit="1" customWidth="1"/>
    <col min="645" max="645" width="9" bestFit="1" customWidth="1"/>
    <col min="646" max="646" width="9.7109375" bestFit="1" customWidth="1"/>
    <col min="647" max="647" width="11" bestFit="1" customWidth="1"/>
    <col min="648" max="648" width="9" bestFit="1" customWidth="1"/>
    <col min="649" max="649" width="15.42578125" bestFit="1" customWidth="1"/>
    <col min="650" max="650" width="18.7109375" bestFit="1" customWidth="1"/>
    <col min="651" max="651" width="16.140625" bestFit="1" customWidth="1"/>
    <col min="652" max="652" width="9" bestFit="1" customWidth="1"/>
    <col min="653" max="653" width="9.7109375" bestFit="1" customWidth="1"/>
    <col min="654" max="654" width="11" bestFit="1" customWidth="1"/>
    <col min="655" max="655" width="9" bestFit="1" customWidth="1"/>
    <col min="656" max="656" width="11.42578125" bestFit="1" customWidth="1"/>
    <col min="657" max="657" width="14.7109375" bestFit="1" customWidth="1"/>
    <col min="658" max="658" width="12.7109375" bestFit="1" customWidth="1"/>
    <col min="659" max="659" width="11" bestFit="1" customWidth="1"/>
    <col min="660" max="660" width="9" bestFit="1" customWidth="1"/>
    <col min="661" max="661" width="15.42578125" bestFit="1" customWidth="1"/>
    <col min="662" max="662" width="18.7109375" bestFit="1" customWidth="1"/>
    <col min="663" max="663" width="21.140625" bestFit="1" customWidth="1"/>
    <col min="664" max="664" width="9" bestFit="1" customWidth="1"/>
    <col min="665" max="665" width="9.7109375" bestFit="1" customWidth="1"/>
    <col min="666" max="666" width="11" bestFit="1" customWidth="1"/>
    <col min="667" max="667" width="9" bestFit="1" customWidth="1"/>
    <col min="668" max="668" width="23.85546875" bestFit="1" customWidth="1"/>
    <col min="669" max="669" width="27.140625" bestFit="1" customWidth="1"/>
    <col min="670" max="670" width="9.28515625" bestFit="1" customWidth="1"/>
    <col min="671" max="671" width="9.7109375" bestFit="1" customWidth="1"/>
    <col min="672" max="672" width="11" bestFit="1" customWidth="1"/>
    <col min="673" max="673" width="9" bestFit="1" customWidth="1"/>
    <col min="674" max="674" width="11.85546875" bestFit="1" customWidth="1"/>
    <col min="675" max="675" width="15.140625" bestFit="1" customWidth="1"/>
    <col min="676" max="676" width="17.140625" bestFit="1" customWidth="1"/>
    <col min="677" max="677" width="19.85546875" bestFit="1" customWidth="1"/>
    <col min="678" max="678" width="23.140625" bestFit="1" customWidth="1"/>
    <col min="679" max="679" width="14" bestFit="1" customWidth="1"/>
    <col min="680" max="680" width="16.7109375" bestFit="1" customWidth="1"/>
    <col min="681" max="681" width="20" bestFit="1" customWidth="1"/>
    <col min="682" max="682" width="19.140625" bestFit="1" customWidth="1"/>
    <col min="683" max="683" width="9" bestFit="1" customWidth="1"/>
    <col min="684" max="684" width="9.7109375" bestFit="1" customWidth="1"/>
    <col min="685" max="685" width="11" bestFit="1" customWidth="1"/>
    <col min="686" max="686" width="9" bestFit="1" customWidth="1"/>
    <col min="687" max="687" width="21.85546875" bestFit="1" customWidth="1"/>
    <col min="688" max="688" width="25" bestFit="1" customWidth="1"/>
    <col min="689" max="689" width="12" bestFit="1" customWidth="1"/>
    <col min="690" max="690" width="20.42578125" bestFit="1" customWidth="1"/>
    <col min="691" max="691" width="9.7109375" bestFit="1" customWidth="1"/>
    <col min="692" max="692" width="11" bestFit="1" customWidth="1"/>
    <col min="693" max="693" width="9" bestFit="1" customWidth="1"/>
    <col min="694" max="694" width="17.85546875" bestFit="1" customWidth="1"/>
    <col min="695" max="695" width="21" bestFit="1" customWidth="1"/>
    <col min="696" max="696" width="11.28515625" bestFit="1" customWidth="1"/>
    <col min="697" max="697" width="11" bestFit="1" customWidth="1"/>
    <col min="698" max="698" width="9" bestFit="1" customWidth="1"/>
    <col min="699" max="699" width="14" bestFit="1" customWidth="1"/>
    <col min="700" max="700" width="17.28515625" bestFit="1" customWidth="1"/>
    <col min="701" max="701" width="11.140625" bestFit="1" customWidth="1"/>
    <col min="702" max="702" width="11" bestFit="1" customWidth="1"/>
    <col min="703" max="703" width="9" bestFit="1" customWidth="1"/>
    <col min="704" max="704" width="13.85546875" bestFit="1" customWidth="1"/>
    <col min="705" max="705" width="17" bestFit="1" customWidth="1"/>
    <col min="706" max="706" width="13.42578125" bestFit="1" customWidth="1"/>
    <col min="707" max="707" width="16.140625" bestFit="1" customWidth="1"/>
    <col min="708" max="708" width="19.42578125" bestFit="1" customWidth="1"/>
    <col min="709" max="709" width="13.85546875" bestFit="1" customWidth="1"/>
    <col min="710" max="710" width="11" bestFit="1" customWidth="1"/>
    <col min="711" max="711" width="9" bestFit="1" customWidth="1"/>
    <col min="712" max="712" width="16.5703125" bestFit="1" customWidth="1"/>
    <col min="713" max="713" width="19.85546875" bestFit="1" customWidth="1"/>
    <col min="714" max="714" width="11.140625" bestFit="1" customWidth="1"/>
    <col min="715" max="715" width="9" bestFit="1" customWidth="1"/>
    <col min="716" max="716" width="9.7109375" bestFit="1" customWidth="1"/>
    <col min="717" max="717" width="11" bestFit="1" customWidth="1"/>
    <col min="718" max="718" width="9" bestFit="1" customWidth="1"/>
    <col min="719" max="719" width="13.85546875" bestFit="1" customWidth="1"/>
    <col min="720" max="720" width="17" bestFit="1" customWidth="1"/>
    <col min="721" max="721" width="9.85546875" bestFit="1" customWidth="1"/>
    <col min="722" max="722" width="9.7109375" bestFit="1" customWidth="1"/>
    <col min="723" max="723" width="11" bestFit="1" customWidth="1"/>
    <col min="724" max="724" width="9" bestFit="1" customWidth="1"/>
    <col min="725" max="725" width="12.42578125" bestFit="1" customWidth="1"/>
    <col min="726" max="726" width="15.7109375" bestFit="1" customWidth="1"/>
    <col min="727" max="727" width="16" bestFit="1" customWidth="1"/>
    <col min="728" max="728" width="9" bestFit="1" customWidth="1"/>
    <col min="729" max="729" width="9.7109375" bestFit="1" customWidth="1"/>
    <col min="730" max="730" width="11" bestFit="1" customWidth="1"/>
    <col min="731" max="731" width="9" bestFit="1" customWidth="1"/>
    <col min="732" max="732" width="18.7109375" bestFit="1" customWidth="1"/>
    <col min="733" max="733" width="22" bestFit="1" customWidth="1"/>
    <col min="734" max="734" width="11.28515625" bestFit="1" customWidth="1"/>
    <col min="735" max="735" width="11" bestFit="1" customWidth="1"/>
    <col min="736" max="736" width="9" bestFit="1" customWidth="1"/>
    <col min="737" max="737" width="14" bestFit="1" customWidth="1"/>
    <col min="738" max="738" width="17.28515625" bestFit="1" customWidth="1"/>
    <col min="739" max="739" width="9.28515625" bestFit="1" customWidth="1"/>
    <col min="740" max="740" width="9.7109375" bestFit="1" customWidth="1"/>
    <col min="741" max="741" width="11" bestFit="1" customWidth="1"/>
    <col min="742" max="742" width="9" bestFit="1" customWidth="1"/>
    <col min="743" max="743" width="11.85546875" bestFit="1" customWidth="1"/>
    <col min="744" max="744" width="15.140625" bestFit="1" customWidth="1"/>
    <col min="745" max="745" width="23.5703125" bestFit="1" customWidth="1"/>
    <col min="746" max="746" width="11.85546875" bestFit="1" customWidth="1"/>
    <col min="747" max="747" width="11" bestFit="1" customWidth="1"/>
    <col min="748" max="748" width="9" bestFit="1" customWidth="1"/>
    <col min="749" max="749" width="10.7109375" bestFit="1" customWidth="1"/>
    <col min="750" max="750" width="14" bestFit="1" customWidth="1"/>
    <col min="751" max="751" width="9.85546875" bestFit="1" customWidth="1"/>
    <col min="752" max="752" width="9.7109375" bestFit="1" customWidth="1"/>
    <col min="753" max="753" width="11" bestFit="1" customWidth="1"/>
    <col min="754" max="754" width="9" bestFit="1" customWidth="1"/>
    <col min="755" max="755" width="12.42578125" bestFit="1" customWidth="1"/>
    <col min="756" max="756" width="15.7109375" bestFit="1" customWidth="1"/>
    <col min="757" max="757" width="16.42578125" bestFit="1" customWidth="1"/>
    <col min="758" max="758" width="19.140625" bestFit="1" customWidth="1"/>
    <col min="759" max="759" width="22.42578125" bestFit="1" customWidth="1"/>
    <col min="760" max="760" width="9" bestFit="1" customWidth="1"/>
    <col min="761" max="761" width="11" bestFit="1" customWidth="1"/>
    <col min="762" max="762" width="9" bestFit="1" customWidth="1"/>
    <col min="763" max="763" width="11.5703125" bestFit="1" customWidth="1"/>
    <col min="764" max="764" width="14.85546875" bestFit="1" customWidth="1"/>
    <col min="765" max="765" width="17.140625" bestFit="1" customWidth="1"/>
    <col min="766" max="766" width="9.140625" bestFit="1" customWidth="1"/>
    <col min="767" max="767" width="9.7109375" bestFit="1" customWidth="1"/>
    <col min="768" max="768" width="11" bestFit="1" customWidth="1"/>
    <col min="769" max="769" width="9" bestFit="1" customWidth="1"/>
    <col min="770" max="770" width="19.85546875" bestFit="1" customWidth="1"/>
    <col min="771" max="771" width="23.140625" bestFit="1" customWidth="1"/>
    <col min="772" max="772" width="10.42578125" bestFit="1" customWidth="1"/>
    <col min="773" max="773" width="13.140625" bestFit="1" customWidth="1"/>
    <col min="774" max="774" width="16.28515625" bestFit="1" customWidth="1"/>
    <col min="775" max="775" width="11.5703125" bestFit="1" customWidth="1"/>
    <col min="776" max="776" width="11" bestFit="1" customWidth="1"/>
    <col min="777" max="777" width="9" bestFit="1" customWidth="1"/>
    <col min="778" max="778" width="14.28515625" bestFit="1" customWidth="1"/>
    <col min="779" max="779" width="17.5703125" bestFit="1" customWidth="1"/>
    <col min="780" max="780" width="13.42578125" bestFit="1" customWidth="1"/>
    <col min="781" max="781" width="9.7109375" bestFit="1" customWidth="1"/>
    <col min="782" max="782" width="11" bestFit="1" customWidth="1"/>
    <col min="783" max="783" width="9" bestFit="1" customWidth="1"/>
    <col min="784" max="784" width="16.140625" bestFit="1" customWidth="1"/>
    <col min="785" max="785" width="19.42578125" bestFit="1" customWidth="1"/>
    <col min="786" max="786" width="15" bestFit="1" customWidth="1"/>
    <col min="787" max="787" width="13.7109375" bestFit="1" customWidth="1"/>
    <col min="788" max="788" width="12.42578125" bestFit="1" customWidth="1"/>
    <col min="789" max="789" width="15.7109375" bestFit="1" customWidth="1"/>
    <col min="790" max="790" width="9" bestFit="1" customWidth="1"/>
    <col min="791" max="791" width="11" bestFit="1" customWidth="1"/>
    <col min="792" max="792" width="9" bestFit="1" customWidth="1"/>
    <col min="793" max="793" width="9.7109375" bestFit="1" customWidth="1"/>
    <col min="794" max="794" width="12.85546875" bestFit="1" customWidth="1"/>
    <col min="795" max="795" width="12.7109375" bestFit="1" customWidth="1"/>
    <col min="796" max="796" width="11" bestFit="1" customWidth="1"/>
    <col min="797" max="797" width="9" bestFit="1" customWidth="1"/>
    <col min="798" max="798" width="15.42578125" bestFit="1" customWidth="1"/>
    <col min="799" max="799" width="18.7109375" bestFit="1" customWidth="1"/>
    <col min="800" max="800" width="17" bestFit="1" customWidth="1"/>
    <col min="801" max="801" width="9.7109375" bestFit="1" customWidth="1"/>
    <col min="802" max="802" width="11" bestFit="1" customWidth="1"/>
    <col min="803" max="803" width="9" bestFit="1" customWidth="1"/>
    <col min="804" max="804" width="19.7109375" bestFit="1" customWidth="1"/>
    <col min="805" max="805" width="23" bestFit="1" customWidth="1"/>
    <col min="806" max="806" width="10.42578125" bestFit="1" customWidth="1"/>
    <col min="807" max="807" width="9.140625" bestFit="1" customWidth="1"/>
    <col min="808" max="808" width="9.7109375" bestFit="1" customWidth="1"/>
    <col min="809" max="809" width="11" bestFit="1" customWidth="1"/>
    <col min="810" max="810" width="9" bestFit="1" customWidth="1"/>
    <col min="811" max="811" width="12.5703125" bestFit="1" customWidth="1"/>
    <col min="812" max="812" width="15.85546875" bestFit="1" customWidth="1"/>
    <col min="813" max="813" width="16.85546875" bestFit="1" customWidth="1"/>
    <col min="814" max="814" width="13.7109375" bestFit="1" customWidth="1"/>
    <col min="815" max="815" width="11" bestFit="1" customWidth="1"/>
    <col min="816" max="816" width="9" bestFit="1" customWidth="1"/>
    <col min="817" max="817" width="16.140625" bestFit="1" customWidth="1"/>
    <col min="818" max="818" width="19.42578125" bestFit="1" customWidth="1"/>
    <col min="819" max="819" width="12.140625" bestFit="1" customWidth="1"/>
    <col min="820" max="820" width="14.85546875" bestFit="1" customWidth="1"/>
    <col min="821" max="821" width="18.140625" bestFit="1" customWidth="1"/>
    <col min="822" max="822" width="10.42578125" bestFit="1" customWidth="1"/>
    <col min="823" max="823" width="9.7109375" bestFit="1" customWidth="1"/>
    <col min="824" max="824" width="11" bestFit="1" customWidth="1"/>
    <col min="825" max="825" width="9" bestFit="1" customWidth="1"/>
    <col min="826" max="826" width="13.140625" bestFit="1" customWidth="1"/>
    <col min="827" max="827" width="16.28515625" bestFit="1" customWidth="1"/>
    <col min="828" max="828" width="9" bestFit="1" customWidth="1"/>
    <col min="829" max="829" width="9.7109375" bestFit="1" customWidth="1"/>
    <col min="830" max="830" width="11" bestFit="1" customWidth="1"/>
    <col min="831" max="831" width="9" bestFit="1" customWidth="1"/>
    <col min="832" max="832" width="10.85546875" bestFit="1" customWidth="1"/>
    <col min="833" max="833" width="14.140625" bestFit="1" customWidth="1"/>
    <col min="834" max="834" width="9.5703125" bestFit="1" customWidth="1"/>
    <col min="835" max="835" width="11" bestFit="1" customWidth="1"/>
    <col min="836" max="836" width="9" bestFit="1" customWidth="1"/>
    <col min="837" max="837" width="12.140625" bestFit="1" customWidth="1"/>
    <col min="838" max="838" width="15.42578125" bestFit="1" customWidth="1"/>
    <col min="839" max="839" width="25" bestFit="1" customWidth="1"/>
    <col min="840" max="840" width="27.7109375" bestFit="1" customWidth="1"/>
    <col min="841" max="841" width="31" bestFit="1" customWidth="1"/>
    <col min="842" max="842" width="16.85546875" bestFit="1" customWidth="1"/>
    <col min="843" max="843" width="16" bestFit="1" customWidth="1"/>
    <col min="844" max="844" width="18.7109375" bestFit="1" customWidth="1"/>
    <col min="845" max="845" width="22" bestFit="1" customWidth="1"/>
    <col min="846" max="846" width="28.5703125" bestFit="1" customWidth="1"/>
    <col min="847" max="847" width="9.7109375" bestFit="1" customWidth="1"/>
    <col min="848" max="848" width="11" bestFit="1" customWidth="1"/>
    <col min="849" max="849" width="9" bestFit="1" customWidth="1"/>
    <col min="850" max="850" width="31.28515625" bestFit="1" customWidth="1"/>
    <col min="851" max="851" width="34.5703125" bestFit="1" customWidth="1"/>
    <col min="852" max="852" width="22.42578125" bestFit="1" customWidth="1"/>
    <col min="853" max="853" width="11" bestFit="1" customWidth="1"/>
    <col min="854" max="854" width="9" bestFit="1" customWidth="1"/>
    <col min="855" max="855" width="25.140625" bestFit="1" customWidth="1"/>
    <col min="856" max="856" width="28.42578125" bestFit="1" customWidth="1"/>
    <col min="857" max="857" width="14.28515625" bestFit="1" customWidth="1"/>
    <col min="858" max="858" width="11" bestFit="1" customWidth="1"/>
    <col min="859" max="859" width="9" bestFit="1" customWidth="1"/>
    <col min="860" max="860" width="17" bestFit="1" customWidth="1"/>
    <col min="861" max="861" width="20.28515625" bestFit="1" customWidth="1"/>
    <col min="862" max="862" width="14.140625" bestFit="1" customWidth="1"/>
    <col min="863" max="863" width="9.7109375" bestFit="1" customWidth="1"/>
    <col min="864" max="864" width="11" bestFit="1" customWidth="1"/>
    <col min="865" max="865" width="9" bestFit="1" customWidth="1"/>
    <col min="866" max="866" width="16.85546875" bestFit="1" customWidth="1"/>
    <col min="867" max="867" width="20.140625" bestFit="1" customWidth="1"/>
    <col min="868" max="868" width="12" bestFit="1" customWidth="1"/>
    <col min="869" max="869" width="14.7109375" bestFit="1" customWidth="1"/>
    <col min="870" max="870" width="18" bestFit="1" customWidth="1"/>
    <col min="871" max="871" width="15.28515625" bestFit="1" customWidth="1"/>
    <col min="872" max="872" width="18" bestFit="1" customWidth="1"/>
    <col min="873" max="873" width="21.140625" bestFit="1" customWidth="1"/>
    <col min="874" max="874" width="29.85546875" bestFit="1" customWidth="1"/>
    <col min="875" max="875" width="11" bestFit="1" customWidth="1"/>
    <col min="876" max="876" width="9" bestFit="1" customWidth="1"/>
    <col min="877" max="877" width="32.5703125" bestFit="1" customWidth="1"/>
    <col min="878" max="878" width="35.85546875" bestFit="1" customWidth="1"/>
    <col min="879" max="879" width="15.85546875" bestFit="1" customWidth="1"/>
    <col min="880" max="880" width="18.5703125" bestFit="1" customWidth="1"/>
    <col min="881" max="881" width="21.85546875" bestFit="1" customWidth="1"/>
    <col min="882" max="882" width="10.85546875" bestFit="1" customWidth="1"/>
    <col min="883" max="883" width="10" bestFit="1" customWidth="1"/>
    <col min="884" max="884" width="12.5703125" bestFit="1" customWidth="1"/>
    <col min="885" max="885" width="15.85546875" bestFit="1" customWidth="1"/>
    <col min="886" max="886" width="20.28515625" bestFit="1" customWidth="1"/>
    <col min="887" max="887" width="9.7109375" bestFit="1" customWidth="1"/>
    <col min="888" max="888" width="11" bestFit="1" customWidth="1"/>
    <col min="889" max="889" width="9" bestFit="1" customWidth="1"/>
    <col min="890" max="890" width="23" bestFit="1" customWidth="1"/>
    <col min="891" max="891" width="26.28515625" bestFit="1" customWidth="1"/>
    <col min="892" max="892" width="10.5703125" bestFit="1" customWidth="1"/>
    <col min="893" max="893" width="11" bestFit="1" customWidth="1"/>
    <col min="894" max="894" width="9" bestFit="1" customWidth="1"/>
    <col min="895" max="895" width="13.28515625" bestFit="1" customWidth="1"/>
    <col min="896" max="896" width="16.42578125" bestFit="1" customWidth="1"/>
    <col min="897" max="897" width="18.140625" bestFit="1" customWidth="1"/>
    <col min="898" max="898" width="9.7109375" bestFit="1" customWidth="1"/>
    <col min="899" max="899" width="11" bestFit="1" customWidth="1"/>
    <col min="900" max="900" width="9" bestFit="1" customWidth="1"/>
    <col min="901" max="901" width="20.85546875" bestFit="1" customWidth="1"/>
    <col min="902" max="902" width="24.140625" bestFit="1" customWidth="1"/>
    <col min="903" max="903" width="13.7109375" bestFit="1" customWidth="1"/>
    <col min="904" max="904" width="16.42578125" bestFit="1" customWidth="1"/>
    <col min="905" max="905" width="19.7109375" bestFit="1" customWidth="1"/>
    <col min="906" max="906" width="15.28515625" bestFit="1" customWidth="1"/>
    <col min="907" max="907" width="18" bestFit="1" customWidth="1"/>
    <col min="908" max="908" width="21.140625" bestFit="1" customWidth="1"/>
    <col min="909" max="909" width="29.140625" bestFit="1" customWidth="1"/>
    <col min="910" max="910" width="9.7109375" bestFit="1" customWidth="1"/>
    <col min="911" max="911" width="11" bestFit="1" customWidth="1"/>
    <col min="912" max="912" width="9" bestFit="1" customWidth="1"/>
    <col min="913" max="913" width="31.85546875" bestFit="1" customWidth="1"/>
    <col min="914" max="914" width="35.140625" bestFit="1" customWidth="1"/>
    <col min="915" max="915" width="9" bestFit="1" customWidth="1"/>
    <col min="916" max="916" width="11" bestFit="1" customWidth="1"/>
    <col min="917" max="917" width="9" bestFit="1" customWidth="1"/>
    <col min="918" max="918" width="11" bestFit="1" customWidth="1"/>
    <col min="919" max="919" width="14.28515625" bestFit="1" customWidth="1"/>
    <col min="920" max="920" width="13.140625" bestFit="1" customWidth="1"/>
    <col min="921" max="921" width="9.85546875" bestFit="1" customWidth="1"/>
    <col min="922" max="922" width="9.7109375" bestFit="1" customWidth="1"/>
    <col min="923" max="923" width="11" bestFit="1" customWidth="1"/>
    <col min="924" max="924" width="9" bestFit="1" customWidth="1"/>
    <col min="925" max="925" width="12.42578125" bestFit="1" customWidth="1"/>
    <col min="926" max="926" width="15.7109375" bestFit="1" customWidth="1"/>
    <col min="927" max="927" width="8" bestFit="1" customWidth="1"/>
    <col min="928" max="928" width="9.7109375" bestFit="1" customWidth="1"/>
    <col min="929" max="929" width="12.85546875" bestFit="1" customWidth="1"/>
    <col min="930" max="930" width="15.85546875" bestFit="1" customWidth="1"/>
    <col min="931" max="931" width="11" bestFit="1" customWidth="1"/>
    <col min="932" max="932" width="9" bestFit="1" customWidth="1"/>
    <col min="933" max="933" width="18.5703125" bestFit="1" customWidth="1"/>
    <col min="934" max="934" width="21.85546875" bestFit="1" customWidth="1"/>
    <col min="935" max="935" width="11.28515625" bestFit="1" customWidth="1"/>
    <col min="936" max="936" width="9.7109375" bestFit="1" customWidth="1"/>
    <col min="937" max="937" width="11" bestFit="1" customWidth="1"/>
    <col min="938" max="938" width="9" bestFit="1" customWidth="1"/>
    <col min="939" max="939" width="14" bestFit="1" customWidth="1"/>
    <col min="940" max="940" width="17.28515625" bestFit="1" customWidth="1"/>
    <col min="941" max="941" width="10.42578125" bestFit="1" customWidth="1"/>
    <col min="942" max="942" width="11" bestFit="1" customWidth="1"/>
    <col min="943" max="943" width="9" bestFit="1" customWidth="1"/>
    <col min="944" max="944" width="13.140625" bestFit="1" customWidth="1"/>
    <col min="945" max="945" width="16.28515625" bestFit="1" customWidth="1"/>
    <col min="946" max="946" width="9" bestFit="1" customWidth="1"/>
    <col min="947" max="947" width="9.7109375" bestFit="1" customWidth="1"/>
    <col min="948" max="948" width="11" bestFit="1" customWidth="1"/>
    <col min="949" max="949" width="9" bestFit="1" customWidth="1"/>
    <col min="950" max="950" width="10.85546875" bestFit="1" customWidth="1"/>
    <col min="951" max="951" width="14.140625" bestFit="1" customWidth="1"/>
    <col min="952" max="952" width="18.5703125" bestFit="1" customWidth="1"/>
    <col min="953" max="953" width="9.7109375" bestFit="1" customWidth="1"/>
    <col min="954" max="954" width="11" bestFit="1" customWidth="1"/>
    <col min="955" max="955" width="9" bestFit="1" customWidth="1"/>
    <col min="956" max="956" width="21.42578125" bestFit="1" customWidth="1"/>
    <col min="957" max="957" width="24.5703125" bestFit="1" customWidth="1"/>
    <col min="958" max="958" width="14.140625" bestFit="1" customWidth="1"/>
    <col min="959" max="959" width="9.7109375" bestFit="1" customWidth="1"/>
    <col min="960" max="960" width="11" bestFit="1" customWidth="1"/>
    <col min="961" max="961" width="9" bestFit="1" customWidth="1"/>
    <col min="962" max="962" width="16.85546875" bestFit="1" customWidth="1"/>
    <col min="963" max="963" width="20.140625" bestFit="1" customWidth="1"/>
    <col min="964" max="964" width="11.85546875" bestFit="1" customWidth="1"/>
    <col min="965" max="965" width="14.42578125" bestFit="1" customWidth="1"/>
    <col min="966" max="966" width="11" bestFit="1" customWidth="1"/>
    <col min="967" max="967" width="9" bestFit="1" customWidth="1"/>
    <col min="968" max="968" width="17.28515625" bestFit="1" customWidth="1"/>
    <col min="969" max="969" width="20.42578125" bestFit="1" customWidth="1"/>
    <col min="970" max="970" width="11.5703125" bestFit="1" customWidth="1"/>
    <col min="971" max="971" width="11" bestFit="1" customWidth="1"/>
    <col min="972" max="972" width="9" bestFit="1" customWidth="1"/>
    <col min="973" max="973" width="14.28515625" bestFit="1" customWidth="1"/>
    <col min="974" max="974" width="17.5703125" bestFit="1" customWidth="1"/>
    <col min="975" max="975" width="8.5703125" bestFit="1" customWidth="1"/>
    <col min="976" max="976" width="11" bestFit="1" customWidth="1"/>
    <col min="977" max="977" width="9" bestFit="1" customWidth="1"/>
    <col min="978" max="978" width="11.140625" bestFit="1" customWidth="1"/>
    <col min="979" max="979" width="14.42578125" bestFit="1" customWidth="1"/>
    <col min="980" max="980" width="12.7109375" bestFit="1" customWidth="1"/>
    <col min="981" max="981" width="17.28515625" bestFit="1" customWidth="1"/>
    <col min="982" max="982" width="9" bestFit="1" customWidth="1"/>
    <col min="983" max="983" width="9.7109375" bestFit="1" customWidth="1"/>
    <col min="984" max="984" width="11" bestFit="1" customWidth="1"/>
    <col min="985" max="985" width="9" bestFit="1" customWidth="1"/>
    <col min="986" max="986" width="11.28515625" bestFit="1" customWidth="1"/>
    <col min="987" max="987" width="14.5703125" bestFit="1" customWidth="1"/>
    <col min="988" max="988" width="9.28515625" bestFit="1" customWidth="1"/>
    <col min="989" max="989" width="9.7109375" bestFit="1" customWidth="1"/>
    <col min="990" max="990" width="11" bestFit="1" customWidth="1"/>
    <col min="991" max="991" width="9" bestFit="1" customWidth="1"/>
    <col min="992" max="992" width="11.85546875" bestFit="1" customWidth="1"/>
    <col min="993" max="993" width="15.140625" bestFit="1" customWidth="1"/>
    <col min="994" max="994" width="22.85546875" bestFit="1" customWidth="1"/>
    <col min="995" max="995" width="11" bestFit="1" customWidth="1"/>
    <col min="996" max="996" width="9" bestFit="1" customWidth="1"/>
    <col min="997" max="997" width="25.7109375" bestFit="1" customWidth="1"/>
    <col min="998" max="998" width="28.85546875" bestFit="1" customWidth="1"/>
    <col min="999" max="999" width="14.140625" bestFit="1" customWidth="1"/>
    <col min="1000" max="1000" width="8.28515625" bestFit="1" customWidth="1"/>
    <col min="1001" max="1001" width="9.7109375" bestFit="1" customWidth="1"/>
    <col min="1002" max="1002" width="11" bestFit="1" customWidth="1"/>
    <col min="1003" max="1003" width="9" bestFit="1" customWidth="1"/>
    <col min="1004" max="1004" width="16.85546875" bestFit="1" customWidth="1"/>
    <col min="1005" max="1005" width="20.140625" bestFit="1" customWidth="1"/>
    <col min="1006" max="1006" width="13" bestFit="1" customWidth="1"/>
    <col min="1007" max="1007" width="15.7109375" bestFit="1" customWidth="1"/>
    <col min="1008" max="1008" width="19" bestFit="1" customWidth="1"/>
    <col min="1009" max="1009" width="13.85546875" bestFit="1" customWidth="1"/>
    <col min="1010" max="1010" width="16.5703125" bestFit="1" customWidth="1"/>
    <col min="1011" max="1011" width="19.85546875" bestFit="1" customWidth="1"/>
    <col min="1012" max="1012" width="17.28515625" bestFit="1" customWidth="1"/>
    <col min="1013" max="1013" width="11" bestFit="1" customWidth="1"/>
    <col min="1014" max="1014" width="9" bestFit="1" customWidth="1"/>
    <col min="1015" max="1015" width="20" bestFit="1" customWidth="1"/>
    <col min="1016" max="1016" width="23.28515625" bestFit="1" customWidth="1"/>
    <col min="1017" max="1017" width="20.42578125" bestFit="1" customWidth="1"/>
    <col min="1018" max="1018" width="15.140625" bestFit="1" customWidth="1"/>
    <col min="1019" max="1019" width="17.85546875" bestFit="1" customWidth="1"/>
    <col min="1020" max="1020" width="21" bestFit="1" customWidth="1"/>
    <col min="1021" max="1021" width="18.42578125" bestFit="1" customWidth="1"/>
    <col min="1023" max="1023" width="9.7109375" bestFit="1" customWidth="1"/>
    <col min="1024" max="1024" width="11" bestFit="1" customWidth="1"/>
    <col min="1025" max="1025" width="9" bestFit="1" customWidth="1"/>
    <col min="1026" max="1026" width="21.140625" bestFit="1" customWidth="1"/>
    <col min="1027" max="1027" width="24.42578125" bestFit="1" customWidth="1"/>
    <col min="1028" max="1028" width="9" bestFit="1" customWidth="1"/>
    <col min="1029" max="1029" width="11" bestFit="1" customWidth="1"/>
    <col min="1030" max="1030" width="9" bestFit="1" customWidth="1"/>
    <col min="1031" max="1031" width="10.5703125" bestFit="1" customWidth="1"/>
    <col min="1032" max="1032" width="13.85546875" bestFit="1" customWidth="1"/>
    <col min="1033" max="1033" width="12.28515625" bestFit="1" customWidth="1"/>
    <col min="1034" max="1034" width="9.7109375" bestFit="1" customWidth="1"/>
    <col min="1035" max="1035" width="11" bestFit="1" customWidth="1"/>
    <col min="1036" max="1036" width="9" bestFit="1" customWidth="1"/>
    <col min="1037" max="1037" width="15" bestFit="1" customWidth="1"/>
    <col min="1038" max="1038" width="18.28515625" bestFit="1" customWidth="1"/>
    <col min="1039" max="1039" width="10.140625" bestFit="1" customWidth="1"/>
    <col min="1040" max="1040" width="11" bestFit="1" customWidth="1"/>
    <col min="1041" max="1041" width="9" bestFit="1" customWidth="1"/>
    <col min="1042" max="1042" width="12.7109375" bestFit="1" customWidth="1"/>
    <col min="1043" max="1043" width="16" bestFit="1" customWidth="1"/>
    <col min="1044" max="1044" width="10.42578125" bestFit="1" customWidth="1"/>
    <col min="1045" max="1045" width="9" bestFit="1" customWidth="1"/>
    <col min="1046" max="1046" width="9.7109375" bestFit="1" customWidth="1"/>
    <col min="1047" max="1047" width="11" bestFit="1" customWidth="1"/>
    <col min="1048" max="1048" width="9" bestFit="1" customWidth="1"/>
    <col min="1049" max="1049" width="11" bestFit="1" customWidth="1"/>
    <col min="1050" max="1050" width="14.28515625" bestFit="1" customWidth="1"/>
    <col min="1051" max="1051" width="18.28515625" bestFit="1" customWidth="1"/>
    <col min="1052" max="1052" width="11.140625" bestFit="1" customWidth="1"/>
    <col min="1053" max="1053" width="9.7109375" bestFit="1" customWidth="1"/>
    <col min="1054" max="1054" width="11" bestFit="1" customWidth="1"/>
    <col min="1055" max="1055" width="9" bestFit="1" customWidth="1"/>
    <col min="1056" max="1056" width="13.85546875" bestFit="1" customWidth="1"/>
    <col min="1057" max="1057" width="17" bestFit="1" customWidth="1"/>
    <col min="1058" max="1058" width="6.85546875" bestFit="1" customWidth="1"/>
    <col min="1059" max="1059" width="8.85546875" bestFit="1" customWidth="1"/>
    <col min="1060" max="1060" width="12" bestFit="1" customWidth="1"/>
    <col min="1061" max="1061" width="9.42578125" bestFit="1" customWidth="1"/>
    <col min="1062" max="1062" width="12" bestFit="1" customWidth="1"/>
    <col min="1063" max="1063" width="15.28515625" bestFit="1" customWidth="1"/>
    <col min="1064" max="1064" width="9" bestFit="1" customWidth="1"/>
    <col min="1065" max="1065" width="10.85546875" bestFit="1" customWidth="1"/>
    <col min="1066" max="1066" width="14.140625" bestFit="1" customWidth="1"/>
    <col min="1067" max="1067" width="13.42578125" bestFit="1" customWidth="1"/>
    <col min="1068" max="1068" width="11.28515625" bestFit="1" customWidth="1"/>
  </cols>
  <sheetData>
    <row r="1" spans="1:1068" x14ac:dyDescent="0.25">
      <c r="AU1" t="e">
        <f>GETPIVOTDATA($B$2,"Australia Region[Puglia;Data,Sum] '9232'")</f>
        <v>#REF!</v>
      </c>
    </row>
    <row r="2" spans="1:1068" x14ac:dyDescent="0.25">
      <c r="A2">
        <f>GETPIVOTDATA("OrderValue",$B$2,"PostalZip",9232,"Region","Puglia","Country","Australia","Quarters (InvoiceDate)",4,"Years (InvoiceDate)",2022)</f>
        <v>33997.99</v>
      </c>
      <c r="B2" s="5" t="s">
        <v>858</v>
      </c>
      <c r="C2" s="5" t="s">
        <v>862</v>
      </c>
    </row>
    <row r="3" spans="1:1068" x14ac:dyDescent="0.25">
      <c r="A3">
        <f>GETPIVOTDATA($B$2,"Australia Puglia 'Years (InvoiceDate)'['2022';Max] '9232'")</f>
        <v>33997.99</v>
      </c>
      <c r="C3" t="s">
        <v>36</v>
      </c>
      <c r="AE3" t="s">
        <v>1327</v>
      </c>
      <c r="AF3" t="s">
        <v>20</v>
      </c>
      <c r="BT3" t="s">
        <v>1328</v>
      </c>
      <c r="BU3" t="s">
        <v>18</v>
      </c>
      <c r="DE3" t="s">
        <v>1329</v>
      </c>
      <c r="DF3" t="s">
        <v>47</v>
      </c>
      <c r="DO3" t="s">
        <v>1330</v>
      </c>
      <c r="DP3" t="s">
        <v>38</v>
      </c>
      <c r="FB3" t="s">
        <v>1331</v>
      </c>
      <c r="FC3" t="s">
        <v>66</v>
      </c>
      <c r="FO3" t="s">
        <v>1332</v>
      </c>
      <c r="FP3" t="s">
        <v>5</v>
      </c>
      <c r="FX3" t="s">
        <v>1333</v>
      </c>
      <c r="FY3" t="s">
        <v>44</v>
      </c>
      <c r="GL3" t="s">
        <v>1334</v>
      </c>
      <c r="GM3" t="s">
        <v>34</v>
      </c>
      <c r="HG3" t="s">
        <v>1335</v>
      </c>
      <c r="HH3" t="s">
        <v>30</v>
      </c>
      <c r="ID3" t="s">
        <v>1336</v>
      </c>
      <c r="IE3" t="s">
        <v>17</v>
      </c>
      <c r="JJ3" t="s">
        <v>1337</v>
      </c>
      <c r="JK3" t="s">
        <v>61</v>
      </c>
      <c r="LF3" t="s">
        <v>1338</v>
      </c>
      <c r="LG3" t="s">
        <v>22</v>
      </c>
      <c r="MF3" t="s">
        <v>1339</v>
      </c>
      <c r="MG3" t="s">
        <v>23</v>
      </c>
      <c r="NH3" t="s">
        <v>1340</v>
      </c>
      <c r="NI3" t="s">
        <v>71</v>
      </c>
      <c r="OV3" t="s">
        <v>1341</v>
      </c>
      <c r="OW3" t="s">
        <v>27</v>
      </c>
      <c r="OZ3" t="s">
        <v>1342</v>
      </c>
      <c r="PA3" t="s">
        <v>53</v>
      </c>
      <c r="QQ3" t="s">
        <v>1343</v>
      </c>
      <c r="QR3" t="s">
        <v>14</v>
      </c>
      <c r="QU3" t="s">
        <v>1344</v>
      </c>
      <c r="QV3" t="s">
        <v>42</v>
      </c>
      <c r="RR3" t="s">
        <v>1345</v>
      </c>
      <c r="RS3" t="s">
        <v>2</v>
      </c>
      <c r="SX3" t="s">
        <v>1346</v>
      </c>
      <c r="SY3" t="s">
        <v>16</v>
      </c>
      <c r="TY3" t="s">
        <v>1347</v>
      </c>
      <c r="TZ3" t="s">
        <v>48</v>
      </c>
      <c r="VX3" t="s">
        <v>1348</v>
      </c>
      <c r="VY3" t="s">
        <v>37</v>
      </c>
      <c r="YA3" t="s">
        <v>1349</v>
      </c>
      <c r="YB3" t="s">
        <v>13</v>
      </c>
      <c r="ZM3" t="s">
        <v>1350</v>
      </c>
      <c r="ZN3" t="s">
        <v>12</v>
      </c>
      <c r="ABQ3" t="s">
        <v>1351</v>
      </c>
      <c r="ABR3" t="s">
        <v>15</v>
      </c>
      <c r="ADF3" t="s">
        <v>1352</v>
      </c>
      <c r="ADG3" t="s">
        <v>3</v>
      </c>
      <c r="AEG3" t="s">
        <v>1353</v>
      </c>
      <c r="AEH3" t="s">
        <v>32</v>
      </c>
      <c r="AFJ3" t="s">
        <v>1354</v>
      </c>
      <c r="AFK3" t="s">
        <v>28</v>
      </c>
      <c r="AGX3" t="s">
        <v>1355</v>
      </c>
      <c r="AGY3" t="s">
        <v>33</v>
      </c>
      <c r="AIJ3" t="s">
        <v>1356</v>
      </c>
      <c r="AIK3" t="s">
        <v>64</v>
      </c>
      <c r="AKB3" t="s">
        <v>1357</v>
      </c>
      <c r="AKC3" t="s">
        <v>9</v>
      </c>
      <c r="AKR3" t="s">
        <v>1358</v>
      </c>
      <c r="AKS3" t="s">
        <v>40</v>
      </c>
      <c r="AMC3" t="s">
        <v>1359</v>
      </c>
      <c r="AMD3" t="s">
        <v>19</v>
      </c>
      <c r="ANK3" t="s">
        <v>1360</v>
      </c>
      <c r="ANL3" t="s">
        <v>7</v>
      </c>
      <c r="AOA3" t="s">
        <v>1361</v>
      </c>
      <c r="AOB3" t="s">
        <v>854</v>
      </c>
    </row>
    <row r="4" spans="1:1068" x14ac:dyDescent="0.25">
      <c r="A4">
        <f>GETPIVOTDATA($B$2,"Australia Puglia 'Years (InvoiceDate)'['2022';Count] '9232'")</f>
        <v>1</v>
      </c>
      <c r="C4" t="s">
        <v>51</v>
      </c>
      <c r="H4" t="s">
        <v>999</v>
      </c>
      <c r="I4" t="s">
        <v>1000</v>
      </c>
      <c r="J4" t="s">
        <v>334</v>
      </c>
      <c r="O4" t="s">
        <v>1001</v>
      </c>
      <c r="P4" t="s">
        <v>1002</v>
      </c>
      <c r="Q4" t="s">
        <v>120</v>
      </c>
      <c r="U4" t="s">
        <v>1003</v>
      </c>
      <c r="V4" t="s">
        <v>1004</v>
      </c>
      <c r="W4" t="s">
        <v>124</v>
      </c>
      <c r="Z4" t="s">
        <v>1005</v>
      </c>
      <c r="AA4" t="s">
        <v>1006</v>
      </c>
      <c r="AB4" t="s">
        <v>273</v>
      </c>
      <c r="AC4" t="s">
        <v>1007</v>
      </c>
      <c r="AD4" t="s">
        <v>1008</v>
      </c>
      <c r="AF4" t="s">
        <v>642</v>
      </c>
      <c r="AJ4" t="s">
        <v>1009</v>
      </c>
      <c r="AK4" t="s">
        <v>1010</v>
      </c>
      <c r="AL4" t="s">
        <v>722</v>
      </c>
      <c r="AP4" t="s">
        <v>1011</v>
      </c>
      <c r="AQ4" t="s">
        <v>1012</v>
      </c>
      <c r="AR4" t="s">
        <v>98</v>
      </c>
      <c r="AW4" t="s">
        <v>1013</v>
      </c>
      <c r="AX4" t="s">
        <v>1014</v>
      </c>
      <c r="AY4" t="s">
        <v>584</v>
      </c>
      <c r="BC4" t="s">
        <v>1015</v>
      </c>
      <c r="BD4" t="s">
        <v>1016</v>
      </c>
      <c r="BE4" t="s">
        <v>750</v>
      </c>
      <c r="BI4" t="s">
        <v>1017</v>
      </c>
      <c r="BJ4" t="s">
        <v>1018</v>
      </c>
      <c r="BK4" t="s">
        <v>655</v>
      </c>
      <c r="BL4" t="s">
        <v>1019</v>
      </c>
      <c r="BM4" t="s">
        <v>1020</v>
      </c>
      <c r="BN4" t="s">
        <v>518</v>
      </c>
      <c r="BR4" t="s">
        <v>1021</v>
      </c>
      <c r="BS4" t="s">
        <v>1022</v>
      </c>
      <c r="BU4" t="s">
        <v>236</v>
      </c>
      <c r="BZ4" t="s">
        <v>1023</v>
      </c>
      <c r="CA4" t="s">
        <v>1024</v>
      </c>
      <c r="CB4" t="s">
        <v>705</v>
      </c>
      <c r="CE4" t="s">
        <v>1025</v>
      </c>
      <c r="CF4" t="s">
        <v>1026</v>
      </c>
      <c r="CG4" t="s">
        <v>24</v>
      </c>
      <c r="CJ4" t="s">
        <v>1027</v>
      </c>
      <c r="CK4" t="s">
        <v>1028</v>
      </c>
      <c r="CL4" t="s">
        <v>451</v>
      </c>
      <c r="CP4" t="s">
        <v>1029</v>
      </c>
      <c r="CQ4" t="s">
        <v>1030</v>
      </c>
      <c r="CR4" t="s">
        <v>58</v>
      </c>
      <c r="CW4" t="s">
        <v>1031</v>
      </c>
      <c r="CX4" t="s">
        <v>1032</v>
      </c>
      <c r="CY4" t="s">
        <v>106</v>
      </c>
      <c r="DC4" t="s">
        <v>1033</v>
      </c>
      <c r="DD4" t="s">
        <v>1034</v>
      </c>
      <c r="DF4" t="s">
        <v>163</v>
      </c>
      <c r="DG4" t="s">
        <v>1035</v>
      </c>
      <c r="DH4" t="s">
        <v>1036</v>
      </c>
      <c r="DI4" t="s">
        <v>54</v>
      </c>
      <c r="DM4" t="s">
        <v>1037</v>
      </c>
      <c r="DN4" t="s">
        <v>1038</v>
      </c>
      <c r="DP4" t="s">
        <v>232</v>
      </c>
      <c r="DS4" t="s">
        <v>1039</v>
      </c>
      <c r="DT4" t="s">
        <v>1040</v>
      </c>
      <c r="DU4" t="s">
        <v>537</v>
      </c>
      <c r="DY4" t="s">
        <v>1041</v>
      </c>
      <c r="DZ4" t="s">
        <v>1042</v>
      </c>
      <c r="EA4" t="s">
        <v>128</v>
      </c>
      <c r="EF4" t="s">
        <v>1043</v>
      </c>
      <c r="EG4" t="s">
        <v>1044</v>
      </c>
      <c r="EH4" t="s">
        <v>352</v>
      </c>
      <c r="EI4" t="s">
        <v>1045</v>
      </c>
      <c r="EJ4" t="s">
        <v>1046</v>
      </c>
      <c r="EK4" t="s">
        <v>483</v>
      </c>
      <c r="EL4" t="s">
        <v>1047</v>
      </c>
      <c r="EM4" t="s">
        <v>1048</v>
      </c>
      <c r="EN4" t="s">
        <v>221</v>
      </c>
      <c r="EO4" t="s">
        <v>1049</v>
      </c>
      <c r="EP4" t="s">
        <v>1050</v>
      </c>
      <c r="EQ4" t="s">
        <v>621</v>
      </c>
      <c r="EU4" t="s">
        <v>1051</v>
      </c>
      <c r="EV4" t="s">
        <v>1052</v>
      </c>
      <c r="EW4" t="s">
        <v>315</v>
      </c>
      <c r="EZ4" t="s">
        <v>1053</v>
      </c>
      <c r="FA4" t="s">
        <v>1054</v>
      </c>
      <c r="FC4" t="s">
        <v>414</v>
      </c>
      <c r="FH4" t="s">
        <v>1055</v>
      </c>
      <c r="FI4" t="s">
        <v>1056</v>
      </c>
      <c r="FJ4" t="s">
        <v>59</v>
      </c>
      <c r="FM4" t="s">
        <v>1057</v>
      </c>
      <c r="FN4" t="s">
        <v>1058</v>
      </c>
      <c r="FP4" t="s">
        <v>679</v>
      </c>
      <c r="FS4" t="s">
        <v>1059</v>
      </c>
      <c r="FT4" t="s">
        <v>1060</v>
      </c>
      <c r="FU4" t="s">
        <v>296</v>
      </c>
      <c r="FV4" t="s">
        <v>1061</v>
      </c>
      <c r="FW4" t="s">
        <v>1062</v>
      </c>
      <c r="FY4" t="s">
        <v>35</v>
      </c>
      <c r="GB4" t="s">
        <v>1063</v>
      </c>
      <c r="GC4" t="s">
        <v>1064</v>
      </c>
      <c r="GD4" t="s">
        <v>652</v>
      </c>
      <c r="GG4" t="s">
        <v>1065</v>
      </c>
      <c r="GH4" t="s">
        <v>1066</v>
      </c>
      <c r="GI4" t="s">
        <v>717</v>
      </c>
      <c r="GJ4" t="s">
        <v>1067</v>
      </c>
      <c r="GK4" t="s">
        <v>1068</v>
      </c>
      <c r="GM4" t="s">
        <v>41</v>
      </c>
      <c r="GQ4" t="s">
        <v>1069</v>
      </c>
      <c r="GR4" t="s">
        <v>1070</v>
      </c>
      <c r="GS4" t="s">
        <v>265</v>
      </c>
      <c r="GW4" t="s">
        <v>1071</v>
      </c>
      <c r="GX4" t="s">
        <v>1072</v>
      </c>
      <c r="GY4" t="s">
        <v>10</v>
      </c>
      <c r="HB4" t="s">
        <v>1073</v>
      </c>
      <c r="HC4" t="s">
        <v>1074</v>
      </c>
      <c r="HD4" t="s">
        <v>56</v>
      </c>
      <c r="HE4" t="s">
        <v>1075</v>
      </c>
      <c r="HF4" t="s">
        <v>1076</v>
      </c>
      <c r="HH4" t="s">
        <v>236</v>
      </c>
      <c r="HK4" t="s">
        <v>1023</v>
      </c>
      <c r="HL4" t="s">
        <v>1024</v>
      </c>
      <c r="HM4" t="s">
        <v>410</v>
      </c>
      <c r="HP4" t="s">
        <v>1077</v>
      </c>
      <c r="HQ4" t="s">
        <v>1078</v>
      </c>
      <c r="HR4" t="s">
        <v>265</v>
      </c>
      <c r="HW4" t="s">
        <v>1071</v>
      </c>
      <c r="HX4" t="s">
        <v>1072</v>
      </c>
      <c r="HY4" t="s">
        <v>88</v>
      </c>
      <c r="IB4" t="s">
        <v>1079</v>
      </c>
      <c r="IC4" t="s">
        <v>1080</v>
      </c>
      <c r="IE4" t="s">
        <v>652</v>
      </c>
      <c r="II4" t="s">
        <v>1065</v>
      </c>
      <c r="IJ4" t="s">
        <v>1066</v>
      </c>
      <c r="IK4" t="s">
        <v>177</v>
      </c>
      <c r="IO4" t="s">
        <v>1081</v>
      </c>
      <c r="IP4" t="s">
        <v>1082</v>
      </c>
      <c r="IQ4" t="s">
        <v>698</v>
      </c>
      <c r="IR4" t="s">
        <v>1083</v>
      </c>
      <c r="IS4" t="s">
        <v>1084</v>
      </c>
      <c r="IT4" t="s">
        <v>67</v>
      </c>
      <c r="IX4" t="s">
        <v>1085</v>
      </c>
      <c r="IY4" t="s">
        <v>1086</v>
      </c>
      <c r="IZ4" t="s">
        <v>425</v>
      </c>
      <c r="JC4" t="s">
        <v>1087</v>
      </c>
      <c r="JD4" t="s">
        <v>1088</v>
      </c>
      <c r="JE4" t="s">
        <v>805</v>
      </c>
      <c r="JH4" t="s">
        <v>1089</v>
      </c>
      <c r="JI4" t="s">
        <v>1090</v>
      </c>
      <c r="JK4" t="s">
        <v>236</v>
      </c>
      <c r="JP4" t="s">
        <v>1023</v>
      </c>
      <c r="JQ4" t="s">
        <v>1024</v>
      </c>
      <c r="JR4" t="s">
        <v>541</v>
      </c>
      <c r="JV4" t="s">
        <v>1091</v>
      </c>
      <c r="JW4" t="s">
        <v>1092</v>
      </c>
      <c r="JX4" t="s">
        <v>62</v>
      </c>
      <c r="KB4" t="s">
        <v>1093</v>
      </c>
      <c r="KC4" t="s">
        <v>1094</v>
      </c>
      <c r="KD4" t="s">
        <v>533</v>
      </c>
      <c r="KG4" t="s">
        <v>1095</v>
      </c>
      <c r="KH4" t="s">
        <v>1096</v>
      </c>
      <c r="KI4" t="s">
        <v>545</v>
      </c>
      <c r="KJ4" t="s">
        <v>1097</v>
      </c>
      <c r="KK4" t="s">
        <v>1098</v>
      </c>
      <c r="KL4" t="s">
        <v>221</v>
      </c>
      <c r="KP4" t="s">
        <v>1049</v>
      </c>
      <c r="KQ4" t="s">
        <v>1050</v>
      </c>
      <c r="KR4" t="s">
        <v>580</v>
      </c>
      <c r="KW4" t="s">
        <v>1099</v>
      </c>
      <c r="KX4" t="s">
        <v>1100</v>
      </c>
      <c r="KY4" t="s">
        <v>145</v>
      </c>
      <c r="LD4" t="s">
        <v>1101</v>
      </c>
      <c r="LE4" t="s">
        <v>1102</v>
      </c>
      <c r="LG4" t="s">
        <v>260</v>
      </c>
      <c r="LK4" t="s">
        <v>1103</v>
      </c>
      <c r="LL4" t="s">
        <v>1104</v>
      </c>
      <c r="LM4" t="s">
        <v>65</v>
      </c>
      <c r="LN4" t="s">
        <v>1105</v>
      </c>
      <c r="LO4" t="s">
        <v>1106</v>
      </c>
      <c r="LP4" t="s">
        <v>10</v>
      </c>
      <c r="LS4" t="s">
        <v>1073</v>
      </c>
      <c r="LT4" t="s">
        <v>1074</v>
      </c>
      <c r="LU4" t="s">
        <v>421</v>
      </c>
      <c r="LX4" t="s">
        <v>1107</v>
      </c>
      <c r="LY4" t="s">
        <v>1108</v>
      </c>
      <c r="LZ4" t="s">
        <v>429</v>
      </c>
      <c r="MD4" t="s">
        <v>1109</v>
      </c>
      <c r="ME4" t="s">
        <v>1110</v>
      </c>
      <c r="MG4" t="s">
        <v>687</v>
      </c>
      <c r="MJ4" t="s">
        <v>1111</v>
      </c>
      <c r="MK4" t="s">
        <v>1112</v>
      </c>
      <c r="ML4" t="s">
        <v>500</v>
      </c>
      <c r="MO4" t="s">
        <v>1113</v>
      </c>
      <c r="MP4" t="s">
        <v>1114</v>
      </c>
      <c r="MQ4" t="s">
        <v>50</v>
      </c>
      <c r="MU4" t="s">
        <v>1115</v>
      </c>
      <c r="MV4" t="s">
        <v>1116</v>
      </c>
      <c r="MW4" t="s">
        <v>243</v>
      </c>
      <c r="MX4" t="s">
        <v>1117</v>
      </c>
      <c r="MY4" t="s">
        <v>1118</v>
      </c>
      <c r="MZ4" t="s">
        <v>672</v>
      </c>
      <c r="NC4" t="s">
        <v>1119</v>
      </c>
      <c r="ND4" t="s">
        <v>1120</v>
      </c>
      <c r="NE4" t="s">
        <v>565</v>
      </c>
      <c r="NF4" t="s">
        <v>1121</v>
      </c>
      <c r="NG4" t="s">
        <v>1122</v>
      </c>
      <c r="NI4" t="s">
        <v>401</v>
      </c>
      <c r="NN4" t="s">
        <v>1123</v>
      </c>
      <c r="NO4" t="s">
        <v>1124</v>
      </c>
      <c r="NP4" t="s">
        <v>764</v>
      </c>
      <c r="NQ4" t="s">
        <v>1125</v>
      </c>
      <c r="NR4" t="s">
        <v>1126</v>
      </c>
      <c r="NS4" t="s">
        <v>370</v>
      </c>
      <c r="NT4" t="s">
        <v>1127</v>
      </c>
      <c r="NU4" t="s">
        <v>1128</v>
      </c>
      <c r="NV4" t="s">
        <v>69</v>
      </c>
      <c r="NY4" t="s">
        <v>1129</v>
      </c>
      <c r="NZ4" t="s">
        <v>1130</v>
      </c>
      <c r="OA4" t="s">
        <v>25</v>
      </c>
      <c r="OF4" t="s">
        <v>1131</v>
      </c>
      <c r="OG4" t="s">
        <v>1132</v>
      </c>
      <c r="OH4" t="s">
        <v>228</v>
      </c>
      <c r="OI4" t="s">
        <v>1133</v>
      </c>
      <c r="OJ4" t="s">
        <v>1134</v>
      </c>
      <c r="OK4" t="s">
        <v>759</v>
      </c>
      <c r="ON4" t="s">
        <v>1135</v>
      </c>
      <c r="OO4" t="s">
        <v>1136</v>
      </c>
      <c r="OP4" t="s">
        <v>518</v>
      </c>
      <c r="OT4" t="s">
        <v>1021</v>
      </c>
      <c r="OU4" t="s">
        <v>1022</v>
      </c>
      <c r="OW4" t="s">
        <v>687</v>
      </c>
      <c r="OX4" t="s">
        <v>1111</v>
      </c>
      <c r="OY4" t="s">
        <v>1112</v>
      </c>
      <c r="PA4" t="s">
        <v>57</v>
      </c>
      <c r="PE4" t="s">
        <v>1137</v>
      </c>
      <c r="PF4" t="s">
        <v>1138</v>
      </c>
      <c r="PG4" t="s">
        <v>77</v>
      </c>
      <c r="PK4" t="s">
        <v>1139</v>
      </c>
      <c r="PL4" t="s">
        <v>1140</v>
      </c>
      <c r="PM4" t="s">
        <v>70</v>
      </c>
      <c r="PP4" t="s">
        <v>1141</v>
      </c>
      <c r="PQ4" t="s">
        <v>1142</v>
      </c>
      <c r="PR4" t="s">
        <v>243</v>
      </c>
      <c r="PU4" t="s">
        <v>1117</v>
      </c>
      <c r="PV4" t="s">
        <v>1118</v>
      </c>
      <c r="PW4" t="s">
        <v>11</v>
      </c>
      <c r="PX4" t="s">
        <v>1143</v>
      </c>
      <c r="PY4" t="s">
        <v>1144</v>
      </c>
      <c r="PZ4" t="s">
        <v>466</v>
      </c>
      <c r="QC4" t="s">
        <v>1145</v>
      </c>
      <c r="QD4" t="s">
        <v>1146</v>
      </c>
      <c r="QE4" t="s">
        <v>255</v>
      </c>
      <c r="QJ4" t="s">
        <v>1147</v>
      </c>
      <c r="QK4" t="s">
        <v>1148</v>
      </c>
      <c r="QL4" t="s">
        <v>691</v>
      </c>
      <c r="QO4" t="s">
        <v>1149</v>
      </c>
      <c r="QP4" t="s">
        <v>1150</v>
      </c>
      <c r="QR4" t="s">
        <v>63</v>
      </c>
      <c r="QS4" t="s">
        <v>1151</v>
      </c>
      <c r="QT4" t="s">
        <v>1152</v>
      </c>
      <c r="QV4" t="s">
        <v>115</v>
      </c>
      <c r="QY4" t="s">
        <v>1153</v>
      </c>
      <c r="QZ4" t="s">
        <v>1154</v>
      </c>
      <c r="RA4" t="s">
        <v>558</v>
      </c>
      <c r="RB4" t="s">
        <v>1155</v>
      </c>
      <c r="RC4" t="s">
        <v>1156</v>
      </c>
      <c r="RD4" t="s">
        <v>743</v>
      </c>
      <c r="RI4" t="s">
        <v>1157</v>
      </c>
      <c r="RJ4" t="s">
        <v>1158</v>
      </c>
      <c r="RK4" t="s">
        <v>462</v>
      </c>
      <c r="RP4" t="s">
        <v>1159</v>
      </c>
      <c r="RQ4" t="s">
        <v>1160</v>
      </c>
      <c r="RS4" t="s">
        <v>754</v>
      </c>
      <c r="RV4" t="s">
        <v>1161</v>
      </c>
      <c r="RW4" t="s">
        <v>1162</v>
      </c>
      <c r="RX4" t="s">
        <v>405</v>
      </c>
      <c r="SA4" t="s">
        <v>1163</v>
      </c>
      <c r="SB4" t="s">
        <v>1164</v>
      </c>
      <c r="SC4" t="s">
        <v>8</v>
      </c>
      <c r="SH4" t="s">
        <v>1165</v>
      </c>
      <c r="SI4" t="s">
        <v>1166</v>
      </c>
      <c r="SJ4" t="s">
        <v>383</v>
      </c>
      <c r="SO4" t="s">
        <v>1167</v>
      </c>
      <c r="SP4" t="s">
        <v>1168</v>
      </c>
      <c r="SQ4" t="s">
        <v>21</v>
      </c>
      <c r="SV4" t="s">
        <v>1169</v>
      </c>
      <c r="SW4" t="s">
        <v>1170</v>
      </c>
      <c r="SY4" t="s">
        <v>617</v>
      </c>
      <c r="TB4" t="s">
        <v>1171</v>
      </c>
      <c r="TC4" t="s">
        <v>1172</v>
      </c>
      <c r="TD4" t="s">
        <v>60</v>
      </c>
      <c r="TH4" t="s">
        <v>1173</v>
      </c>
      <c r="TI4" t="s">
        <v>1174</v>
      </c>
      <c r="TJ4" t="s">
        <v>551</v>
      </c>
      <c r="TN4" t="s">
        <v>1175</v>
      </c>
      <c r="TO4" t="s">
        <v>1176</v>
      </c>
      <c r="TP4" t="s">
        <v>676</v>
      </c>
      <c r="TT4" t="s">
        <v>1177</v>
      </c>
      <c r="TU4" t="s">
        <v>1178</v>
      </c>
      <c r="TV4" t="s">
        <v>52</v>
      </c>
      <c r="TW4" t="s">
        <v>1179</v>
      </c>
      <c r="TX4" t="s">
        <v>1180</v>
      </c>
      <c r="TZ4" t="s">
        <v>110</v>
      </c>
      <c r="UC4" t="s">
        <v>1181</v>
      </c>
      <c r="UD4" t="s">
        <v>1182</v>
      </c>
      <c r="UE4" t="s">
        <v>137</v>
      </c>
      <c r="UI4" t="s">
        <v>1183</v>
      </c>
      <c r="UJ4" t="s">
        <v>1184</v>
      </c>
      <c r="UK4" t="s">
        <v>51</v>
      </c>
      <c r="UN4" t="s">
        <v>999</v>
      </c>
      <c r="UO4" t="s">
        <v>1000</v>
      </c>
      <c r="UP4" t="s">
        <v>487</v>
      </c>
      <c r="US4" t="s">
        <v>1185</v>
      </c>
      <c r="UT4" t="s">
        <v>1186</v>
      </c>
      <c r="UU4" t="s">
        <v>211</v>
      </c>
      <c r="UY4" t="s">
        <v>1187</v>
      </c>
      <c r="UZ4" t="s">
        <v>1188</v>
      </c>
      <c r="VA4" t="s">
        <v>683</v>
      </c>
      <c r="VE4" t="s">
        <v>1189</v>
      </c>
      <c r="VF4" t="s">
        <v>1190</v>
      </c>
      <c r="VG4" t="s">
        <v>511</v>
      </c>
      <c r="VK4" t="s">
        <v>1191</v>
      </c>
      <c r="VL4" t="s">
        <v>1192</v>
      </c>
      <c r="VM4" t="s">
        <v>251</v>
      </c>
      <c r="VP4" t="s">
        <v>1193</v>
      </c>
      <c r="VQ4" t="s">
        <v>1194</v>
      </c>
      <c r="VR4" t="s">
        <v>479</v>
      </c>
      <c r="VV4" t="s">
        <v>1195</v>
      </c>
      <c r="VW4" t="s">
        <v>1196</v>
      </c>
      <c r="VY4" t="s">
        <v>589</v>
      </c>
      <c r="WC4" t="s">
        <v>1197</v>
      </c>
      <c r="WD4" t="s">
        <v>1198</v>
      </c>
      <c r="WE4" t="s">
        <v>24</v>
      </c>
      <c r="WH4" t="s">
        <v>1027</v>
      </c>
      <c r="WI4" t="s">
        <v>1028</v>
      </c>
      <c r="WJ4" t="s">
        <v>360</v>
      </c>
      <c r="WO4" t="s">
        <v>1199</v>
      </c>
      <c r="WP4" t="s">
        <v>1200</v>
      </c>
      <c r="WQ4" t="s">
        <v>370</v>
      </c>
      <c r="WT4" t="s">
        <v>1127</v>
      </c>
      <c r="WU4" t="s">
        <v>1128</v>
      </c>
      <c r="WV4" t="s">
        <v>25</v>
      </c>
      <c r="XA4" t="s">
        <v>1131</v>
      </c>
      <c r="XB4" t="s">
        <v>1132</v>
      </c>
      <c r="XC4" t="s">
        <v>102</v>
      </c>
      <c r="XF4" t="s">
        <v>1201</v>
      </c>
      <c r="XG4" t="s">
        <v>1202</v>
      </c>
      <c r="XH4" t="s">
        <v>281</v>
      </c>
      <c r="XI4" t="s">
        <v>1203</v>
      </c>
      <c r="XJ4" t="s">
        <v>1204</v>
      </c>
      <c r="XK4" t="s">
        <v>425</v>
      </c>
      <c r="XL4" t="s">
        <v>1087</v>
      </c>
      <c r="XM4" t="s">
        <v>1088</v>
      </c>
      <c r="XN4" t="s">
        <v>58</v>
      </c>
      <c r="XR4" t="s">
        <v>1031</v>
      </c>
      <c r="XS4" t="s">
        <v>1032</v>
      </c>
      <c r="XT4" t="s">
        <v>797</v>
      </c>
      <c r="XY4" t="s">
        <v>1205</v>
      </c>
      <c r="XZ4" t="s">
        <v>1206</v>
      </c>
      <c r="YB4" t="s">
        <v>55</v>
      </c>
      <c r="YF4" t="s">
        <v>1207</v>
      </c>
      <c r="YG4" t="s">
        <v>1208</v>
      </c>
      <c r="YH4" t="s">
        <v>49</v>
      </c>
      <c r="YK4" t="s">
        <v>1209</v>
      </c>
      <c r="YL4" t="s">
        <v>1210</v>
      </c>
      <c r="YM4" t="s">
        <v>811</v>
      </c>
      <c r="YR4" t="s">
        <v>1211</v>
      </c>
      <c r="YS4" t="s">
        <v>1212</v>
      </c>
      <c r="YT4" t="s">
        <v>323</v>
      </c>
      <c r="YX4" t="s">
        <v>1213</v>
      </c>
      <c r="YY4" t="s">
        <v>1214</v>
      </c>
      <c r="YZ4" t="s">
        <v>348</v>
      </c>
      <c r="ZA4" t="s">
        <v>1215</v>
      </c>
      <c r="ZB4" t="s">
        <v>1216</v>
      </c>
      <c r="ZC4" t="s">
        <v>52</v>
      </c>
      <c r="ZD4" t="s">
        <v>1179</v>
      </c>
      <c r="ZE4" t="s">
        <v>1180</v>
      </c>
      <c r="ZF4" t="s">
        <v>215</v>
      </c>
      <c r="ZK4" t="s">
        <v>1217</v>
      </c>
      <c r="ZL4" t="s">
        <v>1218</v>
      </c>
      <c r="ZN4" t="s">
        <v>728</v>
      </c>
      <c r="ZR4" t="s">
        <v>1219</v>
      </c>
      <c r="ZS4" t="s">
        <v>1220</v>
      </c>
      <c r="ZT4" t="s">
        <v>458</v>
      </c>
      <c r="ZW4" t="s">
        <v>1221</v>
      </c>
      <c r="ZX4" t="s">
        <v>1222</v>
      </c>
      <c r="ZY4" t="s">
        <v>356</v>
      </c>
      <c r="AAB4" t="s">
        <v>1223</v>
      </c>
      <c r="AAC4" t="s">
        <v>1224</v>
      </c>
      <c r="AAD4" t="s">
        <v>208</v>
      </c>
      <c r="AAE4" t="s">
        <v>1225</v>
      </c>
      <c r="AAF4" t="s">
        <v>1226</v>
      </c>
      <c r="AAG4" t="s">
        <v>25</v>
      </c>
      <c r="AAJ4" t="s">
        <v>1131</v>
      </c>
      <c r="AAK4" t="s">
        <v>1132</v>
      </c>
      <c r="AAL4" t="s">
        <v>58</v>
      </c>
      <c r="AAQ4" t="s">
        <v>1031</v>
      </c>
      <c r="AAR4" t="s">
        <v>1032</v>
      </c>
      <c r="AAS4" t="s">
        <v>85</v>
      </c>
      <c r="AAW4" t="s">
        <v>1227</v>
      </c>
      <c r="AAX4" t="s">
        <v>1228</v>
      </c>
      <c r="AAY4" t="s">
        <v>10</v>
      </c>
      <c r="ABD4" t="s">
        <v>1073</v>
      </c>
      <c r="ABE4" t="s">
        <v>1074</v>
      </c>
      <c r="ABF4" t="s">
        <v>621</v>
      </c>
      <c r="ABI4" t="s">
        <v>1051</v>
      </c>
      <c r="ABJ4" t="s">
        <v>1052</v>
      </c>
      <c r="ABK4" t="s">
        <v>596</v>
      </c>
      <c r="ABO4" t="s">
        <v>1229</v>
      </c>
      <c r="ABP4" t="s">
        <v>1230</v>
      </c>
      <c r="ABR4" t="s">
        <v>198</v>
      </c>
      <c r="ABU4" t="s">
        <v>1231</v>
      </c>
      <c r="ABV4" t="s">
        <v>1232</v>
      </c>
      <c r="ABW4" t="s">
        <v>68</v>
      </c>
      <c r="ACA4" t="s">
        <v>1233</v>
      </c>
      <c r="ACB4" t="s">
        <v>1234</v>
      </c>
      <c r="ACC4" t="s">
        <v>6</v>
      </c>
      <c r="ACD4" t="s">
        <v>1235</v>
      </c>
      <c r="ACE4" t="s">
        <v>1236</v>
      </c>
      <c r="ACF4" t="s">
        <v>45</v>
      </c>
      <c r="ACI4" t="s">
        <v>1237</v>
      </c>
      <c r="ACJ4" t="s">
        <v>1238</v>
      </c>
      <c r="ACK4" t="s">
        <v>218</v>
      </c>
      <c r="ACP4" t="s">
        <v>1239</v>
      </c>
      <c r="ACQ4" t="s">
        <v>1240</v>
      </c>
      <c r="ACR4" t="s">
        <v>444</v>
      </c>
      <c r="ACS4" t="s">
        <v>1241</v>
      </c>
      <c r="ACT4" t="s">
        <v>1242</v>
      </c>
      <c r="ACU4" t="s">
        <v>67</v>
      </c>
      <c r="ACX4" t="s">
        <v>1085</v>
      </c>
      <c r="ACY4" t="s">
        <v>1086</v>
      </c>
      <c r="ACZ4" t="s">
        <v>251</v>
      </c>
      <c r="ADD4" t="s">
        <v>1193</v>
      </c>
      <c r="ADE4" t="s">
        <v>1194</v>
      </c>
      <c r="ADG4" t="s">
        <v>68</v>
      </c>
      <c r="ADH4" t="s">
        <v>1233</v>
      </c>
      <c r="ADI4" t="s">
        <v>1234</v>
      </c>
      <c r="ADJ4" t="s">
        <v>307</v>
      </c>
      <c r="ADM4" t="s">
        <v>1243</v>
      </c>
      <c r="ADN4" t="s">
        <v>1244</v>
      </c>
      <c r="ADO4" t="s">
        <v>694</v>
      </c>
      <c r="ADR4" t="s">
        <v>1245</v>
      </c>
      <c r="ADS4" t="s">
        <v>1246</v>
      </c>
      <c r="ADT4" t="s">
        <v>91</v>
      </c>
      <c r="ADX4" t="s">
        <v>1247</v>
      </c>
      <c r="ADY4" t="s">
        <v>1248</v>
      </c>
      <c r="ADZ4" t="s">
        <v>26</v>
      </c>
      <c r="AEE4" t="s">
        <v>1249</v>
      </c>
      <c r="AEF4" t="s">
        <v>1250</v>
      </c>
      <c r="AEH4" t="s">
        <v>31</v>
      </c>
      <c r="AEK4" t="s">
        <v>1251</v>
      </c>
      <c r="AEL4" t="s">
        <v>1252</v>
      </c>
      <c r="AEM4" t="s">
        <v>225</v>
      </c>
      <c r="AEN4" t="s">
        <v>1253</v>
      </c>
      <c r="AEO4" t="s">
        <v>1254</v>
      </c>
      <c r="AEP4" t="s">
        <v>132</v>
      </c>
      <c r="AET4" t="s">
        <v>1255</v>
      </c>
      <c r="AEU4" t="s">
        <v>1256</v>
      </c>
      <c r="AEV4" t="s">
        <v>255</v>
      </c>
      <c r="AEZ4" t="s">
        <v>1147</v>
      </c>
      <c r="AFA4" t="s">
        <v>1148</v>
      </c>
      <c r="AFB4" t="s">
        <v>269</v>
      </c>
      <c r="AFE4" t="s">
        <v>1257</v>
      </c>
      <c r="AFF4" t="s">
        <v>1258</v>
      </c>
      <c r="AFG4" t="s">
        <v>145</v>
      </c>
      <c r="AFH4" t="s">
        <v>1101</v>
      </c>
      <c r="AFI4" t="s">
        <v>1102</v>
      </c>
      <c r="AFK4" t="s">
        <v>167</v>
      </c>
      <c r="AFL4" t="s">
        <v>1259</v>
      </c>
      <c r="AFM4" t="s">
        <v>1260</v>
      </c>
      <c r="AFN4" t="s">
        <v>607</v>
      </c>
      <c r="AFR4" t="s">
        <v>1261</v>
      </c>
      <c r="AFS4" t="s">
        <v>1262</v>
      </c>
      <c r="AFT4" t="s">
        <v>528</v>
      </c>
      <c r="AFW4" t="s">
        <v>1263</v>
      </c>
      <c r="AFX4" t="s">
        <v>1264</v>
      </c>
      <c r="AFY4" t="s">
        <v>507</v>
      </c>
      <c r="AGB4" t="s">
        <v>1265</v>
      </c>
      <c r="AGC4" t="s">
        <v>1266</v>
      </c>
      <c r="AGD4" t="s">
        <v>475</v>
      </c>
      <c r="AGH4" t="s">
        <v>1267</v>
      </c>
      <c r="AGI4" t="s">
        <v>1268</v>
      </c>
      <c r="AGJ4" t="s">
        <v>106</v>
      </c>
      <c r="AGK4" t="s">
        <v>1033</v>
      </c>
      <c r="AGL4" t="s">
        <v>1034</v>
      </c>
      <c r="AGM4" t="s">
        <v>635</v>
      </c>
      <c r="AGN4" t="s">
        <v>1269</v>
      </c>
      <c r="AGO4" t="s">
        <v>1270</v>
      </c>
      <c r="AGP4" t="s">
        <v>777</v>
      </c>
      <c r="AGS4" t="s">
        <v>1271</v>
      </c>
      <c r="AGT4" t="s">
        <v>1272</v>
      </c>
      <c r="AGU4" t="s">
        <v>518</v>
      </c>
      <c r="AGV4" t="s">
        <v>1021</v>
      </c>
      <c r="AGW4" t="s">
        <v>1022</v>
      </c>
      <c r="AGY4" t="s">
        <v>768</v>
      </c>
      <c r="AGZ4" t="s">
        <v>1273</v>
      </c>
      <c r="AHA4" t="s">
        <v>1274</v>
      </c>
      <c r="AHB4" t="s">
        <v>493</v>
      </c>
      <c r="AHF4" t="s">
        <v>1275</v>
      </c>
      <c r="AHG4" t="s">
        <v>1276</v>
      </c>
      <c r="AHH4" t="s">
        <v>379</v>
      </c>
      <c r="AHK4" t="s">
        <v>1277</v>
      </c>
      <c r="AHL4" t="s">
        <v>1278</v>
      </c>
      <c r="AHM4" t="s">
        <v>433</v>
      </c>
      <c r="AHQ4" t="s">
        <v>1279</v>
      </c>
      <c r="AHR4" t="s">
        <v>1280</v>
      </c>
      <c r="AHS4" t="s">
        <v>154</v>
      </c>
      <c r="AHT4" t="s">
        <v>1281</v>
      </c>
      <c r="AHU4" t="s">
        <v>1282</v>
      </c>
      <c r="AHV4" t="s">
        <v>635</v>
      </c>
      <c r="AHW4" t="s">
        <v>1269</v>
      </c>
      <c r="AHX4" t="s">
        <v>1270</v>
      </c>
      <c r="AHY4" t="s">
        <v>387</v>
      </c>
      <c r="AIC4" t="s">
        <v>1283</v>
      </c>
      <c r="AID4" t="s">
        <v>1284</v>
      </c>
      <c r="AIE4" t="s">
        <v>462</v>
      </c>
      <c r="AIH4" t="s">
        <v>1159</v>
      </c>
      <c r="AII4" t="s">
        <v>1160</v>
      </c>
      <c r="AIK4" t="s">
        <v>46</v>
      </c>
      <c r="AIO4" t="s">
        <v>1285</v>
      </c>
      <c r="AIP4" t="s">
        <v>1286</v>
      </c>
      <c r="AIQ4" t="s">
        <v>307</v>
      </c>
      <c r="AIR4" t="s">
        <v>1243</v>
      </c>
      <c r="AIS4" t="s">
        <v>1244</v>
      </c>
      <c r="AIT4" t="s">
        <v>614</v>
      </c>
      <c r="AIW4" t="s">
        <v>1287</v>
      </c>
      <c r="AIX4" t="s">
        <v>1288</v>
      </c>
      <c r="AIY4" t="s">
        <v>311</v>
      </c>
      <c r="AJC4" t="s">
        <v>1289</v>
      </c>
      <c r="AJD4" t="s">
        <v>1290</v>
      </c>
      <c r="AJE4" t="s">
        <v>132</v>
      </c>
      <c r="AJH4" t="s">
        <v>1255</v>
      </c>
      <c r="AJI4" t="s">
        <v>1256</v>
      </c>
      <c r="AJJ4" t="s">
        <v>255</v>
      </c>
      <c r="AJN4" t="s">
        <v>1147</v>
      </c>
      <c r="AJO4" t="s">
        <v>1148</v>
      </c>
      <c r="AJP4" t="s">
        <v>43</v>
      </c>
      <c r="AJT4" t="s">
        <v>1291</v>
      </c>
      <c r="AJU4" t="s">
        <v>1292</v>
      </c>
      <c r="AJV4" t="s">
        <v>343</v>
      </c>
      <c r="AJZ4" t="s">
        <v>1293</v>
      </c>
      <c r="AKA4" t="s">
        <v>1294</v>
      </c>
      <c r="AKC4" t="s">
        <v>186</v>
      </c>
      <c r="AKF4" t="s">
        <v>1295</v>
      </c>
      <c r="AKG4" t="s">
        <v>1296</v>
      </c>
      <c r="AKH4" t="s">
        <v>70</v>
      </c>
      <c r="AKK4" t="s">
        <v>1141</v>
      </c>
      <c r="AKL4" t="s">
        <v>1142</v>
      </c>
      <c r="AKM4" t="s">
        <v>437</v>
      </c>
      <c r="AKP4" t="s">
        <v>1297</v>
      </c>
      <c r="AKQ4" t="s">
        <v>1298</v>
      </c>
      <c r="AKS4" t="s">
        <v>339</v>
      </c>
      <c r="AKX4" t="s">
        <v>1299</v>
      </c>
      <c r="AKY4" t="s">
        <v>1300</v>
      </c>
      <c r="AKZ4" t="s">
        <v>81</v>
      </c>
      <c r="ALD4" t="s">
        <v>1301</v>
      </c>
      <c r="ALE4" t="s">
        <v>1302</v>
      </c>
      <c r="ALF4" t="s">
        <v>177</v>
      </c>
      <c r="ALI4" t="s">
        <v>1081</v>
      </c>
      <c r="ALJ4" t="s">
        <v>1082</v>
      </c>
      <c r="ALK4" t="s">
        <v>289</v>
      </c>
      <c r="ALP4" t="s">
        <v>1303</v>
      </c>
      <c r="ALQ4" t="s">
        <v>1304</v>
      </c>
      <c r="ALR4" t="s">
        <v>525</v>
      </c>
      <c r="ALS4" t="s">
        <v>1305</v>
      </c>
      <c r="ALT4" t="s">
        <v>1306</v>
      </c>
      <c r="ALU4" t="s">
        <v>471</v>
      </c>
      <c r="ALV4" t="s">
        <v>1307</v>
      </c>
      <c r="ALW4" t="s">
        <v>1308</v>
      </c>
      <c r="ALX4" t="s">
        <v>29</v>
      </c>
      <c r="AMA4" t="s">
        <v>1309</v>
      </c>
      <c r="AMB4" t="s">
        <v>1310</v>
      </c>
      <c r="AMD4" t="s">
        <v>191</v>
      </c>
      <c r="AME4" t="s">
        <v>1311</v>
      </c>
      <c r="AMF4" t="s">
        <v>1312</v>
      </c>
      <c r="AMG4" t="s">
        <v>790</v>
      </c>
      <c r="AML4" t="s">
        <v>1313</v>
      </c>
      <c r="AMM4" t="s">
        <v>1314</v>
      </c>
      <c r="AMN4" t="s">
        <v>405</v>
      </c>
      <c r="AMQ4" t="s">
        <v>1163</v>
      </c>
      <c r="AMR4" t="s">
        <v>1164</v>
      </c>
      <c r="AMS4" t="s">
        <v>330</v>
      </c>
      <c r="AMW4" t="s">
        <v>1315</v>
      </c>
      <c r="AMX4" t="s">
        <v>1316</v>
      </c>
      <c r="AMY4" t="s">
        <v>739</v>
      </c>
      <c r="ANB4" t="s">
        <v>1317</v>
      </c>
      <c r="ANC4" t="s">
        <v>1318</v>
      </c>
      <c r="AND4" t="s">
        <v>462</v>
      </c>
      <c r="ANI4" t="s">
        <v>1159</v>
      </c>
      <c r="ANJ4" t="s">
        <v>1160</v>
      </c>
      <c r="ANL4" t="s">
        <v>39</v>
      </c>
      <c r="ANP4" t="s">
        <v>1319</v>
      </c>
      <c r="ANQ4" t="s">
        <v>1320</v>
      </c>
      <c r="ANR4" t="s">
        <v>181</v>
      </c>
      <c r="ANS4" t="s">
        <v>1321</v>
      </c>
      <c r="ANT4" t="s">
        <v>1322</v>
      </c>
      <c r="ANU4" t="s">
        <v>365</v>
      </c>
      <c r="ANV4" t="s">
        <v>1323</v>
      </c>
      <c r="ANW4" t="s">
        <v>1324</v>
      </c>
      <c r="ANX4" t="s">
        <v>159</v>
      </c>
      <c r="ANY4" t="s">
        <v>1325</v>
      </c>
      <c r="ANZ4" t="s">
        <v>1326</v>
      </c>
    </row>
    <row r="5" spans="1:1068" x14ac:dyDescent="0.25">
      <c r="A5">
        <f>GETPIVOTDATA($B$2,"Australia Puglia 'Years (InvoiceDate)'['2022';Max] '2251'")</f>
        <v>0</v>
      </c>
      <c r="C5" t="s">
        <v>976</v>
      </c>
      <c r="F5" t="s">
        <v>1362</v>
      </c>
      <c r="G5" t="s">
        <v>1363</v>
      </c>
      <c r="J5" t="s">
        <v>977</v>
      </c>
      <c r="M5" t="s">
        <v>997</v>
      </c>
      <c r="N5" t="s">
        <v>998</v>
      </c>
      <c r="Q5" t="s">
        <v>978</v>
      </c>
      <c r="S5" t="s">
        <v>984</v>
      </c>
      <c r="T5" t="s">
        <v>985</v>
      </c>
      <c r="W5" t="s">
        <v>978</v>
      </c>
      <c r="X5" t="s">
        <v>984</v>
      </c>
      <c r="Y5" t="s">
        <v>985</v>
      </c>
      <c r="AB5" t="s">
        <v>979</v>
      </c>
      <c r="AF5" t="s">
        <v>976</v>
      </c>
      <c r="AH5" t="s">
        <v>1362</v>
      </c>
      <c r="AI5" t="s">
        <v>1363</v>
      </c>
      <c r="AL5" t="s">
        <v>980</v>
      </c>
      <c r="AN5" t="s">
        <v>989</v>
      </c>
      <c r="AO5" t="s">
        <v>990</v>
      </c>
      <c r="AR5" t="s">
        <v>980</v>
      </c>
      <c r="AU5" t="s">
        <v>989</v>
      </c>
      <c r="AV5" t="s">
        <v>990</v>
      </c>
      <c r="AY5" t="s">
        <v>980</v>
      </c>
      <c r="BA5" t="s">
        <v>989</v>
      </c>
      <c r="BB5" t="s">
        <v>990</v>
      </c>
      <c r="BE5" t="s">
        <v>980</v>
      </c>
      <c r="BG5" t="s">
        <v>989</v>
      </c>
      <c r="BH5" t="s">
        <v>990</v>
      </c>
      <c r="BK5" t="s">
        <v>979</v>
      </c>
      <c r="BN5" t="s">
        <v>978</v>
      </c>
      <c r="BP5" t="s">
        <v>984</v>
      </c>
      <c r="BQ5" t="s">
        <v>985</v>
      </c>
      <c r="BU5" t="s">
        <v>978</v>
      </c>
      <c r="BX5" t="s">
        <v>984</v>
      </c>
      <c r="BY5" t="s">
        <v>985</v>
      </c>
      <c r="CB5" t="s">
        <v>977</v>
      </c>
      <c r="CC5" t="s">
        <v>997</v>
      </c>
      <c r="CD5" t="s">
        <v>998</v>
      </c>
      <c r="CG5" t="s">
        <v>976</v>
      </c>
      <c r="CH5" t="s">
        <v>1362</v>
      </c>
      <c r="CI5" t="s">
        <v>1363</v>
      </c>
      <c r="CL5" t="s">
        <v>976</v>
      </c>
      <c r="CN5" t="s">
        <v>1362</v>
      </c>
      <c r="CO5" t="s">
        <v>1363</v>
      </c>
      <c r="CR5" t="s">
        <v>977</v>
      </c>
      <c r="CU5" t="s">
        <v>997</v>
      </c>
      <c r="CV5" t="s">
        <v>998</v>
      </c>
      <c r="CY5" t="s">
        <v>977</v>
      </c>
      <c r="DA5" t="s">
        <v>997</v>
      </c>
      <c r="DB5" t="s">
        <v>998</v>
      </c>
      <c r="DF5" t="s">
        <v>979</v>
      </c>
      <c r="DI5" t="s">
        <v>980</v>
      </c>
      <c r="DK5" t="s">
        <v>989</v>
      </c>
      <c r="DL5" t="s">
        <v>990</v>
      </c>
      <c r="DP5" t="s">
        <v>980</v>
      </c>
      <c r="DQ5" t="s">
        <v>989</v>
      </c>
      <c r="DR5" t="s">
        <v>990</v>
      </c>
      <c r="DU5" t="s">
        <v>976</v>
      </c>
      <c r="DW5" t="s">
        <v>1362</v>
      </c>
      <c r="DX5" t="s">
        <v>1363</v>
      </c>
      <c r="EA5" t="s">
        <v>980</v>
      </c>
      <c r="ED5" t="s">
        <v>989</v>
      </c>
      <c r="EE5" t="s">
        <v>990</v>
      </c>
      <c r="EH5" t="s">
        <v>979</v>
      </c>
      <c r="EK5" t="s">
        <v>979</v>
      </c>
      <c r="EN5" t="s">
        <v>979</v>
      </c>
      <c r="EQ5" t="s">
        <v>978</v>
      </c>
      <c r="ES5" t="s">
        <v>984</v>
      </c>
      <c r="ET5" t="s">
        <v>985</v>
      </c>
      <c r="EW5" t="s">
        <v>977</v>
      </c>
      <c r="EX5" t="s">
        <v>997</v>
      </c>
      <c r="EY5" t="s">
        <v>998</v>
      </c>
      <c r="FC5" t="s">
        <v>976</v>
      </c>
      <c r="FF5" t="s">
        <v>1362</v>
      </c>
      <c r="FG5" t="s">
        <v>1363</v>
      </c>
      <c r="FJ5" t="s">
        <v>976</v>
      </c>
      <c r="FK5" t="s">
        <v>1362</v>
      </c>
      <c r="FL5" t="s">
        <v>1363</v>
      </c>
      <c r="FP5" t="s">
        <v>978</v>
      </c>
      <c r="FQ5" t="s">
        <v>984</v>
      </c>
      <c r="FR5" t="s">
        <v>985</v>
      </c>
      <c r="FU5" t="s">
        <v>979</v>
      </c>
      <c r="FY5" t="s">
        <v>977</v>
      </c>
      <c r="FZ5" t="s">
        <v>997</v>
      </c>
      <c r="GA5" t="s">
        <v>998</v>
      </c>
      <c r="GD5" t="s">
        <v>980</v>
      </c>
      <c r="GE5" t="s">
        <v>989</v>
      </c>
      <c r="GF5" t="s">
        <v>990</v>
      </c>
      <c r="GI5" t="s">
        <v>979</v>
      </c>
      <c r="GM5" t="s">
        <v>977</v>
      </c>
      <c r="GO5" t="s">
        <v>997</v>
      </c>
      <c r="GP5" t="s">
        <v>998</v>
      </c>
      <c r="GS5" t="s">
        <v>980</v>
      </c>
      <c r="GU5" t="s">
        <v>989</v>
      </c>
      <c r="GV5" t="s">
        <v>990</v>
      </c>
      <c r="GY5" t="s">
        <v>977</v>
      </c>
      <c r="GZ5" t="s">
        <v>997</v>
      </c>
      <c r="HA5" t="s">
        <v>998</v>
      </c>
      <c r="HD5" t="s">
        <v>979</v>
      </c>
      <c r="HH5" t="s">
        <v>976</v>
      </c>
      <c r="HI5" t="s">
        <v>1362</v>
      </c>
      <c r="HJ5" t="s">
        <v>1363</v>
      </c>
      <c r="HM5" t="s">
        <v>977</v>
      </c>
      <c r="HN5" t="s">
        <v>997</v>
      </c>
      <c r="HO5" t="s">
        <v>998</v>
      </c>
      <c r="HR5" t="s">
        <v>980</v>
      </c>
      <c r="HU5" t="s">
        <v>989</v>
      </c>
      <c r="HV5" t="s">
        <v>990</v>
      </c>
      <c r="HY5" t="s">
        <v>977</v>
      </c>
      <c r="HZ5" t="s">
        <v>997</v>
      </c>
      <c r="IA5" t="s">
        <v>998</v>
      </c>
      <c r="IE5" t="s">
        <v>980</v>
      </c>
      <c r="IG5" t="s">
        <v>989</v>
      </c>
      <c r="IH5" t="s">
        <v>990</v>
      </c>
      <c r="IK5" t="s">
        <v>976</v>
      </c>
      <c r="IM5" t="s">
        <v>1362</v>
      </c>
      <c r="IN5" t="s">
        <v>1363</v>
      </c>
      <c r="IQ5" t="s">
        <v>979</v>
      </c>
      <c r="IT5" t="s">
        <v>976</v>
      </c>
      <c r="IV5" t="s">
        <v>1362</v>
      </c>
      <c r="IW5" t="s">
        <v>1363</v>
      </c>
      <c r="IZ5" t="s">
        <v>978</v>
      </c>
      <c r="JA5" t="s">
        <v>984</v>
      </c>
      <c r="JB5" t="s">
        <v>985</v>
      </c>
      <c r="JE5" t="s">
        <v>980</v>
      </c>
      <c r="JF5" t="s">
        <v>989</v>
      </c>
      <c r="JG5" t="s">
        <v>990</v>
      </c>
      <c r="JK5" t="s">
        <v>978</v>
      </c>
      <c r="JN5" t="s">
        <v>984</v>
      </c>
      <c r="JO5" t="s">
        <v>985</v>
      </c>
      <c r="JR5" t="s">
        <v>977</v>
      </c>
      <c r="JT5" t="s">
        <v>997</v>
      </c>
      <c r="JU5" t="s">
        <v>998</v>
      </c>
      <c r="JX5" t="s">
        <v>978</v>
      </c>
      <c r="JZ5" t="s">
        <v>984</v>
      </c>
      <c r="KA5" t="s">
        <v>985</v>
      </c>
      <c r="KD5" t="s">
        <v>980</v>
      </c>
      <c r="KE5" t="s">
        <v>989</v>
      </c>
      <c r="KF5" t="s">
        <v>990</v>
      </c>
      <c r="KI5" t="s">
        <v>979</v>
      </c>
      <c r="KL5" t="s">
        <v>978</v>
      </c>
      <c r="KN5" t="s">
        <v>984</v>
      </c>
      <c r="KO5" t="s">
        <v>985</v>
      </c>
      <c r="KR5" t="s">
        <v>976</v>
      </c>
      <c r="KU5" t="s">
        <v>1362</v>
      </c>
      <c r="KV5" t="s">
        <v>1363</v>
      </c>
      <c r="KY5" t="s">
        <v>977</v>
      </c>
      <c r="LB5" t="s">
        <v>997</v>
      </c>
      <c r="LC5" t="s">
        <v>998</v>
      </c>
      <c r="LG5" t="s">
        <v>977</v>
      </c>
      <c r="LI5" t="s">
        <v>997</v>
      </c>
      <c r="LJ5" t="s">
        <v>998</v>
      </c>
      <c r="LM5" t="s">
        <v>979</v>
      </c>
      <c r="LP5" t="s">
        <v>978</v>
      </c>
      <c r="LQ5" t="s">
        <v>984</v>
      </c>
      <c r="LR5" t="s">
        <v>985</v>
      </c>
      <c r="LU5" t="s">
        <v>976</v>
      </c>
      <c r="LV5" t="s">
        <v>1362</v>
      </c>
      <c r="LW5" t="s">
        <v>1363</v>
      </c>
      <c r="LZ5" t="s">
        <v>980</v>
      </c>
      <c r="MB5" t="s">
        <v>989</v>
      </c>
      <c r="MC5" t="s">
        <v>990</v>
      </c>
      <c r="MG5" t="s">
        <v>978</v>
      </c>
      <c r="MH5" t="s">
        <v>984</v>
      </c>
      <c r="MI5" t="s">
        <v>985</v>
      </c>
      <c r="ML5" t="s">
        <v>978</v>
      </c>
      <c r="MM5" t="s">
        <v>984</v>
      </c>
      <c r="MN5" t="s">
        <v>985</v>
      </c>
      <c r="MQ5" t="s">
        <v>976</v>
      </c>
      <c r="MS5" t="s">
        <v>1362</v>
      </c>
      <c r="MT5" t="s">
        <v>1363</v>
      </c>
      <c r="MW5" t="s">
        <v>981</v>
      </c>
      <c r="MZ5" t="s">
        <v>976</v>
      </c>
      <c r="NA5" t="s">
        <v>1362</v>
      </c>
      <c r="NB5" t="s">
        <v>1363</v>
      </c>
      <c r="NE5" t="s">
        <v>979</v>
      </c>
      <c r="NI5" t="s">
        <v>976</v>
      </c>
      <c r="NL5" t="s">
        <v>1362</v>
      </c>
      <c r="NM5" t="s">
        <v>1363</v>
      </c>
      <c r="NP5" t="s">
        <v>979</v>
      </c>
      <c r="NS5" t="s">
        <v>981</v>
      </c>
      <c r="NV5" t="s">
        <v>976</v>
      </c>
      <c r="NW5" t="s">
        <v>1362</v>
      </c>
      <c r="NX5" t="s">
        <v>1363</v>
      </c>
      <c r="OA5" t="s">
        <v>978</v>
      </c>
      <c r="OD5" t="s">
        <v>984</v>
      </c>
      <c r="OE5" t="s">
        <v>985</v>
      </c>
      <c r="OH5" t="s">
        <v>979</v>
      </c>
      <c r="OK5" t="s">
        <v>976</v>
      </c>
      <c r="OL5" t="s">
        <v>1362</v>
      </c>
      <c r="OM5" t="s">
        <v>1363</v>
      </c>
      <c r="OP5" t="s">
        <v>978</v>
      </c>
      <c r="OR5" t="s">
        <v>984</v>
      </c>
      <c r="OS5" t="s">
        <v>985</v>
      </c>
      <c r="OW5" t="s">
        <v>981</v>
      </c>
      <c r="PA5" t="s">
        <v>977</v>
      </c>
      <c r="PC5" t="s">
        <v>997</v>
      </c>
      <c r="PD5" t="s">
        <v>998</v>
      </c>
      <c r="PG5" t="s">
        <v>976</v>
      </c>
      <c r="PI5" t="s">
        <v>1362</v>
      </c>
      <c r="PJ5" t="s">
        <v>1363</v>
      </c>
      <c r="PM5" t="s">
        <v>980</v>
      </c>
      <c r="PN5" t="s">
        <v>989</v>
      </c>
      <c r="PO5" t="s">
        <v>990</v>
      </c>
      <c r="PR5" t="s">
        <v>976</v>
      </c>
      <c r="PS5" t="s">
        <v>1362</v>
      </c>
      <c r="PT5" t="s">
        <v>1363</v>
      </c>
      <c r="PW5" t="s">
        <v>979</v>
      </c>
      <c r="PZ5" t="s">
        <v>976</v>
      </c>
      <c r="QA5" t="s">
        <v>1362</v>
      </c>
      <c r="QB5" t="s">
        <v>1363</v>
      </c>
      <c r="QE5" t="s">
        <v>978</v>
      </c>
      <c r="QH5" t="s">
        <v>984</v>
      </c>
      <c r="QI5" t="s">
        <v>985</v>
      </c>
      <c r="QL5" t="s">
        <v>980</v>
      </c>
      <c r="QM5" t="s">
        <v>989</v>
      </c>
      <c r="QN5" t="s">
        <v>990</v>
      </c>
      <c r="QR5" t="s">
        <v>979</v>
      </c>
      <c r="QV5" t="s">
        <v>976</v>
      </c>
      <c r="QW5" t="s">
        <v>1362</v>
      </c>
      <c r="QX5" t="s">
        <v>1363</v>
      </c>
      <c r="RA5" t="s">
        <v>979</v>
      </c>
      <c r="RD5" t="s">
        <v>980</v>
      </c>
      <c r="RG5" t="s">
        <v>989</v>
      </c>
      <c r="RH5" t="s">
        <v>990</v>
      </c>
      <c r="RK5" t="s">
        <v>980</v>
      </c>
      <c r="RN5" t="s">
        <v>989</v>
      </c>
      <c r="RO5" t="s">
        <v>990</v>
      </c>
      <c r="RS5" t="s">
        <v>978</v>
      </c>
      <c r="RT5" t="s">
        <v>984</v>
      </c>
      <c r="RU5" t="s">
        <v>985</v>
      </c>
      <c r="RX5" t="s">
        <v>976</v>
      </c>
      <c r="RY5" t="s">
        <v>1362</v>
      </c>
      <c r="RZ5" t="s">
        <v>1363</v>
      </c>
      <c r="SC5" t="s">
        <v>978</v>
      </c>
      <c r="SF5" t="s">
        <v>984</v>
      </c>
      <c r="SG5" t="s">
        <v>985</v>
      </c>
      <c r="SJ5" t="s">
        <v>976</v>
      </c>
      <c r="SM5" t="s">
        <v>1362</v>
      </c>
      <c r="SN5" t="s">
        <v>1363</v>
      </c>
      <c r="SQ5" t="s">
        <v>980</v>
      </c>
      <c r="ST5" t="s">
        <v>989</v>
      </c>
      <c r="SU5" t="s">
        <v>990</v>
      </c>
      <c r="SY5" t="s">
        <v>976</v>
      </c>
      <c r="SZ5" t="s">
        <v>1362</v>
      </c>
      <c r="TA5" t="s">
        <v>1363</v>
      </c>
      <c r="TD5" t="s">
        <v>977</v>
      </c>
      <c r="TF5" t="s">
        <v>997</v>
      </c>
      <c r="TG5" t="s">
        <v>998</v>
      </c>
      <c r="TJ5" t="s">
        <v>980</v>
      </c>
      <c r="TL5" t="s">
        <v>989</v>
      </c>
      <c r="TM5" t="s">
        <v>990</v>
      </c>
      <c r="TP5" t="s">
        <v>976</v>
      </c>
      <c r="TR5" t="s">
        <v>1362</v>
      </c>
      <c r="TS5" t="s">
        <v>1363</v>
      </c>
      <c r="TV5" t="s">
        <v>981</v>
      </c>
      <c r="TZ5" t="s">
        <v>978</v>
      </c>
      <c r="UA5" t="s">
        <v>984</v>
      </c>
      <c r="UB5" t="s">
        <v>985</v>
      </c>
      <c r="UE5" t="s">
        <v>980</v>
      </c>
      <c r="UG5" t="s">
        <v>989</v>
      </c>
      <c r="UH5" t="s">
        <v>990</v>
      </c>
      <c r="UK5" t="s">
        <v>978</v>
      </c>
      <c r="UL5" t="s">
        <v>984</v>
      </c>
      <c r="UM5" t="s">
        <v>985</v>
      </c>
      <c r="UP5" t="s">
        <v>980</v>
      </c>
      <c r="UQ5" t="s">
        <v>989</v>
      </c>
      <c r="UR5" t="s">
        <v>990</v>
      </c>
      <c r="UU5" t="s">
        <v>976</v>
      </c>
      <c r="UW5" t="s">
        <v>1362</v>
      </c>
      <c r="UX5" t="s">
        <v>1363</v>
      </c>
      <c r="VA5" t="s">
        <v>980</v>
      </c>
      <c r="VC5" t="s">
        <v>989</v>
      </c>
      <c r="VD5" t="s">
        <v>990</v>
      </c>
      <c r="VG5" t="s">
        <v>977</v>
      </c>
      <c r="VI5" t="s">
        <v>997</v>
      </c>
      <c r="VJ5" t="s">
        <v>998</v>
      </c>
      <c r="VM5" t="s">
        <v>980</v>
      </c>
      <c r="VN5" t="s">
        <v>989</v>
      </c>
      <c r="VO5" t="s">
        <v>990</v>
      </c>
      <c r="VR5" t="s">
        <v>980</v>
      </c>
      <c r="VT5" t="s">
        <v>989</v>
      </c>
      <c r="VU5" t="s">
        <v>990</v>
      </c>
      <c r="VY5" t="s">
        <v>977</v>
      </c>
      <c r="WA5" t="s">
        <v>997</v>
      </c>
      <c r="WB5" t="s">
        <v>998</v>
      </c>
      <c r="WE5" t="s">
        <v>976</v>
      </c>
      <c r="WF5" t="s">
        <v>1362</v>
      </c>
      <c r="WG5" t="s">
        <v>1363</v>
      </c>
      <c r="WJ5" t="s">
        <v>976</v>
      </c>
      <c r="WM5" t="s">
        <v>1362</v>
      </c>
      <c r="WN5" t="s">
        <v>1363</v>
      </c>
      <c r="WQ5" t="s">
        <v>980</v>
      </c>
      <c r="WR5" t="s">
        <v>989</v>
      </c>
      <c r="WS5" t="s">
        <v>990</v>
      </c>
      <c r="WV5" t="s">
        <v>980</v>
      </c>
      <c r="WY5" t="s">
        <v>989</v>
      </c>
      <c r="WZ5" t="s">
        <v>990</v>
      </c>
      <c r="XC5" t="s">
        <v>977</v>
      </c>
      <c r="XD5" t="s">
        <v>997</v>
      </c>
      <c r="XE5" t="s">
        <v>998</v>
      </c>
      <c r="XH5" t="s">
        <v>979</v>
      </c>
      <c r="XK5" t="s">
        <v>979</v>
      </c>
      <c r="XN5" t="s">
        <v>978</v>
      </c>
      <c r="XP5" t="s">
        <v>984</v>
      </c>
      <c r="XQ5" t="s">
        <v>985</v>
      </c>
      <c r="XT5" t="s">
        <v>980</v>
      </c>
      <c r="XW5" t="s">
        <v>989</v>
      </c>
      <c r="XX5" t="s">
        <v>990</v>
      </c>
      <c r="YB5" t="s">
        <v>978</v>
      </c>
      <c r="YD5" t="s">
        <v>984</v>
      </c>
      <c r="YE5" t="s">
        <v>985</v>
      </c>
      <c r="YH5" t="s">
        <v>978</v>
      </c>
      <c r="YI5" t="s">
        <v>984</v>
      </c>
      <c r="YJ5" t="s">
        <v>985</v>
      </c>
      <c r="YM5" t="s">
        <v>980</v>
      </c>
      <c r="YP5" t="s">
        <v>989</v>
      </c>
      <c r="YQ5" t="s">
        <v>990</v>
      </c>
      <c r="YT5" t="s">
        <v>978</v>
      </c>
      <c r="YV5" t="s">
        <v>984</v>
      </c>
      <c r="YW5" t="s">
        <v>985</v>
      </c>
      <c r="YZ5" t="s">
        <v>979</v>
      </c>
      <c r="ZC5" t="s">
        <v>979</v>
      </c>
      <c r="ZF5" t="s">
        <v>980</v>
      </c>
      <c r="ZI5" t="s">
        <v>989</v>
      </c>
      <c r="ZJ5" t="s">
        <v>990</v>
      </c>
      <c r="ZN5" t="s">
        <v>976</v>
      </c>
      <c r="ZP5" t="s">
        <v>1362</v>
      </c>
      <c r="ZQ5" t="s">
        <v>1363</v>
      </c>
      <c r="ZT5" t="s">
        <v>980</v>
      </c>
      <c r="ZU5" t="s">
        <v>989</v>
      </c>
      <c r="ZV5" t="s">
        <v>990</v>
      </c>
      <c r="ZY5" t="s">
        <v>976</v>
      </c>
      <c r="ZZ5" t="s">
        <v>1362</v>
      </c>
      <c r="AAA5" t="s">
        <v>1363</v>
      </c>
      <c r="AAD5" t="s">
        <v>979</v>
      </c>
      <c r="AAG5" t="s">
        <v>978</v>
      </c>
      <c r="AAH5" t="s">
        <v>984</v>
      </c>
      <c r="AAI5" t="s">
        <v>985</v>
      </c>
      <c r="AAL5" t="s">
        <v>978</v>
      </c>
      <c r="AAO5" t="s">
        <v>984</v>
      </c>
      <c r="AAP5" t="s">
        <v>985</v>
      </c>
      <c r="AAS5" t="s">
        <v>980</v>
      </c>
      <c r="AAU5" t="s">
        <v>989</v>
      </c>
      <c r="AAV5" t="s">
        <v>990</v>
      </c>
      <c r="AAY5" t="s">
        <v>978</v>
      </c>
      <c r="ABB5" t="s">
        <v>984</v>
      </c>
      <c r="ABC5" t="s">
        <v>985</v>
      </c>
      <c r="ABF5" t="s">
        <v>980</v>
      </c>
      <c r="ABG5" t="s">
        <v>989</v>
      </c>
      <c r="ABH5" t="s">
        <v>990</v>
      </c>
      <c r="ABK5" t="s">
        <v>977</v>
      </c>
      <c r="ABM5" t="s">
        <v>997</v>
      </c>
      <c r="ABN5" t="s">
        <v>998</v>
      </c>
      <c r="ABR5" t="s">
        <v>978</v>
      </c>
      <c r="ABS5" t="s">
        <v>984</v>
      </c>
      <c r="ABT5" t="s">
        <v>985</v>
      </c>
      <c r="ABW5" t="s">
        <v>980</v>
      </c>
      <c r="ABY5" t="s">
        <v>989</v>
      </c>
      <c r="ABZ5" t="s">
        <v>990</v>
      </c>
      <c r="ACC5" t="s">
        <v>979</v>
      </c>
      <c r="ACF5" t="s">
        <v>978</v>
      </c>
      <c r="ACG5" t="s">
        <v>984</v>
      </c>
      <c r="ACH5" t="s">
        <v>985</v>
      </c>
      <c r="ACK5" t="s">
        <v>980</v>
      </c>
      <c r="ACN5" t="s">
        <v>989</v>
      </c>
      <c r="ACO5" t="s">
        <v>990</v>
      </c>
      <c r="ACR5" t="s">
        <v>979</v>
      </c>
      <c r="ACU5" t="s">
        <v>978</v>
      </c>
      <c r="ACV5" t="s">
        <v>984</v>
      </c>
      <c r="ACW5" t="s">
        <v>985</v>
      </c>
      <c r="ACZ5" t="s">
        <v>976</v>
      </c>
      <c r="ADB5" t="s">
        <v>1362</v>
      </c>
      <c r="ADC5" t="s">
        <v>1363</v>
      </c>
      <c r="ADG5" t="s">
        <v>979</v>
      </c>
      <c r="ADJ5" t="s">
        <v>978</v>
      </c>
      <c r="ADK5" t="s">
        <v>984</v>
      </c>
      <c r="ADL5" t="s">
        <v>985</v>
      </c>
      <c r="ADO5" t="s">
        <v>978</v>
      </c>
      <c r="ADP5" t="s">
        <v>984</v>
      </c>
      <c r="ADQ5" t="s">
        <v>985</v>
      </c>
      <c r="ADT5" t="s">
        <v>976</v>
      </c>
      <c r="ADV5" t="s">
        <v>1362</v>
      </c>
      <c r="ADW5" t="s">
        <v>1363</v>
      </c>
      <c r="ADZ5" t="s">
        <v>978</v>
      </c>
      <c r="AEC5" t="s">
        <v>984</v>
      </c>
      <c r="AED5" t="s">
        <v>985</v>
      </c>
      <c r="AEH5" t="s">
        <v>978</v>
      </c>
      <c r="AEI5" t="s">
        <v>984</v>
      </c>
      <c r="AEJ5" t="s">
        <v>985</v>
      </c>
      <c r="AEM5" t="s">
        <v>979</v>
      </c>
      <c r="AEP5" t="s">
        <v>977</v>
      </c>
      <c r="AER5" t="s">
        <v>997</v>
      </c>
      <c r="AES5" t="s">
        <v>998</v>
      </c>
      <c r="AEV5" t="s">
        <v>980</v>
      </c>
      <c r="AEX5" t="s">
        <v>989</v>
      </c>
      <c r="AEY5" t="s">
        <v>990</v>
      </c>
      <c r="AFB5" t="s">
        <v>976</v>
      </c>
      <c r="AFC5" t="s">
        <v>1362</v>
      </c>
      <c r="AFD5" t="s">
        <v>1363</v>
      </c>
      <c r="AFG5" t="s">
        <v>979</v>
      </c>
      <c r="AFK5" t="s">
        <v>979</v>
      </c>
      <c r="AFN5" t="s">
        <v>980</v>
      </c>
      <c r="AFP5" t="s">
        <v>989</v>
      </c>
      <c r="AFQ5" t="s">
        <v>990</v>
      </c>
      <c r="AFT5" t="s">
        <v>976</v>
      </c>
      <c r="AFU5" t="s">
        <v>1362</v>
      </c>
      <c r="AFV5" t="s">
        <v>1363</v>
      </c>
      <c r="AFY5" t="s">
        <v>976</v>
      </c>
      <c r="AFZ5" t="s">
        <v>1362</v>
      </c>
      <c r="AGA5" t="s">
        <v>1363</v>
      </c>
      <c r="AGD5" t="s">
        <v>980</v>
      </c>
      <c r="AGF5" t="s">
        <v>989</v>
      </c>
      <c r="AGG5" t="s">
        <v>990</v>
      </c>
      <c r="AGJ5" t="s">
        <v>981</v>
      </c>
      <c r="AGM5" t="s">
        <v>981</v>
      </c>
      <c r="AGP5" t="s">
        <v>980</v>
      </c>
      <c r="AGQ5" t="s">
        <v>989</v>
      </c>
      <c r="AGR5" t="s">
        <v>990</v>
      </c>
      <c r="AGU5" t="s">
        <v>981</v>
      </c>
      <c r="AGY5" t="s">
        <v>979</v>
      </c>
      <c r="AHB5" t="s">
        <v>980</v>
      </c>
      <c r="AHD5" t="s">
        <v>989</v>
      </c>
      <c r="AHE5" t="s">
        <v>990</v>
      </c>
      <c r="AHH5" t="s">
        <v>978</v>
      </c>
      <c r="AHI5" t="s">
        <v>984</v>
      </c>
      <c r="AHJ5" t="s">
        <v>985</v>
      </c>
      <c r="AHM5" t="s">
        <v>976</v>
      </c>
      <c r="AHO5" t="s">
        <v>1362</v>
      </c>
      <c r="AHP5" t="s">
        <v>1363</v>
      </c>
      <c r="AHS5" t="s">
        <v>981</v>
      </c>
      <c r="AHV5" t="s">
        <v>979</v>
      </c>
      <c r="AHY5" t="s">
        <v>976</v>
      </c>
      <c r="AIA5" t="s">
        <v>1362</v>
      </c>
      <c r="AIB5" t="s">
        <v>1363</v>
      </c>
      <c r="AIE5" t="s">
        <v>978</v>
      </c>
      <c r="AIF5" t="s">
        <v>984</v>
      </c>
      <c r="AIG5" t="s">
        <v>985</v>
      </c>
      <c r="AIK5" t="s">
        <v>977</v>
      </c>
      <c r="AIM5" t="s">
        <v>997</v>
      </c>
      <c r="AIN5" t="s">
        <v>998</v>
      </c>
      <c r="AIQ5" t="s">
        <v>979</v>
      </c>
      <c r="AIT5" t="s">
        <v>978</v>
      </c>
      <c r="AIU5" t="s">
        <v>984</v>
      </c>
      <c r="AIV5" t="s">
        <v>985</v>
      </c>
      <c r="AIY5" t="s">
        <v>978</v>
      </c>
      <c r="AJA5" t="s">
        <v>984</v>
      </c>
      <c r="AJB5" t="s">
        <v>985</v>
      </c>
      <c r="AJE5" t="s">
        <v>976</v>
      </c>
      <c r="AJF5" t="s">
        <v>1362</v>
      </c>
      <c r="AJG5" t="s">
        <v>1363</v>
      </c>
      <c r="AJJ5" t="s">
        <v>977</v>
      </c>
      <c r="AJL5" t="s">
        <v>997</v>
      </c>
      <c r="AJM5" t="s">
        <v>998</v>
      </c>
      <c r="AJP5" t="s">
        <v>980</v>
      </c>
      <c r="AJR5" t="s">
        <v>989</v>
      </c>
      <c r="AJS5" t="s">
        <v>990</v>
      </c>
      <c r="AJV5" t="s">
        <v>977</v>
      </c>
      <c r="AJX5" t="s">
        <v>997</v>
      </c>
      <c r="AJY5" t="s">
        <v>998</v>
      </c>
      <c r="AKC5" t="s">
        <v>978</v>
      </c>
      <c r="AKD5" t="s">
        <v>984</v>
      </c>
      <c r="AKE5" t="s">
        <v>985</v>
      </c>
      <c r="AKH5" t="s">
        <v>977</v>
      </c>
      <c r="AKI5" t="s">
        <v>997</v>
      </c>
      <c r="AKJ5" t="s">
        <v>998</v>
      </c>
      <c r="AKM5" t="s">
        <v>976</v>
      </c>
      <c r="AKN5" t="s">
        <v>1362</v>
      </c>
      <c r="AKO5" t="s">
        <v>1363</v>
      </c>
      <c r="AKS5" t="s">
        <v>980</v>
      </c>
      <c r="AKV5" t="s">
        <v>989</v>
      </c>
      <c r="AKW5" t="s">
        <v>990</v>
      </c>
      <c r="AKZ5" t="s">
        <v>978</v>
      </c>
      <c r="ALB5" t="s">
        <v>984</v>
      </c>
      <c r="ALC5" t="s">
        <v>985</v>
      </c>
      <c r="ALF5" t="s">
        <v>976</v>
      </c>
      <c r="ALG5" t="s">
        <v>1362</v>
      </c>
      <c r="ALH5" t="s">
        <v>1363</v>
      </c>
      <c r="ALK5" t="s">
        <v>980</v>
      </c>
      <c r="ALN5" t="s">
        <v>989</v>
      </c>
      <c r="ALO5" t="s">
        <v>990</v>
      </c>
      <c r="ALR5" t="s">
        <v>979</v>
      </c>
      <c r="ALU5" t="s">
        <v>979</v>
      </c>
      <c r="ALX5" t="s">
        <v>976</v>
      </c>
      <c r="ALY5" t="s">
        <v>1362</v>
      </c>
      <c r="ALZ5" t="s">
        <v>1363</v>
      </c>
      <c r="AMD5" t="s">
        <v>979</v>
      </c>
      <c r="AMG5" t="s">
        <v>976</v>
      </c>
      <c r="AMJ5" t="s">
        <v>1362</v>
      </c>
      <c r="AMK5" t="s">
        <v>1363</v>
      </c>
      <c r="AMN5" t="s">
        <v>977</v>
      </c>
      <c r="AMO5" t="s">
        <v>997</v>
      </c>
      <c r="AMP5" t="s">
        <v>998</v>
      </c>
      <c r="AMS5" t="s">
        <v>977</v>
      </c>
      <c r="AMU5" t="s">
        <v>997</v>
      </c>
      <c r="AMV5" t="s">
        <v>998</v>
      </c>
      <c r="AMY5" t="s">
        <v>977</v>
      </c>
      <c r="AMZ5" t="s">
        <v>997</v>
      </c>
      <c r="ANA5" t="s">
        <v>998</v>
      </c>
      <c r="AND5" t="s">
        <v>980</v>
      </c>
      <c r="ANG5" t="s">
        <v>989</v>
      </c>
      <c r="ANH5" t="s">
        <v>990</v>
      </c>
      <c r="ANL5" t="s">
        <v>976</v>
      </c>
      <c r="ANN5" t="s">
        <v>1362</v>
      </c>
      <c r="ANO5" t="s">
        <v>1363</v>
      </c>
      <c r="ANR5" t="s">
        <v>979</v>
      </c>
      <c r="ANU5" t="s">
        <v>979</v>
      </c>
      <c r="ANX5" t="s">
        <v>979</v>
      </c>
    </row>
    <row r="6" spans="1:1068" x14ac:dyDescent="0.25">
      <c r="A6" t="e">
        <f>GETPIVOTDATA($B$2,"Australia Puglia 'Years (InvoiceDate)'['2021';Max] '9232'")</f>
        <v>#REF!</v>
      </c>
      <c r="C6" t="s">
        <v>987</v>
      </c>
      <c r="E6" t="s">
        <v>1364</v>
      </c>
      <c r="J6" t="s">
        <v>987</v>
      </c>
      <c r="L6" t="s">
        <v>1364</v>
      </c>
      <c r="Q6" t="s">
        <v>983</v>
      </c>
      <c r="R6" t="s">
        <v>1365</v>
      </c>
      <c r="W6" t="s">
        <v>986</v>
      </c>
      <c r="AF6" t="s">
        <v>983</v>
      </c>
      <c r="AG6" t="s">
        <v>1365</v>
      </c>
      <c r="AL6" t="s">
        <v>987</v>
      </c>
      <c r="AM6" t="s">
        <v>1364</v>
      </c>
      <c r="AR6" t="s">
        <v>987</v>
      </c>
      <c r="AT6" t="s">
        <v>1364</v>
      </c>
      <c r="AY6" t="s">
        <v>987</v>
      </c>
      <c r="AZ6" t="s">
        <v>1364</v>
      </c>
      <c r="BE6" t="s">
        <v>987</v>
      </c>
      <c r="BF6" t="s">
        <v>1364</v>
      </c>
      <c r="BN6" t="s">
        <v>983</v>
      </c>
      <c r="BO6" t="s">
        <v>1365</v>
      </c>
      <c r="BU6" t="s">
        <v>987</v>
      </c>
      <c r="BW6" t="s">
        <v>1364</v>
      </c>
      <c r="CB6" t="s">
        <v>986</v>
      </c>
      <c r="CG6" t="s">
        <v>986</v>
      </c>
      <c r="CL6" t="s">
        <v>983</v>
      </c>
      <c r="CM6" t="s">
        <v>1365</v>
      </c>
      <c r="CR6" t="s">
        <v>987</v>
      </c>
      <c r="CT6" t="s">
        <v>1364</v>
      </c>
      <c r="CY6" t="s">
        <v>983</v>
      </c>
      <c r="CZ6" t="s">
        <v>1365</v>
      </c>
      <c r="DI6" t="s">
        <v>987</v>
      </c>
      <c r="DJ6" t="s">
        <v>1364</v>
      </c>
      <c r="DP6" t="s">
        <v>988</v>
      </c>
      <c r="DU6" t="s">
        <v>983</v>
      </c>
      <c r="DV6" t="s">
        <v>1365</v>
      </c>
      <c r="EA6" t="s">
        <v>987</v>
      </c>
      <c r="EC6" t="s">
        <v>1364</v>
      </c>
      <c r="EQ6" t="s">
        <v>983</v>
      </c>
      <c r="ER6" t="s">
        <v>1365</v>
      </c>
      <c r="EW6" t="s">
        <v>986</v>
      </c>
      <c r="FC6" t="s">
        <v>987</v>
      </c>
      <c r="FE6" t="s">
        <v>1364</v>
      </c>
      <c r="FJ6" t="s">
        <v>986</v>
      </c>
      <c r="FP6" t="s">
        <v>986</v>
      </c>
      <c r="FY6" t="s">
        <v>986</v>
      </c>
      <c r="GD6" t="s">
        <v>988</v>
      </c>
      <c r="GM6" t="s">
        <v>983</v>
      </c>
      <c r="GN6" t="s">
        <v>1365</v>
      </c>
      <c r="GS6" t="s">
        <v>983</v>
      </c>
      <c r="GT6" t="s">
        <v>1365</v>
      </c>
      <c r="GY6" t="s">
        <v>986</v>
      </c>
      <c r="HH6" t="s">
        <v>988</v>
      </c>
      <c r="HM6" t="s">
        <v>986</v>
      </c>
      <c r="HR6" t="s">
        <v>987</v>
      </c>
      <c r="HT6" t="s">
        <v>1364</v>
      </c>
      <c r="HY6" t="s">
        <v>986</v>
      </c>
      <c r="IE6" t="s">
        <v>983</v>
      </c>
      <c r="IF6" t="s">
        <v>1365</v>
      </c>
      <c r="IK6" t="s">
        <v>987</v>
      </c>
      <c r="IL6" t="s">
        <v>1364</v>
      </c>
      <c r="IT6" t="s">
        <v>987</v>
      </c>
      <c r="IU6" t="s">
        <v>1364</v>
      </c>
      <c r="IZ6" t="s">
        <v>986</v>
      </c>
      <c r="JE6" t="s">
        <v>988</v>
      </c>
      <c r="JK6" t="s">
        <v>987</v>
      </c>
      <c r="JM6" t="s">
        <v>1364</v>
      </c>
      <c r="JR6" t="s">
        <v>983</v>
      </c>
      <c r="JS6" t="s">
        <v>1365</v>
      </c>
      <c r="JX6" t="s">
        <v>987</v>
      </c>
      <c r="JY6" t="s">
        <v>1364</v>
      </c>
      <c r="KD6" t="s">
        <v>986</v>
      </c>
      <c r="KL6" t="s">
        <v>983</v>
      </c>
      <c r="KM6" t="s">
        <v>1365</v>
      </c>
      <c r="KR6" t="s">
        <v>987</v>
      </c>
      <c r="KT6" t="s">
        <v>1364</v>
      </c>
      <c r="KY6" t="s">
        <v>987</v>
      </c>
      <c r="LA6" t="s">
        <v>1364</v>
      </c>
      <c r="LG6" t="s">
        <v>987</v>
      </c>
      <c r="LH6" t="s">
        <v>1364</v>
      </c>
      <c r="LP6" t="s">
        <v>988</v>
      </c>
      <c r="LU6" t="s">
        <v>988</v>
      </c>
      <c r="LZ6" t="s">
        <v>983</v>
      </c>
      <c r="MA6" t="s">
        <v>1365</v>
      </c>
      <c r="MG6" t="s">
        <v>986</v>
      </c>
      <c r="ML6" t="s">
        <v>988</v>
      </c>
      <c r="MQ6" t="s">
        <v>987</v>
      </c>
      <c r="MR6" t="s">
        <v>1364</v>
      </c>
      <c r="MZ6" t="s">
        <v>988</v>
      </c>
      <c r="NI6" t="s">
        <v>987</v>
      </c>
      <c r="NK6" t="s">
        <v>1364</v>
      </c>
      <c r="NV6" t="s">
        <v>986</v>
      </c>
      <c r="OA6" t="s">
        <v>987</v>
      </c>
      <c r="OC6" t="s">
        <v>1364</v>
      </c>
      <c r="OK6" t="s">
        <v>986</v>
      </c>
      <c r="OP6" t="s">
        <v>983</v>
      </c>
      <c r="OQ6" t="s">
        <v>1365</v>
      </c>
      <c r="PA6" t="s">
        <v>987</v>
      </c>
      <c r="PB6" t="s">
        <v>1364</v>
      </c>
      <c r="PG6" t="s">
        <v>983</v>
      </c>
      <c r="PH6" t="s">
        <v>1365</v>
      </c>
      <c r="PM6" t="s">
        <v>986</v>
      </c>
      <c r="PR6" t="s">
        <v>986</v>
      </c>
      <c r="PZ6" t="s">
        <v>986</v>
      </c>
      <c r="QE6" t="s">
        <v>987</v>
      </c>
      <c r="QG6" t="s">
        <v>1364</v>
      </c>
      <c r="QL6" t="s">
        <v>986</v>
      </c>
      <c r="QV6" t="s">
        <v>986</v>
      </c>
      <c r="RD6" t="s">
        <v>987</v>
      </c>
      <c r="RF6" t="s">
        <v>1364</v>
      </c>
      <c r="RK6" t="s">
        <v>987</v>
      </c>
      <c r="RM6" t="s">
        <v>1364</v>
      </c>
      <c r="RS6" t="s">
        <v>986</v>
      </c>
      <c r="RX6" t="s">
        <v>986</v>
      </c>
      <c r="SC6" t="s">
        <v>987</v>
      </c>
      <c r="SE6" t="s">
        <v>1364</v>
      </c>
      <c r="SJ6" t="s">
        <v>987</v>
      </c>
      <c r="SL6" t="s">
        <v>1364</v>
      </c>
      <c r="SQ6" t="s">
        <v>987</v>
      </c>
      <c r="SS6" t="s">
        <v>1364</v>
      </c>
      <c r="SY6" t="s">
        <v>986</v>
      </c>
      <c r="TD6" t="s">
        <v>983</v>
      </c>
      <c r="TE6" t="s">
        <v>1365</v>
      </c>
      <c r="TJ6" t="s">
        <v>983</v>
      </c>
      <c r="TK6" t="s">
        <v>1365</v>
      </c>
      <c r="TP6" t="s">
        <v>987</v>
      </c>
      <c r="TQ6" t="s">
        <v>1364</v>
      </c>
      <c r="TZ6" t="s">
        <v>988</v>
      </c>
      <c r="UE6" t="s">
        <v>983</v>
      </c>
      <c r="UF6" t="s">
        <v>1365</v>
      </c>
      <c r="UK6" t="s">
        <v>988</v>
      </c>
      <c r="UP6" t="s">
        <v>988</v>
      </c>
      <c r="UU6" t="s">
        <v>983</v>
      </c>
      <c r="UV6" t="s">
        <v>1365</v>
      </c>
      <c r="VA6" t="s">
        <v>983</v>
      </c>
      <c r="VB6" t="s">
        <v>1365</v>
      </c>
      <c r="VG6" t="s">
        <v>983</v>
      </c>
      <c r="VH6" t="s">
        <v>1365</v>
      </c>
      <c r="VM6" t="s">
        <v>988</v>
      </c>
      <c r="VR6" t="s">
        <v>983</v>
      </c>
      <c r="VS6" t="s">
        <v>1365</v>
      </c>
      <c r="VY6" t="s">
        <v>983</v>
      </c>
      <c r="VZ6" t="s">
        <v>1365</v>
      </c>
      <c r="WE6" t="s">
        <v>988</v>
      </c>
      <c r="WJ6" t="s">
        <v>987</v>
      </c>
      <c r="WL6" t="s">
        <v>1364</v>
      </c>
      <c r="WQ6" t="s">
        <v>988</v>
      </c>
      <c r="WV6" t="s">
        <v>987</v>
      </c>
      <c r="WX6" t="s">
        <v>1364</v>
      </c>
      <c r="XC6" t="s">
        <v>986</v>
      </c>
      <c r="XN6" t="s">
        <v>983</v>
      </c>
      <c r="XO6" t="s">
        <v>1365</v>
      </c>
      <c r="XT6" t="s">
        <v>987</v>
      </c>
      <c r="XV6" t="s">
        <v>1364</v>
      </c>
      <c r="YB6" t="s">
        <v>983</v>
      </c>
      <c r="YC6" t="s">
        <v>1365</v>
      </c>
      <c r="YH6" t="s">
        <v>986</v>
      </c>
      <c r="YM6" t="s">
        <v>987</v>
      </c>
      <c r="YO6" t="s">
        <v>1364</v>
      </c>
      <c r="YT6" t="s">
        <v>987</v>
      </c>
      <c r="YU6" t="s">
        <v>1364</v>
      </c>
      <c r="ZF6" t="s">
        <v>987</v>
      </c>
      <c r="ZH6" t="s">
        <v>1364</v>
      </c>
      <c r="ZN6" t="s">
        <v>983</v>
      </c>
      <c r="ZO6" t="s">
        <v>1365</v>
      </c>
      <c r="ZT6" t="s">
        <v>988</v>
      </c>
      <c r="ZY6" t="s">
        <v>986</v>
      </c>
      <c r="AAG6" t="s">
        <v>986</v>
      </c>
      <c r="AAL6" t="s">
        <v>987</v>
      </c>
      <c r="AAN6" t="s">
        <v>1364</v>
      </c>
      <c r="AAS6" t="s">
        <v>983</v>
      </c>
      <c r="AAT6" t="s">
        <v>1365</v>
      </c>
      <c r="AAY6" t="s">
        <v>987</v>
      </c>
      <c r="ABA6" t="s">
        <v>1364</v>
      </c>
      <c r="ABF6" t="s">
        <v>986</v>
      </c>
      <c r="ABK6" t="s">
        <v>987</v>
      </c>
      <c r="ABL6" t="s">
        <v>1364</v>
      </c>
      <c r="ABR6" t="s">
        <v>988</v>
      </c>
      <c r="ABW6" t="s">
        <v>983</v>
      </c>
      <c r="ABX6" t="s">
        <v>1365</v>
      </c>
      <c r="ACF6" t="s">
        <v>988</v>
      </c>
      <c r="ACK6" t="s">
        <v>987</v>
      </c>
      <c r="ACM6" t="s">
        <v>1364</v>
      </c>
      <c r="ACU6" t="s">
        <v>986</v>
      </c>
      <c r="ACZ6" t="s">
        <v>987</v>
      </c>
      <c r="ADA6" t="s">
        <v>1364</v>
      </c>
      <c r="ADJ6" t="s">
        <v>988</v>
      </c>
      <c r="ADO6" t="s">
        <v>986</v>
      </c>
      <c r="ADT6" t="s">
        <v>983</v>
      </c>
      <c r="ADU6" t="s">
        <v>1365</v>
      </c>
      <c r="ADZ6" t="s">
        <v>987</v>
      </c>
      <c r="AEB6" t="s">
        <v>1364</v>
      </c>
      <c r="AEH6" t="s">
        <v>986</v>
      </c>
      <c r="AEP6" t="s">
        <v>983</v>
      </c>
      <c r="AEQ6" t="s">
        <v>1365</v>
      </c>
      <c r="AEV6" t="s">
        <v>983</v>
      </c>
      <c r="AEW6" t="s">
        <v>1365</v>
      </c>
      <c r="AFB6" t="s">
        <v>986</v>
      </c>
      <c r="AFN6" t="s">
        <v>983</v>
      </c>
      <c r="AFO6" t="s">
        <v>1365</v>
      </c>
      <c r="AFT6" t="s">
        <v>986</v>
      </c>
      <c r="AFY6" t="s">
        <v>988</v>
      </c>
      <c r="AGD6" t="s">
        <v>983</v>
      </c>
      <c r="AGE6" t="s">
        <v>1365</v>
      </c>
      <c r="AGP6" t="s">
        <v>988</v>
      </c>
      <c r="AHB6" t="s">
        <v>983</v>
      </c>
      <c r="AHC6" t="s">
        <v>1365</v>
      </c>
      <c r="AHH6" t="s">
        <v>986</v>
      </c>
      <c r="AHM6" t="s">
        <v>983</v>
      </c>
      <c r="AHN6" t="s">
        <v>1365</v>
      </c>
      <c r="AHY6" t="s">
        <v>983</v>
      </c>
      <c r="AHZ6" t="s">
        <v>1365</v>
      </c>
      <c r="AIE6" t="s">
        <v>988</v>
      </c>
      <c r="AIK6" t="s">
        <v>983</v>
      </c>
      <c r="AIL6" t="s">
        <v>1365</v>
      </c>
      <c r="AIT6" t="s">
        <v>986</v>
      </c>
      <c r="AIY6" t="s">
        <v>983</v>
      </c>
      <c r="AIZ6" t="s">
        <v>1365</v>
      </c>
      <c r="AJE6" t="s">
        <v>986</v>
      </c>
      <c r="AJJ6" t="s">
        <v>987</v>
      </c>
      <c r="AJK6" t="s">
        <v>1364</v>
      </c>
      <c r="AJP6" t="s">
        <v>983</v>
      </c>
      <c r="AJQ6" t="s">
        <v>1365</v>
      </c>
      <c r="AJV6" t="s">
        <v>987</v>
      </c>
      <c r="AJW6" t="s">
        <v>1364</v>
      </c>
      <c r="AKC6" t="s">
        <v>988</v>
      </c>
      <c r="AKH6" t="s">
        <v>986</v>
      </c>
      <c r="AKM6" t="s">
        <v>986</v>
      </c>
      <c r="AKS6" t="s">
        <v>987</v>
      </c>
      <c r="AKU6" t="s">
        <v>1364</v>
      </c>
      <c r="AKZ6" t="s">
        <v>983</v>
      </c>
      <c r="ALA6" t="s">
        <v>1365</v>
      </c>
      <c r="ALF6" t="s">
        <v>988</v>
      </c>
      <c r="ALK6" t="s">
        <v>987</v>
      </c>
      <c r="ALM6" t="s">
        <v>1364</v>
      </c>
      <c r="ALX6" t="s">
        <v>988</v>
      </c>
      <c r="AMG6" t="s">
        <v>987</v>
      </c>
      <c r="AMI6" t="s">
        <v>1364</v>
      </c>
      <c r="AMN6" t="s">
        <v>986</v>
      </c>
      <c r="AMS6" t="s">
        <v>983</v>
      </c>
      <c r="AMT6" t="s">
        <v>1365</v>
      </c>
      <c r="AMY6" t="s">
        <v>986</v>
      </c>
      <c r="AND6" t="s">
        <v>987</v>
      </c>
      <c r="ANF6" t="s">
        <v>1364</v>
      </c>
      <c r="ANL6" t="s">
        <v>987</v>
      </c>
      <c r="ANM6" t="s">
        <v>1364</v>
      </c>
    </row>
    <row r="7" spans="1:1068" x14ac:dyDescent="0.25">
      <c r="C7" t="s">
        <v>993</v>
      </c>
      <c r="D7" t="s">
        <v>1367</v>
      </c>
      <c r="J7" t="s">
        <v>992</v>
      </c>
      <c r="K7" t="s">
        <v>1366</v>
      </c>
      <c r="Q7" t="s">
        <v>994</v>
      </c>
      <c r="AF7" t="s">
        <v>994</v>
      </c>
      <c r="AL7" t="s">
        <v>991</v>
      </c>
      <c r="AR7" t="s">
        <v>992</v>
      </c>
      <c r="AS7" t="s">
        <v>1366</v>
      </c>
      <c r="AY7" t="s">
        <v>991</v>
      </c>
      <c r="BE7" t="s">
        <v>991</v>
      </c>
      <c r="BN7" t="s">
        <v>995</v>
      </c>
      <c r="BU7" t="s">
        <v>993</v>
      </c>
      <c r="BV7" t="s">
        <v>1367</v>
      </c>
      <c r="CL7" t="s">
        <v>995</v>
      </c>
      <c r="CR7" t="s">
        <v>993</v>
      </c>
      <c r="CS7" t="s">
        <v>1367</v>
      </c>
      <c r="CY7" t="s">
        <v>995</v>
      </c>
      <c r="DI7" t="s">
        <v>991</v>
      </c>
      <c r="DU7" t="s">
        <v>995</v>
      </c>
      <c r="EA7" t="s">
        <v>993</v>
      </c>
      <c r="EB7" t="s">
        <v>1367</v>
      </c>
      <c r="EQ7" t="s">
        <v>996</v>
      </c>
      <c r="FC7" t="s">
        <v>992</v>
      </c>
      <c r="FD7" t="s">
        <v>1366</v>
      </c>
      <c r="GM7" t="s">
        <v>996</v>
      </c>
      <c r="GS7" t="s">
        <v>995</v>
      </c>
      <c r="HR7" t="s">
        <v>993</v>
      </c>
      <c r="HS7" t="s">
        <v>1367</v>
      </c>
      <c r="IE7" t="s">
        <v>994</v>
      </c>
      <c r="IK7" t="s">
        <v>991</v>
      </c>
      <c r="IT7" t="s">
        <v>991</v>
      </c>
      <c r="JK7" t="s">
        <v>993</v>
      </c>
      <c r="JL7" t="s">
        <v>1367</v>
      </c>
      <c r="JR7" t="s">
        <v>995</v>
      </c>
      <c r="JX7" t="s">
        <v>991</v>
      </c>
      <c r="KL7" t="s">
        <v>995</v>
      </c>
      <c r="KR7" t="s">
        <v>993</v>
      </c>
      <c r="KS7" t="s">
        <v>1367</v>
      </c>
      <c r="KY7" t="s">
        <v>993</v>
      </c>
      <c r="KZ7" t="s">
        <v>1367</v>
      </c>
      <c r="LG7" t="s">
        <v>991</v>
      </c>
      <c r="LZ7" t="s">
        <v>996</v>
      </c>
      <c r="MQ7" t="s">
        <v>991</v>
      </c>
      <c r="NI7" t="s">
        <v>992</v>
      </c>
      <c r="NJ7" t="s">
        <v>1366</v>
      </c>
      <c r="OA7" t="s">
        <v>992</v>
      </c>
      <c r="OB7" t="s">
        <v>1366</v>
      </c>
      <c r="OP7" t="s">
        <v>995</v>
      </c>
      <c r="PA7" t="s">
        <v>991</v>
      </c>
      <c r="PG7" t="s">
        <v>994</v>
      </c>
      <c r="QE7" t="s">
        <v>992</v>
      </c>
      <c r="QF7" t="s">
        <v>1366</v>
      </c>
      <c r="RD7" t="s">
        <v>992</v>
      </c>
      <c r="RE7" t="s">
        <v>1366</v>
      </c>
      <c r="RK7" t="s">
        <v>992</v>
      </c>
      <c r="RL7" t="s">
        <v>1366</v>
      </c>
      <c r="SC7" t="s">
        <v>993</v>
      </c>
      <c r="SD7" t="s">
        <v>1367</v>
      </c>
      <c r="SJ7" t="s">
        <v>992</v>
      </c>
      <c r="SK7" t="s">
        <v>1366</v>
      </c>
      <c r="SQ7" t="s">
        <v>993</v>
      </c>
      <c r="SR7" t="s">
        <v>1367</v>
      </c>
      <c r="TD7" t="s">
        <v>994</v>
      </c>
      <c r="TJ7" t="s">
        <v>996</v>
      </c>
      <c r="TP7" t="s">
        <v>991</v>
      </c>
      <c r="UE7" t="s">
        <v>995</v>
      </c>
      <c r="UU7" t="s">
        <v>996</v>
      </c>
      <c r="VA7" t="s">
        <v>996</v>
      </c>
      <c r="VG7" t="s">
        <v>996</v>
      </c>
      <c r="VR7" t="s">
        <v>996</v>
      </c>
      <c r="VY7" t="s">
        <v>995</v>
      </c>
      <c r="WJ7" t="s">
        <v>992</v>
      </c>
      <c r="WK7" t="s">
        <v>1366</v>
      </c>
      <c r="WV7" t="s">
        <v>992</v>
      </c>
      <c r="WW7" t="s">
        <v>1366</v>
      </c>
      <c r="XN7" t="s">
        <v>996</v>
      </c>
      <c r="XT7" t="s">
        <v>993</v>
      </c>
      <c r="XU7" t="s">
        <v>1367</v>
      </c>
      <c r="YB7" t="s">
        <v>996</v>
      </c>
      <c r="YM7" t="s">
        <v>993</v>
      </c>
      <c r="YN7" t="s">
        <v>1367</v>
      </c>
      <c r="YT7" t="s">
        <v>991</v>
      </c>
      <c r="ZF7" t="s">
        <v>993</v>
      </c>
      <c r="ZG7" t="s">
        <v>1367</v>
      </c>
      <c r="ZN7" t="s">
        <v>995</v>
      </c>
      <c r="AAL7" t="s">
        <v>993</v>
      </c>
      <c r="AAM7" t="s">
        <v>1367</v>
      </c>
      <c r="AAS7" t="s">
        <v>994</v>
      </c>
      <c r="AAY7" t="s">
        <v>993</v>
      </c>
      <c r="AAZ7" t="s">
        <v>1367</v>
      </c>
      <c r="ABK7" t="s">
        <v>991</v>
      </c>
      <c r="ABW7" t="s">
        <v>996</v>
      </c>
      <c r="ACK7" t="s">
        <v>992</v>
      </c>
      <c r="ACL7" t="s">
        <v>1366</v>
      </c>
      <c r="ACZ7" t="s">
        <v>991</v>
      </c>
      <c r="ADT7" t="s">
        <v>994</v>
      </c>
      <c r="ADZ7" t="s">
        <v>992</v>
      </c>
      <c r="AEA7" t="s">
        <v>1366</v>
      </c>
      <c r="AEP7" t="s">
        <v>996</v>
      </c>
      <c r="AEV7" t="s">
        <v>995</v>
      </c>
      <c r="AFN7" t="s">
        <v>994</v>
      </c>
      <c r="AGD7" t="s">
        <v>995</v>
      </c>
      <c r="AHB7" t="s">
        <v>995</v>
      </c>
      <c r="AHM7" t="s">
        <v>996</v>
      </c>
      <c r="AHY7" t="s">
        <v>995</v>
      </c>
      <c r="AIK7" t="s">
        <v>994</v>
      </c>
      <c r="AIY7" t="s">
        <v>994</v>
      </c>
      <c r="AJJ7" t="s">
        <v>991</v>
      </c>
      <c r="AJP7" t="s">
        <v>995</v>
      </c>
      <c r="AJV7" t="s">
        <v>991</v>
      </c>
      <c r="AKS7" t="s">
        <v>993</v>
      </c>
      <c r="AKT7" t="s">
        <v>1367</v>
      </c>
      <c r="AKZ7" t="s">
        <v>994</v>
      </c>
      <c r="ALK7" t="s">
        <v>993</v>
      </c>
      <c r="ALL7" t="s">
        <v>1367</v>
      </c>
      <c r="AMG7" t="s">
        <v>992</v>
      </c>
      <c r="AMH7" t="s">
        <v>1366</v>
      </c>
      <c r="AMS7" t="s">
        <v>994</v>
      </c>
      <c r="AND7" t="s">
        <v>993</v>
      </c>
      <c r="ANE7" t="s">
        <v>1367</v>
      </c>
      <c r="ANL7" t="s">
        <v>991</v>
      </c>
    </row>
    <row r="8" spans="1:1068" x14ac:dyDescent="0.25">
      <c r="B8" s="5" t="s">
        <v>853</v>
      </c>
      <c r="C8" s="1">
        <v>45112</v>
      </c>
      <c r="J8" s="1">
        <v>44072</v>
      </c>
      <c r="AR8" s="1">
        <v>45532</v>
      </c>
      <c r="BU8" s="1">
        <v>44769</v>
      </c>
      <c r="CR8" s="1">
        <v>44016</v>
      </c>
      <c r="EA8" s="1">
        <v>45486</v>
      </c>
      <c r="FC8" s="1">
        <v>45163</v>
      </c>
      <c r="HR8" s="1">
        <v>45492</v>
      </c>
      <c r="JK8" s="1">
        <v>44754</v>
      </c>
      <c r="KR8" s="1">
        <v>45138</v>
      </c>
      <c r="KY8" s="1">
        <v>44016</v>
      </c>
      <c r="NI8" s="1">
        <v>45163</v>
      </c>
      <c r="OA8" s="1">
        <v>44785</v>
      </c>
      <c r="QE8" s="1">
        <v>44795</v>
      </c>
      <c r="RD8" s="1">
        <v>45523</v>
      </c>
      <c r="RK8" s="1">
        <v>45522</v>
      </c>
      <c r="SC8" s="1">
        <v>44755</v>
      </c>
      <c r="SJ8" s="1">
        <v>45142</v>
      </c>
      <c r="SQ8" s="1">
        <v>45499</v>
      </c>
      <c r="WJ8" s="1">
        <v>45151</v>
      </c>
      <c r="WV8" s="1">
        <v>45518</v>
      </c>
      <c r="XT8" s="1">
        <v>45483</v>
      </c>
      <c r="YM8" s="1">
        <v>45496</v>
      </c>
      <c r="ZF8" s="1">
        <v>45490</v>
      </c>
      <c r="AAL8" s="1">
        <v>44743</v>
      </c>
      <c r="AAY8" s="1">
        <v>44760</v>
      </c>
      <c r="ACK8" s="1">
        <v>45518</v>
      </c>
      <c r="ADZ8" s="1">
        <v>44777</v>
      </c>
      <c r="AKS8" s="1">
        <v>45497</v>
      </c>
      <c r="ALK8" s="1">
        <v>45484</v>
      </c>
      <c r="AMG8" s="1">
        <v>45140</v>
      </c>
      <c r="AND8" s="1">
        <v>45481</v>
      </c>
    </row>
    <row r="9" spans="1:1068" x14ac:dyDescent="0.25">
      <c r="B9" s="6">
        <v>805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>
        <v>27306.95</v>
      </c>
      <c r="GZ9" s="11">
        <v>1</v>
      </c>
      <c r="HA9" s="11">
        <v>27306.95</v>
      </c>
      <c r="HB9" s="11">
        <v>27306.95</v>
      </c>
      <c r="HC9" s="11">
        <v>27306.95</v>
      </c>
      <c r="HD9" s="11"/>
      <c r="HE9" s="11"/>
      <c r="HF9" s="11"/>
      <c r="HG9" s="11">
        <v>27306.95</v>
      </c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>
        <v>27306.95</v>
      </c>
    </row>
    <row r="10" spans="1:1068" x14ac:dyDescent="0.25">
      <c r="B10" s="6">
        <v>1036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>
        <v>32410.240000000002</v>
      </c>
      <c r="DJ10" s="11">
        <v>32410.240000000002</v>
      </c>
      <c r="DK10" s="11">
        <v>1</v>
      </c>
      <c r="DL10" s="11">
        <v>32410.240000000002</v>
      </c>
      <c r="DM10" s="11">
        <v>32410.240000000002</v>
      </c>
      <c r="DN10" s="11">
        <v>32410.240000000002</v>
      </c>
      <c r="DO10" s="11">
        <v>32410.240000000002</v>
      </c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>
        <v>32410.240000000002</v>
      </c>
    </row>
    <row r="11" spans="1:1068" x14ac:dyDescent="0.25">
      <c r="B11" s="6">
        <v>1514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>
        <v>33991.89</v>
      </c>
      <c r="AKI11" s="11">
        <v>1</v>
      </c>
      <c r="AKJ11" s="11">
        <v>33991.89</v>
      </c>
      <c r="AKK11" s="11">
        <v>33991.89</v>
      </c>
      <c r="AKL11" s="11">
        <v>33991.89</v>
      </c>
      <c r="AKM11" s="11"/>
      <c r="AKN11" s="11"/>
      <c r="AKO11" s="11"/>
      <c r="AKP11" s="11"/>
      <c r="AKQ11" s="11"/>
      <c r="AKR11" s="11">
        <v>33991.89</v>
      </c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>
        <v>33991.89</v>
      </c>
    </row>
    <row r="12" spans="1:1068" x14ac:dyDescent="0.25">
      <c r="B12" s="6">
        <v>1817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>
        <v>89663</v>
      </c>
      <c r="VS12" s="11">
        <v>89663</v>
      </c>
      <c r="VT12" s="11">
        <v>1</v>
      </c>
      <c r="VU12" s="11">
        <v>89663</v>
      </c>
      <c r="VV12" s="11">
        <v>89663</v>
      </c>
      <c r="VW12" s="11">
        <v>89663</v>
      </c>
      <c r="VX12" s="11">
        <v>89663</v>
      </c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>
        <v>89663</v>
      </c>
    </row>
    <row r="13" spans="1:1068" x14ac:dyDescent="0.25">
      <c r="B13" s="6">
        <v>2251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>
        <v>35769.71</v>
      </c>
      <c r="EI13" s="11">
        <v>35769.71</v>
      </c>
      <c r="EJ13" s="11">
        <v>35769.71</v>
      </c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>
        <v>35769.71</v>
      </c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>
        <v>35769.71</v>
      </c>
    </row>
    <row r="14" spans="1:1068" x14ac:dyDescent="0.25">
      <c r="B14" s="6">
        <v>2397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>
        <v>7297.22</v>
      </c>
      <c r="GJ14" s="11">
        <v>7297.22</v>
      </c>
      <c r="GK14" s="11">
        <v>7297.22</v>
      </c>
      <c r="GL14" s="11">
        <v>7297.22</v>
      </c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>
        <v>7297.22</v>
      </c>
    </row>
    <row r="15" spans="1:1068" x14ac:dyDescent="0.25">
      <c r="B15" s="6">
        <v>2472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>
        <v>83001.91</v>
      </c>
      <c r="AFO15" s="11">
        <v>83001.91</v>
      </c>
      <c r="AFP15" s="11">
        <v>1</v>
      </c>
      <c r="AFQ15" s="11">
        <v>83001.91</v>
      </c>
      <c r="AFR15" s="11">
        <v>83001.91</v>
      </c>
      <c r="AFS15" s="11">
        <v>83001.91</v>
      </c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>
        <v>83001.91</v>
      </c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>
        <v>83001.91</v>
      </c>
    </row>
    <row r="16" spans="1:1068" x14ac:dyDescent="0.25">
      <c r="B16" s="6">
        <v>2533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>
        <v>11412.23</v>
      </c>
      <c r="DG16" s="11">
        <v>11412.23</v>
      </c>
      <c r="DH16" s="11">
        <v>11412.23</v>
      </c>
      <c r="DI16" s="11"/>
      <c r="DJ16" s="11"/>
      <c r="DK16" s="11"/>
      <c r="DL16" s="11"/>
      <c r="DM16" s="11"/>
      <c r="DN16" s="11"/>
      <c r="DO16" s="11">
        <v>11412.23</v>
      </c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>
        <v>11412.23</v>
      </c>
    </row>
    <row r="17" spans="2:1068" x14ac:dyDescent="0.25">
      <c r="B17" s="6">
        <v>2573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>
        <v>2676.8</v>
      </c>
      <c r="CM17" s="11">
        <v>2676.8</v>
      </c>
      <c r="CN17" s="11">
        <v>1</v>
      </c>
      <c r="CO17" s="11">
        <v>2676.8</v>
      </c>
      <c r="CP17" s="11">
        <v>2676.8</v>
      </c>
      <c r="CQ17" s="11">
        <v>2676.8</v>
      </c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>
        <v>2676.8</v>
      </c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>
        <v>2676.8</v>
      </c>
    </row>
    <row r="18" spans="2:1068" x14ac:dyDescent="0.25">
      <c r="B18" s="6">
        <v>2647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>
        <v>38046.22</v>
      </c>
      <c r="RB18" s="11">
        <v>38046.22</v>
      </c>
      <c r="RC18" s="11">
        <v>38046.22</v>
      </c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>
        <v>38046.22</v>
      </c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>
        <v>38046.22</v>
      </c>
    </row>
    <row r="19" spans="2:1068" x14ac:dyDescent="0.25">
      <c r="B19" s="6">
        <v>2723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>
        <v>80223.039999999994</v>
      </c>
      <c r="TK19" s="11">
        <v>80223.039999999994</v>
      </c>
      <c r="TL19" s="11">
        <v>1</v>
      </c>
      <c r="TM19" s="11">
        <v>80223.039999999994</v>
      </c>
      <c r="TN19" s="11">
        <v>80223.039999999994</v>
      </c>
      <c r="TO19" s="11">
        <v>80223.039999999994</v>
      </c>
      <c r="TP19" s="11"/>
      <c r="TQ19" s="11"/>
      <c r="TR19" s="11"/>
      <c r="TS19" s="11"/>
      <c r="TT19" s="11"/>
      <c r="TU19" s="11"/>
      <c r="TV19" s="11"/>
      <c r="TW19" s="11"/>
      <c r="TX19" s="11"/>
      <c r="TY19" s="11">
        <v>80223.039999999994</v>
      </c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>
        <v>80223.039999999994</v>
      </c>
    </row>
    <row r="20" spans="2:1068" x14ac:dyDescent="0.25">
      <c r="B20" s="6">
        <v>2858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>
        <v>23177.439999999999</v>
      </c>
      <c r="PS20" s="11">
        <v>1</v>
      </c>
      <c r="PT20" s="11">
        <v>23177.439999999999</v>
      </c>
      <c r="PU20" s="11">
        <v>23177.439999999999</v>
      </c>
      <c r="PV20" s="11">
        <v>23177.439999999999</v>
      </c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>
        <v>23177.439999999999</v>
      </c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>
        <v>23177.439999999999</v>
      </c>
    </row>
    <row r="21" spans="2:1068" x14ac:dyDescent="0.25">
      <c r="B21" s="6">
        <v>3371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>
        <v>89704.3</v>
      </c>
      <c r="PN21" s="11">
        <v>1</v>
      </c>
      <c r="PO21" s="11">
        <v>89704.3</v>
      </c>
      <c r="PP21" s="11">
        <v>89704.3</v>
      </c>
      <c r="PQ21" s="11">
        <v>89704.3</v>
      </c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>
        <v>89704.3</v>
      </c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>
        <v>89704.3</v>
      </c>
    </row>
    <row r="22" spans="2:1068" x14ac:dyDescent="0.25">
      <c r="B22" s="6">
        <v>3398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>
        <v>20126.98</v>
      </c>
      <c r="AGK22" s="11">
        <v>20126.98</v>
      </c>
      <c r="AGL22" s="11">
        <v>20126.98</v>
      </c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>
        <v>20126.98</v>
      </c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>
        <v>20126.98</v>
      </c>
    </row>
    <row r="23" spans="2:1068" x14ac:dyDescent="0.25">
      <c r="B23" s="6">
        <v>3452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71216.03</v>
      </c>
      <c r="AZ23" s="11">
        <v>71216.03</v>
      </c>
      <c r="BA23" s="11">
        <v>1</v>
      </c>
      <c r="BB23" s="11">
        <v>71216.03</v>
      </c>
      <c r="BC23" s="11">
        <v>71216.03</v>
      </c>
      <c r="BD23" s="11">
        <v>71216.03</v>
      </c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>
        <v>71216.03</v>
      </c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>
        <v>71216.03</v>
      </c>
    </row>
    <row r="24" spans="2:1068" x14ac:dyDescent="0.25">
      <c r="B24" s="6">
        <v>3517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>
        <v>42845.9</v>
      </c>
      <c r="ADP24" s="11">
        <v>1</v>
      </c>
      <c r="ADQ24" s="11">
        <v>42845.9</v>
      </c>
      <c r="ADR24" s="11">
        <v>42845.9</v>
      </c>
      <c r="ADS24" s="11">
        <v>42845.9</v>
      </c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>
        <v>42845.9</v>
      </c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>
        <v>42845.9</v>
      </c>
    </row>
    <row r="25" spans="2:1068" x14ac:dyDescent="0.25">
      <c r="B25" s="6">
        <v>3522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>
        <v>40457.550000000003</v>
      </c>
      <c r="YN25" s="11">
        <v>40457.550000000003</v>
      </c>
      <c r="YO25" s="11">
        <v>40457.550000000003</v>
      </c>
      <c r="YP25" s="11">
        <v>1</v>
      </c>
      <c r="YQ25" s="11">
        <v>40457.550000000003</v>
      </c>
      <c r="YR25" s="11">
        <v>40457.550000000003</v>
      </c>
      <c r="YS25" s="11">
        <v>40457.550000000003</v>
      </c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>
        <v>40457.550000000003</v>
      </c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>
        <v>40457.550000000003</v>
      </c>
    </row>
    <row r="26" spans="2:1068" x14ac:dyDescent="0.25">
      <c r="B26" s="6">
        <v>3625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>
        <v>65413.5</v>
      </c>
      <c r="ALY26" s="11">
        <v>1</v>
      </c>
      <c r="ALZ26" s="11">
        <v>65413.5</v>
      </c>
      <c r="AMA26" s="11">
        <v>65413.5</v>
      </c>
      <c r="AMB26" s="11">
        <v>65413.5</v>
      </c>
      <c r="AMC26" s="11">
        <v>65413.5</v>
      </c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>
        <v>65413.5</v>
      </c>
    </row>
    <row r="27" spans="2:1068" x14ac:dyDescent="0.25">
      <c r="B27" s="6">
        <v>4498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>
        <v>82707.17</v>
      </c>
      <c r="JL27" s="11">
        <v>82707.17</v>
      </c>
      <c r="JM27" s="11">
        <v>82707.17</v>
      </c>
      <c r="JN27" s="11">
        <v>1</v>
      </c>
      <c r="JO27" s="11">
        <v>82707.17</v>
      </c>
      <c r="JP27" s="11">
        <v>82707.17</v>
      </c>
      <c r="JQ27" s="11">
        <v>82707.17</v>
      </c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>
        <v>82707.17</v>
      </c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>
        <v>82707.17</v>
      </c>
    </row>
    <row r="28" spans="2:1068" x14ac:dyDescent="0.25">
      <c r="B28" s="6">
        <v>4573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>
        <v>6222.75</v>
      </c>
      <c r="SR28" s="11">
        <v>6222.75</v>
      </c>
      <c r="SS28" s="11">
        <v>6222.75</v>
      </c>
      <c r="ST28" s="11">
        <v>1</v>
      </c>
      <c r="SU28" s="11">
        <v>6222.75</v>
      </c>
      <c r="SV28" s="11">
        <v>6222.75</v>
      </c>
      <c r="SW28" s="11">
        <v>6222.75</v>
      </c>
      <c r="SX28" s="11">
        <v>6222.75</v>
      </c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>
        <v>6222.75</v>
      </c>
    </row>
    <row r="29" spans="2:1068" x14ac:dyDescent="0.25">
      <c r="B29" s="6">
        <v>4992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>
        <v>57571.13</v>
      </c>
      <c r="OB29" s="11">
        <v>57571.13</v>
      </c>
      <c r="OC29" s="11">
        <v>57571.13</v>
      </c>
      <c r="OD29" s="11">
        <v>1</v>
      </c>
      <c r="OE29" s="11">
        <v>57571.13</v>
      </c>
      <c r="OF29" s="11">
        <v>57571.13</v>
      </c>
      <c r="OG29" s="11">
        <v>57571.13</v>
      </c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>
        <v>57571.13</v>
      </c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>
        <v>57571.13</v>
      </c>
    </row>
    <row r="30" spans="2:1068" x14ac:dyDescent="0.25">
      <c r="B30" s="6">
        <v>5130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>
        <v>73677.600000000006</v>
      </c>
      <c r="SD30" s="11">
        <v>73677.600000000006</v>
      </c>
      <c r="SE30" s="11">
        <v>73677.600000000006</v>
      </c>
      <c r="SF30" s="11">
        <v>1</v>
      </c>
      <c r="SG30" s="11">
        <v>73677.600000000006</v>
      </c>
      <c r="SH30" s="11">
        <v>73677.600000000006</v>
      </c>
      <c r="SI30" s="11">
        <v>73677.600000000006</v>
      </c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>
        <v>73677.600000000006</v>
      </c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  <c r="AML30" s="11"/>
      <c r="AMM30" s="11"/>
      <c r="AMN30" s="11"/>
      <c r="AMO30" s="11"/>
      <c r="AMP30" s="11"/>
      <c r="AMQ30" s="11"/>
      <c r="AMR30" s="11"/>
      <c r="AMS30" s="11"/>
      <c r="AMT30" s="11"/>
      <c r="AMU30" s="11"/>
      <c r="AMV30" s="11"/>
      <c r="AMW30" s="11"/>
      <c r="AMX30" s="11"/>
      <c r="AMY30" s="11"/>
      <c r="AMZ30" s="11"/>
      <c r="ANA30" s="11"/>
      <c r="ANB30" s="11"/>
      <c r="ANC30" s="11"/>
      <c r="AND30" s="11"/>
      <c r="ANE30" s="11"/>
      <c r="ANF30" s="11"/>
      <c r="ANG30" s="11"/>
      <c r="ANH30" s="11"/>
      <c r="ANI30" s="11"/>
      <c r="ANJ30" s="11"/>
      <c r="ANK30" s="11"/>
      <c r="ANL30" s="11"/>
      <c r="ANM30" s="11"/>
      <c r="ANN30" s="11"/>
      <c r="ANO30" s="11"/>
      <c r="ANP30" s="11"/>
      <c r="ANQ30" s="11"/>
      <c r="ANR30" s="11"/>
      <c r="ANS30" s="11"/>
      <c r="ANT30" s="11"/>
      <c r="ANU30" s="11"/>
      <c r="ANV30" s="11"/>
      <c r="ANW30" s="11"/>
      <c r="ANX30" s="11"/>
      <c r="ANY30" s="11"/>
      <c r="ANZ30" s="11"/>
      <c r="AOA30" s="11"/>
      <c r="AOB30" s="11">
        <v>73677.600000000006</v>
      </c>
    </row>
    <row r="31" spans="2:1068" x14ac:dyDescent="0.25">
      <c r="B31" s="6">
        <v>5768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>
        <v>21370.29</v>
      </c>
      <c r="KM31" s="11">
        <v>21370.29</v>
      </c>
      <c r="KN31" s="11">
        <v>1</v>
      </c>
      <c r="KO31" s="11">
        <v>21370.29</v>
      </c>
      <c r="KP31" s="11">
        <v>21370.29</v>
      </c>
      <c r="KQ31" s="11">
        <v>21370.29</v>
      </c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>
        <v>21370.29</v>
      </c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  <c r="AML31" s="11"/>
      <c r="AMM31" s="11"/>
      <c r="AMN31" s="11"/>
      <c r="AMO31" s="11"/>
      <c r="AMP31" s="11"/>
      <c r="AMQ31" s="11"/>
      <c r="AMR31" s="11"/>
      <c r="AMS31" s="11"/>
      <c r="AMT31" s="11"/>
      <c r="AMU31" s="11"/>
      <c r="AMV31" s="11"/>
      <c r="AMW31" s="11"/>
      <c r="AMX31" s="11"/>
      <c r="AMY31" s="11"/>
      <c r="AMZ31" s="11"/>
      <c r="ANA31" s="11"/>
      <c r="ANB31" s="11"/>
      <c r="ANC31" s="11"/>
      <c r="AND31" s="11"/>
      <c r="ANE31" s="11"/>
      <c r="ANF31" s="11"/>
      <c r="ANG31" s="11"/>
      <c r="ANH31" s="11"/>
      <c r="ANI31" s="11"/>
      <c r="ANJ31" s="11"/>
      <c r="ANK31" s="11"/>
      <c r="ANL31" s="11"/>
      <c r="ANM31" s="11"/>
      <c r="ANN31" s="11"/>
      <c r="ANO31" s="11"/>
      <c r="ANP31" s="11"/>
      <c r="ANQ31" s="11"/>
      <c r="ANR31" s="11"/>
      <c r="ANS31" s="11"/>
      <c r="ANT31" s="11"/>
      <c r="ANU31" s="11"/>
      <c r="ANV31" s="11"/>
      <c r="ANW31" s="11"/>
      <c r="ANX31" s="11"/>
      <c r="ANY31" s="11"/>
      <c r="ANZ31" s="11"/>
      <c r="AOA31" s="11"/>
      <c r="AOB31" s="11">
        <v>21370.29</v>
      </c>
    </row>
    <row r="32" spans="2:1068" x14ac:dyDescent="0.25">
      <c r="B32" s="6">
        <v>5855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>
        <v>71578.97</v>
      </c>
      <c r="ALS32" s="11">
        <v>71578.97</v>
      </c>
      <c r="ALT32" s="11">
        <v>71578.97</v>
      </c>
      <c r="ALU32" s="11"/>
      <c r="ALV32" s="11"/>
      <c r="ALW32" s="11"/>
      <c r="ALX32" s="11"/>
      <c r="ALY32" s="11"/>
      <c r="ALZ32" s="11"/>
      <c r="AMA32" s="11"/>
      <c r="AMB32" s="11"/>
      <c r="AMC32" s="11">
        <v>71578.97</v>
      </c>
      <c r="AMD32" s="11"/>
      <c r="AME32" s="11"/>
      <c r="AMF32" s="11"/>
      <c r="AMG32" s="11"/>
      <c r="AMH32" s="11"/>
      <c r="AMI32" s="11"/>
      <c r="AMJ32" s="11"/>
      <c r="AMK32" s="11"/>
      <c r="AML32" s="11"/>
      <c r="AMM32" s="11"/>
      <c r="AMN32" s="11"/>
      <c r="AMO32" s="11"/>
      <c r="AMP32" s="11"/>
      <c r="AMQ32" s="11"/>
      <c r="AMR32" s="11"/>
      <c r="AMS32" s="11"/>
      <c r="AMT32" s="11"/>
      <c r="AMU32" s="11"/>
      <c r="AMV32" s="11"/>
      <c r="AMW32" s="11"/>
      <c r="AMX32" s="11"/>
      <c r="AMY32" s="11"/>
      <c r="AMZ32" s="11"/>
      <c r="ANA32" s="11"/>
      <c r="ANB32" s="11"/>
      <c r="ANC32" s="11"/>
      <c r="AND32" s="11"/>
      <c r="ANE32" s="11"/>
      <c r="ANF32" s="11"/>
      <c r="ANG32" s="11"/>
      <c r="ANH32" s="11"/>
      <c r="ANI32" s="11"/>
      <c r="ANJ32" s="11"/>
      <c r="ANK32" s="11"/>
      <c r="ANL32" s="11"/>
      <c r="ANM32" s="11"/>
      <c r="ANN32" s="11"/>
      <c r="ANO32" s="11"/>
      <c r="ANP32" s="11"/>
      <c r="ANQ32" s="11"/>
      <c r="ANR32" s="11"/>
      <c r="ANS32" s="11"/>
      <c r="ANT32" s="11"/>
      <c r="ANU32" s="11"/>
      <c r="ANV32" s="11"/>
      <c r="ANW32" s="11"/>
      <c r="ANX32" s="11"/>
      <c r="ANY32" s="11"/>
      <c r="ANZ32" s="11"/>
      <c r="AOA32" s="11"/>
      <c r="AOB32" s="11">
        <v>71578.97</v>
      </c>
    </row>
    <row r="33" spans="2:1068" x14ac:dyDescent="0.25">
      <c r="B33" s="6">
        <v>6061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>
        <v>47311.15</v>
      </c>
      <c r="ADK33" s="11">
        <v>1</v>
      </c>
      <c r="ADL33" s="11">
        <v>47311.15</v>
      </c>
      <c r="ADM33" s="11">
        <v>47311.15</v>
      </c>
      <c r="ADN33" s="11">
        <v>47311.15</v>
      </c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>
        <v>47311.15</v>
      </c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  <c r="AML33" s="11"/>
      <c r="AMM33" s="11"/>
      <c r="AMN33" s="11"/>
      <c r="AMO33" s="11"/>
      <c r="AMP33" s="11"/>
      <c r="AMQ33" s="11"/>
      <c r="AMR33" s="11"/>
      <c r="AMS33" s="11"/>
      <c r="AMT33" s="11"/>
      <c r="AMU33" s="11"/>
      <c r="AMV33" s="11"/>
      <c r="AMW33" s="11"/>
      <c r="AMX33" s="11"/>
      <c r="AMY33" s="11"/>
      <c r="AMZ33" s="11"/>
      <c r="ANA33" s="11"/>
      <c r="ANB33" s="11"/>
      <c r="ANC33" s="11"/>
      <c r="AND33" s="11"/>
      <c r="ANE33" s="11"/>
      <c r="ANF33" s="11"/>
      <c r="ANG33" s="11"/>
      <c r="ANH33" s="11"/>
      <c r="ANI33" s="11"/>
      <c r="ANJ33" s="11"/>
      <c r="ANK33" s="11"/>
      <c r="ANL33" s="11"/>
      <c r="ANM33" s="11"/>
      <c r="ANN33" s="11"/>
      <c r="ANO33" s="11"/>
      <c r="ANP33" s="11"/>
      <c r="ANQ33" s="11"/>
      <c r="ANR33" s="11"/>
      <c r="ANS33" s="11"/>
      <c r="ANT33" s="11"/>
      <c r="ANU33" s="11"/>
      <c r="ANV33" s="11"/>
      <c r="ANW33" s="11"/>
      <c r="ANX33" s="11"/>
      <c r="ANY33" s="11"/>
      <c r="ANZ33" s="11"/>
      <c r="AOA33" s="11"/>
      <c r="AOB33" s="11">
        <v>47311.15</v>
      </c>
    </row>
    <row r="34" spans="2:1068" x14ac:dyDescent="0.25">
      <c r="B34" s="6">
        <v>6138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>
        <v>28625.14</v>
      </c>
      <c r="DV34" s="11">
        <v>28625.14</v>
      </c>
      <c r="DW34" s="11">
        <v>1</v>
      </c>
      <c r="DX34" s="11">
        <v>28625.14</v>
      </c>
      <c r="DY34" s="11">
        <v>28625.14</v>
      </c>
      <c r="DZ34" s="11">
        <v>28625.14</v>
      </c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>
        <v>28625.14</v>
      </c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>
        <v>28625.14</v>
      </c>
    </row>
    <row r="35" spans="2:1068" x14ac:dyDescent="0.25">
      <c r="B35" s="6">
        <v>6151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>
        <v>11115.72</v>
      </c>
      <c r="AGN35" s="11">
        <v>11115.72</v>
      </c>
      <c r="AGO35" s="11">
        <v>11115.72</v>
      </c>
      <c r="AGP35" s="11"/>
      <c r="AGQ35" s="11"/>
      <c r="AGR35" s="11"/>
      <c r="AGS35" s="11"/>
      <c r="AGT35" s="11"/>
      <c r="AGU35" s="11"/>
      <c r="AGV35" s="11"/>
      <c r="AGW35" s="11"/>
      <c r="AGX35" s="11">
        <v>11115.72</v>
      </c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  <c r="AMM35" s="11"/>
      <c r="AMN35" s="11"/>
      <c r="AMO35" s="11"/>
      <c r="AMP35" s="11"/>
      <c r="AMQ35" s="11"/>
      <c r="AMR35" s="11"/>
      <c r="AMS35" s="11"/>
      <c r="AMT35" s="11"/>
      <c r="AMU35" s="11"/>
      <c r="AMV35" s="11"/>
      <c r="AMW35" s="11"/>
      <c r="AMX35" s="11"/>
      <c r="AMY35" s="11"/>
      <c r="AMZ35" s="11"/>
      <c r="ANA35" s="11"/>
      <c r="ANB35" s="11"/>
      <c r="ANC35" s="11"/>
      <c r="AND35" s="11"/>
      <c r="ANE35" s="11"/>
      <c r="ANF35" s="11"/>
      <c r="ANG35" s="11"/>
      <c r="ANH35" s="11"/>
      <c r="ANI35" s="11"/>
      <c r="ANJ35" s="11"/>
      <c r="ANK35" s="11"/>
      <c r="ANL35" s="11"/>
      <c r="ANM35" s="11"/>
      <c r="ANN35" s="11"/>
      <c r="ANO35" s="11"/>
      <c r="ANP35" s="11"/>
      <c r="ANQ35" s="11"/>
      <c r="ANR35" s="11"/>
      <c r="ANS35" s="11"/>
      <c r="ANT35" s="11"/>
      <c r="ANU35" s="11"/>
      <c r="ANV35" s="11"/>
      <c r="ANW35" s="11"/>
      <c r="ANX35" s="11"/>
      <c r="ANY35" s="11"/>
      <c r="ANZ35" s="11"/>
      <c r="AOA35" s="11"/>
      <c r="AOB35" s="11">
        <v>11115.72</v>
      </c>
    </row>
    <row r="36" spans="2:1068" x14ac:dyDescent="0.25">
      <c r="B36" s="6">
        <v>6157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>
        <v>26883.82</v>
      </c>
      <c r="CZ36" s="11">
        <v>26883.82</v>
      </c>
      <c r="DA36" s="11">
        <v>1</v>
      </c>
      <c r="DB36" s="11">
        <v>26883.82</v>
      </c>
      <c r="DC36" s="11">
        <v>26883.82</v>
      </c>
      <c r="DD36" s="11">
        <v>26883.82</v>
      </c>
      <c r="DE36" s="11">
        <v>26883.82</v>
      </c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  <c r="AMM36" s="11"/>
      <c r="AMN36" s="11"/>
      <c r="AMO36" s="11"/>
      <c r="AMP36" s="11"/>
      <c r="AMQ36" s="11"/>
      <c r="AMR36" s="11"/>
      <c r="AMS36" s="11"/>
      <c r="AMT36" s="11"/>
      <c r="AMU36" s="11"/>
      <c r="AMV36" s="11"/>
      <c r="AMW36" s="11"/>
      <c r="AMX36" s="11"/>
      <c r="AMY36" s="11"/>
      <c r="AMZ36" s="11"/>
      <c r="ANA36" s="11"/>
      <c r="ANB36" s="11"/>
      <c r="ANC36" s="11"/>
      <c r="AND36" s="11"/>
      <c r="ANE36" s="11"/>
      <c r="ANF36" s="11"/>
      <c r="ANG36" s="11"/>
      <c r="ANH36" s="11"/>
      <c r="ANI36" s="11"/>
      <c r="ANJ36" s="11"/>
      <c r="ANK36" s="11"/>
      <c r="ANL36" s="11"/>
      <c r="ANM36" s="11"/>
      <c r="ANN36" s="11"/>
      <c r="ANO36" s="11"/>
      <c r="ANP36" s="11"/>
      <c r="ANQ36" s="11"/>
      <c r="ANR36" s="11"/>
      <c r="ANS36" s="11"/>
      <c r="ANT36" s="11"/>
      <c r="ANU36" s="11"/>
      <c r="ANV36" s="11"/>
      <c r="ANW36" s="11"/>
      <c r="ANX36" s="11"/>
      <c r="ANY36" s="11"/>
      <c r="ANZ36" s="11"/>
      <c r="AOA36" s="11"/>
      <c r="AOB36" s="11">
        <v>26883.82</v>
      </c>
    </row>
    <row r="37" spans="2:1068" x14ac:dyDescent="0.25">
      <c r="B37" s="6">
        <v>6428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>
        <v>17679.95</v>
      </c>
      <c r="XI37" s="11">
        <v>17679.95</v>
      </c>
      <c r="XJ37" s="11">
        <v>17679.95</v>
      </c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>
        <v>17679.95</v>
      </c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  <c r="AML37" s="11"/>
      <c r="AMM37" s="11"/>
      <c r="AMN37" s="11"/>
      <c r="AMO37" s="11"/>
      <c r="AMP37" s="11"/>
      <c r="AMQ37" s="11"/>
      <c r="AMR37" s="11"/>
      <c r="AMS37" s="11"/>
      <c r="AMT37" s="11"/>
      <c r="AMU37" s="11"/>
      <c r="AMV37" s="11"/>
      <c r="AMW37" s="11"/>
      <c r="AMX37" s="11"/>
      <c r="AMY37" s="11"/>
      <c r="AMZ37" s="11"/>
      <c r="ANA37" s="11"/>
      <c r="ANB37" s="11"/>
      <c r="ANC37" s="11"/>
      <c r="AND37" s="11"/>
      <c r="ANE37" s="11"/>
      <c r="ANF37" s="11"/>
      <c r="ANG37" s="11"/>
      <c r="ANH37" s="11"/>
      <c r="ANI37" s="11"/>
      <c r="ANJ37" s="11"/>
      <c r="ANK37" s="11"/>
      <c r="ANL37" s="11"/>
      <c r="ANM37" s="11"/>
      <c r="ANN37" s="11"/>
      <c r="ANO37" s="11"/>
      <c r="ANP37" s="11"/>
      <c r="ANQ37" s="11"/>
      <c r="ANR37" s="11"/>
      <c r="ANS37" s="11"/>
      <c r="ANT37" s="11"/>
      <c r="ANU37" s="11"/>
      <c r="ANV37" s="11"/>
      <c r="ANW37" s="11"/>
      <c r="ANX37" s="11"/>
      <c r="ANY37" s="11"/>
      <c r="ANZ37" s="11"/>
      <c r="AOA37" s="11"/>
      <c r="AOB37" s="11">
        <v>17679.95</v>
      </c>
    </row>
    <row r="38" spans="2:1068" x14ac:dyDescent="0.25">
      <c r="B38" s="6">
        <v>7168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>
        <v>13893.18</v>
      </c>
      <c r="RY38" s="11">
        <v>1</v>
      </c>
      <c r="RZ38" s="11">
        <v>13893.18</v>
      </c>
      <c r="SA38" s="11">
        <v>13893.18</v>
      </c>
      <c r="SB38" s="11">
        <v>13893.18</v>
      </c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>
        <v>13893.18</v>
      </c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  <c r="AML38" s="11"/>
      <c r="AMM38" s="11"/>
      <c r="AMN38" s="11"/>
      <c r="AMO38" s="11"/>
      <c r="AMP38" s="11"/>
      <c r="AMQ38" s="11"/>
      <c r="AMR38" s="11"/>
      <c r="AMS38" s="11"/>
      <c r="AMT38" s="11"/>
      <c r="AMU38" s="11"/>
      <c r="AMV38" s="11"/>
      <c r="AMW38" s="11"/>
      <c r="AMX38" s="11"/>
      <c r="AMY38" s="11"/>
      <c r="AMZ38" s="11"/>
      <c r="ANA38" s="11"/>
      <c r="ANB38" s="11"/>
      <c r="ANC38" s="11"/>
      <c r="AND38" s="11"/>
      <c r="ANE38" s="11"/>
      <c r="ANF38" s="11"/>
      <c r="ANG38" s="11"/>
      <c r="ANH38" s="11"/>
      <c r="ANI38" s="11"/>
      <c r="ANJ38" s="11"/>
      <c r="ANK38" s="11"/>
      <c r="ANL38" s="11"/>
      <c r="ANM38" s="11"/>
      <c r="ANN38" s="11"/>
      <c r="ANO38" s="11"/>
      <c r="ANP38" s="11"/>
      <c r="ANQ38" s="11"/>
      <c r="ANR38" s="11"/>
      <c r="ANS38" s="11"/>
      <c r="ANT38" s="11"/>
      <c r="ANU38" s="11"/>
      <c r="ANV38" s="11"/>
      <c r="ANW38" s="11"/>
      <c r="ANX38" s="11"/>
      <c r="ANY38" s="11"/>
      <c r="ANZ38" s="11"/>
      <c r="AOA38" s="11"/>
      <c r="AOB38" s="11">
        <v>13893.18</v>
      </c>
    </row>
    <row r="39" spans="2:1068" x14ac:dyDescent="0.25">
      <c r="B39" s="6">
        <v>7277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>
        <v>68436.149999999994</v>
      </c>
      <c r="ABS39" s="11">
        <v>1</v>
      </c>
      <c r="ABT39" s="11">
        <v>68436.149999999994</v>
      </c>
      <c r="ABU39" s="11">
        <v>68436.149999999994</v>
      </c>
      <c r="ABV39" s="11">
        <v>68436.149999999994</v>
      </c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>
        <v>68436.149999999994</v>
      </c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  <c r="AML39" s="11"/>
      <c r="AMM39" s="11"/>
      <c r="AMN39" s="11"/>
      <c r="AMO39" s="11"/>
      <c r="AMP39" s="11"/>
      <c r="AMQ39" s="11"/>
      <c r="AMR39" s="11"/>
      <c r="AMS39" s="11"/>
      <c r="AMT39" s="11"/>
      <c r="AMU39" s="11"/>
      <c r="AMV39" s="11"/>
      <c r="AMW39" s="11"/>
      <c r="AMX39" s="11"/>
      <c r="AMY39" s="11"/>
      <c r="AMZ39" s="11"/>
      <c r="ANA39" s="11"/>
      <c r="ANB39" s="11"/>
      <c r="ANC39" s="11"/>
      <c r="AND39" s="11"/>
      <c r="ANE39" s="11"/>
      <c r="ANF39" s="11"/>
      <c r="ANG39" s="11"/>
      <c r="ANH39" s="11"/>
      <c r="ANI39" s="11"/>
      <c r="ANJ39" s="11"/>
      <c r="ANK39" s="11"/>
      <c r="ANL39" s="11"/>
      <c r="ANM39" s="11"/>
      <c r="ANN39" s="11"/>
      <c r="ANO39" s="11"/>
      <c r="ANP39" s="11"/>
      <c r="ANQ39" s="11"/>
      <c r="ANR39" s="11"/>
      <c r="ANS39" s="11"/>
      <c r="ANT39" s="11"/>
      <c r="ANU39" s="11"/>
      <c r="ANV39" s="11"/>
      <c r="ANW39" s="11"/>
      <c r="ANX39" s="11"/>
      <c r="ANY39" s="11"/>
      <c r="ANZ39" s="11"/>
      <c r="AOA39" s="11"/>
      <c r="AOB39" s="11">
        <v>68436.149999999994</v>
      </c>
    </row>
    <row r="40" spans="2:1068" x14ac:dyDescent="0.25">
      <c r="B40" s="6">
        <v>7374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>
        <v>43316.480000000003</v>
      </c>
      <c r="AJW40" s="11">
        <v>43316.480000000003</v>
      </c>
      <c r="AJX40" s="11">
        <v>1</v>
      </c>
      <c r="AJY40" s="11">
        <v>43316.480000000003</v>
      </c>
      <c r="AJZ40" s="11">
        <v>43316.480000000003</v>
      </c>
      <c r="AKA40" s="11">
        <v>43316.480000000003</v>
      </c>
      <c r="AKB40" s="11">
        <v>43316.480000000003</v>
      </c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  <c r="AML40" s="11"/>
      <c r="AMM40" s="11"/>
      <c r="AMN40" s="11"/>
      <c r="AMO40" s="11"/>
      <c r="AMP40" s="11"/>
      <c r="AMQ40" s="11"/>
      <c r="AMR40" s="11"/>
      <c r="AMS40" s="11"/>
      <c r="AMT40" s="11"/>
      <c r="AMU40" s="11"/>
      <c r="AMV40" s="11"/>
      <c r="AMW40" s="11"/>
      <c r="AMX40" s="11"/>
      <c r="AMY40" s="11"/>
      <c r="AMZ40" s="11"/>
      <c r="ANA40" s="11"/>
      <c r="ANB40" s="11"/>
      <c r="ANC40" s="11"/>
      <c r="AND40" s="11"/>
      <c r="ANE40" s="11"/>
      <c r="ANF40" s="11"/>
      <c r="ANG40" s="11"/>
      <c r="ANH40" s="11"/>
      <c r="ANI40" s="11"/>
      <c r="ANJ40" s="11"/>
      <c r="ANK40" s="11"/>
      <c r="ANL40" s="11"/>
      <c r="ANM40" s="11"/>
      <c r="ANN40" s="11"/>
      <c r="ANO40" s="11"/>
      <c r="ANP40" s="11"/>
      <c r="ANQ40" s="11"/>
      <c r="ANR40" s="11"/>
      <c r="ANS40" s="11"/>
      <c r="ANT40" s="11"/>
      <c r="ANU40" s="11"/>
      <c r="ANV40" s="11"/>
      <c r="ANW40" s="11"/>
      <c r="ANX40" s="11"/>
      <c r="ANY40" s="11"/>
      <c r="ANZ40" s="11"/>
      <c r="AOA40" s="11"/>
      <c r="AOB40" s="11">
        <v>43316.480000000003</v>
      </c>
    </row>
    <row r="41" spans="2:1068" x14ac:dyDescent="0.25">
      <c r="B41" s="6">
        <v>7478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>
        <v>34729.96</v>
      </c>
      <c r="BL41" s="11">
        <v>34729.96</v>
      </c>
      <c r="BM41" s="11">
        <v>34729.96</v>
      </c>
      <c r="BN41" s="11"/>
      <c r="BO41" s="11"/>
      <c r="BP41" s="11"/>
      <c r="BQ41" s="11"/>
      <c r="BR41" s="11"/>
      <c r="BS41" s="11"/>
      <c r="BT41" s="11">
        <v>34729.96</v>
      </c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  <c r="AMM41" s="11"/>
      <c r="AMN41" s="11"/>
      <c r="AMO41" s="11"/>
      <c r="AMP41" s="11"/>
      <c r="AMQ41" s="11"/>
      <c r="AMR41" s="11"/>
      <c r="AMS41" s="11"/>
      <c r="AMT41" s="11"/>
      <c r="AMU41" s="11"/>
      <c r="AMV41" s="11"/>
      <c r="AMW41" s="11"/>
      <c r="AMX41" s="11"/>
      <c r="AMY41" s="11"/>
      <c r="AMZ41" s="11"/>
      <c r="ANA41" s="11"/>
      <c r="ANB41" s="11"/>
      <c r="ANC41" s="11"/>
      <c r="AND41" s="11"/>
      <c r="ANE41" s="11"/>
      <c r="ANF41" s="11"/>
      <c r="ANG41" s="11"/>
      <c r="ANH41" s="11"/>
      <c r="ANI41" s="11"/>
      <c r="ANJ41" s="11"/>
      <c r="ANK41" s="11"/>
      <c r="ANL41" s="11"/>
      <c r="ANM41" s="11"/>
      <c r="ANN41" s="11"/>
      <c r="ANO41" s="11"/>
      <c r="ANP41" s="11"/>
      <c r="ANQ41" s="11"/>
      <c r="ANR41" s="11"/>
      <c r="ANS41" s="11"/>
      <c r="ANT41" s="11"/>
      <c r="ANU41" s="11"/>
      <c r="ANV41" s="11"/>
      <c r="ANW41" s="11"/>
      <c r="ANX41" s="11"/>
      <c r="ANY41" s="11"/>
      <c r="ANZ41" s="11"/>
      <c r="AOA41" s="11"/>
      <c r="AOB41" s="11">
        <v>34729.96</v>
      </c>
    </row>
    <row r="42" spans="2:1068" x14ac:dyDescent="0.25">
      <c r="B42" s="6">
        <v>7573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>
        <v>21442.28</v>
      </c>
      <c r="VH42" s="11">
        <v>21442.28</v>
      </c>
      <c r="VI42" s="11">
        <v>1</v>
      </c>
      <c r="VJ42" s="11">
        <v>21442.28</v>
      </c>
      <c r="VK42" s="11">
        <v>21442.28</v>
      </c>
      <c r="VL42" s="11">
        <v>21442.28</v>
      </c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>
        <v>21442.28</v>
      </c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  <c r="AMK42" s="11"/>
      <c r="AML42" s="11"/>
      <c r="AMM42" s="11"/>
      <c r="AMN42" s="11"/>
      <c r="AMO42" s="11"/>
      <c r="AMP42" s="11"/>
      <c r="AMQ42" s="11"/>
      <c r="AMR42" s="11"/>
      <c r="AMS42" s="11"/>
      <c r="AMT42" s="11"/>
      <c r="AMU42" s="11"/>
      <c r="AMV42" s="11"/>
      <c r="AMW42" s="11"/>
      <c r="AMX42" s="11"/>
      <c r="AMY42" s="11"/>
      <c r="AMZ42" s="11"/>
      <c r="ANA42" s="11"/>
      <c r="ANB42" s="11"/>
      <c r="ANC42" s="11"/>
      <c r="AND42" s="11"/>
      <c r="ANE42" s="11"/>
      <c r="ANF42" s="11"/>
      <c r="ANG42" s="11"/>
      <c r="ANH42" s="11"/>
      <c r="ANI42" s="11"/>
      <c r="ANJ42" s="11"/>
      <c r="ANK42" s="11"/>
      <c r="ANL42" s="11"/>
      <c r="ANM42" s="11"/>
      <c r="ANN42" s="11"/>
      <c r="ANO42" s="11"/>
      <c r="ANP42" s="11"/>
      <c r="ANQ42" s="11"/>
      <c r="ANR42" s="11"/>
      <c r="ANS42" s="11"/>
      <c r="ANT42" s="11"/>
      <c r="ANU42" s="11"/>
      <c r="ANV42" s="11"/>
      <c r="ANW42" s="11"/>
      <c r="ANX42" s="11"/>
      <c r="ANY42" s="11"/>
      <c r="ANZ42" s="11"/>
      <c r="AOA42" s="11"/>
      <c r="AOB42" s="11">
        <v>21442.28</v>
      </c>
    </row>
    <row r="43" spans="2:1068" x14ac:dyDescent="0.25">
      <c r="B43" s="6">
        <v>7645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>
        <v>32905.53</v>
      </c>
      <c r="SZ43" s="11">
        <v>1</v>
      </c>
      <c r="TA43" s="11">
        <v>32905.53</v>
      </c>
      <c r="TB43" s="11">
        <v>32905.53</v>
      </c>
      <c r="TC43" s="11">
        <v>32905.53</v>
      </c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>
        <v>32905.53</v>
      </c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  <c r="AML43" s="11"/>
      <c r="AMM43" s="11"/>
      <c r="AMN43" s="11"/>
      <c r="AMO43" s="11"/>
      <c r="AMP43" s="11"/>
      <c r="AMQ43" s="11"/>
      <c r="AMR43" s="11"/>
      <c r="AMS43" s="11"/>
      <c r="AMT43" s="11"/>
      <c r="AMU43" s="11"/>
      <c r="AMV43" s="11"/>
      <c r="AMW43" s="11"/>
      <c r="AMX43" s="11"/>
      <c r="AMY43" s="11"/>
      <c r="AMZ43" s="11"/>
      <c r="ANA43" s="11"/>
      <c r="ANB43" s="11"/>
      <c r="ANC43" s="11"/>
      <c r="AND43" s="11"/>
      <c r="ANE43" s="11"/>
      <c r="ANF43" s="11"/>
      <c r="ANG43" s="11"/>
      <c r="ANH43" s="11"/>
      <c r="ANI43" s="11"/>
      <c r="ANJ43" s="11"/>
      <c r="ANK43" s="11"/>
      <c r="ANL43" s="11"/>
      <c r="ANM43" s="11"/>
      <c r="ANN43" s="11"/>
      <c r="ANO43" s="11"/>
      <c r="ANP43" s="11"/>
      <c r="ANQ43" s="11"/>
      <c r="ANR43" s="11"/>
      <c r="ANS43" s="11"/>
      <c r="ANT43" s="11"/>
      <c r="ANU43" s="11"/>
      <c r="ANV43" s="11"/>
      <c r="ANW43" s="11"/>
      <c r="ANX43" s="11"/>
      <c r="ANY43" s="11"/>
      <c r="ANZ43" s="11"/>
      <c r="AOA43" s="11"/>
      <c r="AOB43" s="11">
        <v>32905.53</v>
      </c>
    </row>
    <row r="44" spans="2:1068" x14ac:dyDescent="0.25">
      <c r="B44" s="6">
        <v>7675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>
        <v>56303.45</v>
      </c>
      <c r="JS44" s="11">
        <v>56303.45</v>
      </c>
      <c r="JT44" s="11">
        <v>1</v>
      </c>
      <c r="JU44" s="11">
        <v>56303.45</v>
      </c>
      <c r="JV44" s="11">
        <v>56303.45</v>
      </c>
      <c r="JW44" s="11">
        <v>56303.45</v>
      </c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>
        <v>56303.45</v>
      </c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  <c r="AMM44" s="11"/>
      <c r="AMN44" s="11"/>
      <c r="AMO44" s="11"/>
      <c r="AMP44" s="11"/>
      <c r="AMQ44" s="11"/>
      <c r="AMR44" s="11"/>
      <c r="AMS44" s="11"/>
      <c r="AMT44" s="11"/>
      <c r="AMU44" s="11"/>
      <c r="AMV44" s="11"/>
      <c r="AMW44" s="11"/>
      <c r="AMX44" s="11"/>
      <c r="AMY44" s="11"/>
      <c r="AMZ44" s="11"/>
      <c r="ANA44" s="11"/>
      <c r="ANB44" s="11"/>
      <c r="ANC44" s="11"/>
      <c r="AND44" s="11"/>
      <c r="ANE44" s="11"/>
      <c r="ANF44" s="11"/>
      <c r="ANG44" s="11"/>
      <c r="ANH44" s="11"/>
      <c r="ANI44" s="11"/>
      <c r="ANJ44" s="11"/>
      <c r="ANK44" s="11"/>
      <c r="ANL44" s="11"/>
      <c r="ANM44" s="11"/>
      <c r="ANN44" s="11"/>
      <c r="ANO44" s="11"/>
      <c r="ANP44" s="11"/>
      <c r="ANQ44" s="11"/>
      <c r="ANR44" s="11"/>
      <c r="ANS44" s="11"/>
      <c r="ANT44" s="11"/>
      <c r="ANU44" s="11"/>
      <c r="ANV44" s="11"/>
      <c r="ANW44" s="11"/>
      <c r="ANX44" s="11"/>
      <c r="ANY44" s="11"/>
      <c r="ANZ44" s="11"/>
      <c r="AOA44" s="11"/>
      <c r="AOB44" s="11">
        <v>56303.45</v>
      </c>
    </row>
    <row r="45" spans="2:1068" x14ac:dyDescent="0.25">
      <c r="B45" s="6">
        <v>7893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>
        <v>48371.360000000001</v>
      </c>
      <c r="AHZ45" s="11">
        <v>48371.360000000001</v>
      </c>
      <c r="AIA45" s="11">
        <v>1</v>
      </c>
      <c r="AIB45" s="11">
        <v>48371.360000000001</v>
      </c>
      <c r="AIC45" s="11">
        <v>48371.360000000001</v>
      </c>
      <c r="AID45" s="11">
        <v>48371.360000000001</v>
      </c>
      <c r="AIE45" s="11"/>
      <c r="AIF45" s="11"/>
      <c r="AIG45" s="11"/>
      <c r="AIH45" s="11"/>
      <c r="AII45" s="11"/>
      <c r="AIJ45" s="11">
        <v>48371.360000000001</v>
      </c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  <c r="AMM45" s="11"/>
      <c r="AMN45" s="11"/>
      <c r="AMO45" s="11"/>
      <c r="AMP45" s="11"/>
      <c r="AMQ45" s="11"/>
      <c r="AMR45" s="11"/>
      <c r="AMS45" s="11"/>
      <c r="AMT45" s="11"/>
      <c r="AMU45" s="11"/>
      <c r="AMV45" s="11"/>
      <c r="AMW45" s="11"/>
      <c r="AMX45" s="11"/>
      <c r="AMY45" s="11"/>
      <c r="AMZ45" s="11"/>
      <c r="ANA45" s="11"/>
      <c r="ANB45" s="11"/>
      <c r="ANC45" s="11"/>
      <c r="AND45" s="11"/>
      <c r="ANE45" s="11"/>
      <c r="ANF45" s="11"/>
      <c r="ANG45" s="11"/>
      <c r="ANH45" s="11"/>
      <c r="ANI45" s="11"/>
      <c r="ANJ45" s="11"/>
      <c r="ANK45" s="11"/>
      <c r="ANL45" s="11"/>
      <c r="ANM45" s="11"/>
      <c r="ANN45" s="11"/>
      <c r="ANO45" s="11"/>
      <c r="ANP45" s="11"/>
      <c r="ANQ45" s="11"/>
      <c r="ANR45" s="11"/>
      <c r="ANS45" s="11"/>
      <c r="ANT45" s="11"/>
      <c r="ANU45" s="11"/>
      <c r="ANV45" s="11"/>
      <c r="ANW45" s="11"/>
      <c r="ANX45" s="11"/>
      <c r="ANY45" s="11"/>
      <c r="ANZ45" s="11"/>
      <c r="AOA45" s="11"/>
      <c r="AOB45" s="11">
        <v>48371.360000000001</v>
      </c>
    </row>
    <row r="46" spans="2:1068" x14ac:dyDescent="0.25">
      <c r="B46" s="6">
        <v>8012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>
        <v>82800.600000000006</v>
      </c>
      <c r="HZ46" s="11">
        <v>1</v>
      </c>
      <c r="IA46" s="11">
        <v>82800.600000000006</v>
      </c>
      <c r="IB46" s="11">
        <v>82800.600000000006</v>
      </c>
      <c r="IC46" s="11">
        <v>82800.600000000006</v>
      </c>
      <c r="ID46" s="11">
        <v>82800.600000000006</v>
      </c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  <c r="AML46" s="11"/>
      <c r="AMM46" s="11"/>
      <c r="AMN46" s="11"/>
      <c r="AMO46" s="11"/>
      <c r="AMP46" s="11"/>
      <c r="AMQ46" s="11"/>
      <c r="AMR46" s="11"/>
      <c r="AMS46" s="11"/>
      <c r="AMT46" s="11"/>
      <c r="AMU46" s="11"/>
      <c r="AMV46" s="11"/>
      <c r="AMW46" s="11"/>
      <c r="AMX46" s="11"/>
      <c r="AMY46" s="11"/>
      <c r="AMZ46" s="11"/>
      <c r="ANA46" s="11"/>
      <c r="ANB46" s="11"/>
      <c r="ANC46" s="11"/>
      <c r="AND46" s="11"/>
      <c r="ANE46" s="11"/>
      <c r="ANF46" s="11"/>
      <c r="ANG46" s="11"/>
      <c r="ANH46" s="11"/>
      <c r="ANI46" s="11"/>
      <c r="ANJ46" s="11"/>
      <c r="ANK46" s="11"/>
      <c r="ANL46" s="11"/>
      <c r="ANM46" s="11"/>
      <c r="ANN46" s="11"/>
      <c r="ANO46" s="11"/>
      <c r="ANP46" s="11"/>
      <c r="ANQ46" s="11"/>
      <c r="ANR46" s="11"/>
      <c r="ANS46" s="11"/>
      <c r="ANT46" s="11"/>
      <c r="ANU46" s="11"/>
      <c r="ANV46" s="11"/>
      <c r="ANW46" s="11"/>
      <c r="ANX46" s="11"/>
      <c r="ANY46" s="11"/>
      <c r="ANZ46" s="11"/>
      <c r="AOA46" s="11"/>
      <c r="AOB46" s="11">
        <v>82800.600000000006</v>
      </c>
    </row>
    <row r="47" spans="2:1068" x14ac:dyDescent="0.25">
      <c r="B47" s="6">
        <v>8157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>
        <v>50924.3</v>
      </c>
      <c r="AGZ47" s="11">
        <v>50924.3</v>
      </c>
      <c r="AHA47" s="11">
        <v>50924.3</v>
      </c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>
        <v>50924.3</v>
      </c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  <c r="AML47" s="11"/>
      <c r="AMM47" s="11"/>
      <c r="AMN47" s="11"/>
      <c r="AMO47" s="11"/>
      <c r="AMP47" s="11"/>
      <c r="AMQ47" s="11"/>
      <c r="AMR47" s="11"/>
      <c r="AMS47" s="11"/>
      <c r="AMT47" s="11"/>
      <c r="AMU47" s="11"/>
      <c r="AMV47" s="11"/>
      <c r="AMW47" s="11"/>
      <c r="AMX47" s="11"/>
      <c r="AMY47" s="11"/>
      <c r="AMZ47" s="11"/>
      <c r="ANA47" s="11"/>
      <c r="ANB47" s="11"/>
      <c r="ANC47" s="11"/>
      <c r="AND47" s="11"/>
      <c r="ANE47" s="11"/>
      <c r="ANF47" s="11"/>
      <c r="ANG47" s="11"/>
      <c r="ANH47" s="11"/>
      <c r="ANI47" s="11"/>
      <c r="ANJ47" s="11"/>
      <c r="ANK47" s="11"/>
      <c r="ANL47" s="11"/>
      <c r="ANM47" s="11"/>
      <c r="ANN47" s="11"/>
      <c r="ANO47" s="11"/>
      <c r="ANP47" s="11"/>
      <c r="ANQ47" s="11"/>
      <c r="ANR47" s="11"/>
      <c r="ANS47" s="11"/>
      <c r="ANT47" s="11"/>
      <c r="ANU47" s="11"/>
      <c r="ANV47" s="11"/>
      <c r="ANW47" s="11"/>
      <c r="ANX47" s="11"/>
      <c r="ANY47" s="11"/>
      <c r="ANZ47" s="11"/>
      <c r="AOA47" s="11"/>
      <c r="AOB47" s="11">
        <v>50924.3</v>
      </c>
    </row>
    <row r="48" spans="2:1068" x14ac:dyDescent="0.25">
      <c r="B48" s="6">
        <v>8417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>
        <v>83696.009999999995</v>
      </c>
      <c r="NW48" s="11">
        <v>1</v>
      </c>
      <c r="NX48" s="11">
        <v>83696.009999999995</v>
      </c>
      <c r="NY48" s="11">
        <v>83696.009999999995</v>
      </c>
      <c r="NZ48" s="11">
        <v>83696.009999999995</v>
      </c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>
        <v>83696.009999999995</v>
      </c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  <c r="AML48" s="11"/>
      <c r="AMM48" s="11"/>
      <c r="AMN48" s="11"/>
      <c r="AMO48" s="11"/>
      <c r="AMP48" s="11"/>
      <c r="AMQ48" s="11"/>
      <c r="AMR48" s="11"/>
      <c r="AMS48" s="11"/>
      <c r="AMT48" s="11"/>
      <c r="AMU48" s="11"/>
      <c r="AMV48" s="11"/>
      <c r="AMW48" s="11"/>
      <c r="AMX48" s="11"/>
      <c r="AMY48" s="11"/>
      <c r="AMZ48" s="11"/>
      <c r="ANA48" s="11"/>
      <c r="ANB48" s="11"/>
      <c r="ANC48" s="11"/>
      <c r="AND48" s="11"/>
      <c r="ANE48" s="11"/>
      <c r="ANF48" s="11"/>
      <c r="ANG48" s="11"/>
      <c r="ANH48" s="11"/>
      <c r="ANI48" s="11"/>
      <c r="ANJ48" s="11"/>
      <c r="ANK48" s="11"/>
      <c r="ANL48" s="11"/>
      <c r="ANM48" s="11"/>
      <c r="ANN48" s="11"/>
      <c r="ANO48" s="11"/>
      <c r="ANP48" s="11"/>
      <c r="ANQ48" s="11"/>
      <c r="ANR48" s="11"/>
      <c r="ANS48" s="11"/>
      <c r="ANT48" s="11"/>
      <c r="ANU48" s="11"/>
      <c r="ANV48" s="11"/>
      <c r="ANW48" s="11"/>
      <c r="ANX48" s="11"/>
      <c r="ANY48" s="11"/>
      <c r="ANZ48" s="11"/>
      <c r="AOA48" s="11"/>
      <c r="AOB48" s="11">
        <v>83696.009999999995</v>
      </c>
    </row>
    <row r="49" spans="2:1068" x14ac:dyDescent="0.25">
      <c r="B49" s="6">
        <v>8728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>
        <v>42659.75</v>
      </c>
      <c r="PB49" s="11">
        <v>42659.75</v>
      </c>
      <c r="PC49" s="11">
        <v>1</v>
      </c>
      <c r="PD49" s="11">
        <v>42659.75</v>
      </c>
      <c r="PE49" s="11">
        <v>42659.75</v>
      </c>
      <c r="PF49" s="11">
        <v>42659.75</v>
      </c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>
        <v>42659.75</v>
      </c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  <c r="AML49" s="11"/>
      <c r="AMM49" s="11"/>
      <c r="AMN49" s="11"/>
      <c r="AMO49" s="11"/>
      <c r="AMP49" s="11"/>
      <c r="AMQ49" s="11"/>
      <c r="AMR49" s="11"/>
      <c r="AMS49" s="11"/>
      <c r="AMT49" s="11"/>
      <c r="AMU49" s="11"/>
      <c r="AMV49" s="11"/>
      <c r="AMW49" s="11"/>
      <c r="AMX49" s="11"/>
      <c r="AMY49" s="11"/>
      <c r="AMZ49" s="11"/>
      <c r="ANA49" s="11"/>
      <c r="ANB49" s="11"/>
      <c r="ANC49" s="11"/>
      <c r="AND49" s="11"/>
      <c r="ANE49" s="11"/>
      <c r="ANF49" s="11"/>
      <c r="ANG49" s="11"/>
      <c r="ANH49" s="11"/>
      <c r="ANI49" s="11"/>
      <c r="ANJ49" s="11"/>
      <c r="ANK49" s="11"/>
      <c r="ANL49" s="11"/>
      <c r="ANM49" s="11"/>
      <c r="ANN49" s="11"/>
      <c r="ANO49" s="11"/>
      <c r="ANP49" s="11"/>
      <c r="ANQ49" s="11"/>
      <c r="ANR49" s="11"/>
      <c r="ANS49" s="11"/>
      <c r="ANT49" s="11"/>
      <c r="ANU49" s="11"/>
      <c r="ANV49" s="11"/>
      <c r="ANW49" s="11"/>
      <c r="ANX49" s="11"/>
      <c r="ANY49" s="11"/>
      <c r="ANZ49" s="11"/>
      <c r="AOA49" s="11"/>
      <c r="AOB49" s="11">
        <v>42659.75</v>
      </c>
    </row>
    <row r="50" spans="2:1068" x14ac:dyDescent="0.25">
      <c r="B50" s="6">
        <v>8839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>
        <v>49644.62</v>
      </c>
      <c r="UQ50" s="11">
        <v>1</v>
      </c>
      <c r="UR50" s="11">
        <v>49644.62</v>
      </c>
      <c r="US50" s="11">
        <v>49644.62</v>
      </c>
      <c r="UT50" s="11">
        <v>49644.62</v>
      </c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>
        <v>49644.62</v>
      </c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  <c r="AML50" s="11"/>
      <c r="AMM50" s="11"/>
      <c r="AMN50" s="11"/>
      <c r="AMO50" s="11"/>
      <c r="AMP50" s="11"/>
      <c r="AMQ50" s="11"/>
      <c r="AMR50" s="11"/>
      <c r="AMS50" s="11"/>
      <c r="AMT50" s="11"/>
      <c r="AMU50" s="11"/>
      <c r="AMV50" s="11"/>
      <c r="AMW50" s="11"/>
      <c r="AMX50" s="11"/>
      <c r="AMY50" s="11"/>
      <c r="AMZ50" s="11"/>
      <c r="ANA50" s="11"/>
      <c r="ANB50" s="11"/>
      <c r="ANC50" s="11"/>
      <c r="AND50" s="11"/>
      <c r="ANE50" s="11"/>
      <c r="ANF50" s="11"/>
      <c r="ANG50" s="11"/>
      <c r="ANH50" s="11"/>
      <c r="ANI50" s="11"/>
      <c r="ANJ50" s="11"/>
      <c r="ANK50" s="11"/>
      <c r="ANL50" s="11"/>
      <c r="ANM50" s="11"/>
      <c r="ANN50" s="11"/>
      <c r="ANO50" s="11"/>
      <c r="ANP50" s="11"/>
      <c r="ANQ50" s="11"/>
      <c r="ANR50" s="11"/>
      <c r="ANS50" s="11"/>
      <c r="ANT50" s="11"/>
      <c r="ANU50" s="11"/>
      <c r="ANV50" s="11"/>
      <c r="ANW50" s="11"/>
      <c r="ANX50" s="11"/>
      <c r="ANY50" s="11"/>
      <c r="ANZ50" s="11"/>
      <c r="AOA50" s="11"/>
      <c r="AOB50" s="11">
        <v>49644.62</v>
      </c>
    </row>
    <row r="51" spans="2:1068" x14ac:dyDescent="0.25">
      <c r="B51" s="6">
        <v>8883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>
        <v>29801.53</v>
      </c>
      <c r="TQ51" s="11">
        <v>29801.53</v>
      </c>
      <c r="TR51" s="11">
        <v>1</v>
      </c>
      <c r="TS51" s="11">
        <v>29801.53</v>
      </c>
      <c r="TT51" s="11">
        <v>29801.53</v>
      </c>
      <c r="TU51" s="11">
        <v>29801.53</v>
      </c>
      <c r="TV51" s="11"/>
      <c r="TW51" s="11"/>
      <c r="TX51" s="11"/>
      <c r="TY51" s="11">
        <v>29801.53</v>
      </c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  <c r="AML51" s="11"/>
      <c r="AMM51" s="11"/>
      <c r="AMN51" s="11"/>
      <c r="AMO51" s="11"/>
      <c r="AMP51" s="11"/>
      <c r="AMQ51" s="11"/>
      <c r="AMR51" s="11"/>
      <c r="AMS51" s="11"/>
      <c r="AMT51" s="11"/>
      <c r="AMU51" s="11"/>
      <c r="AMV51" s="11"/>
      <c r="AMW51" s="11"/>
      <c r="AMX51" s="11"/>
      <c r="AMY51" s="11"/>
      <c r="AMZ51" s="11"/>
      <c r="ANA51" s="11"/>
      <c r="ANB51" s="11"/>
      <c r="ANC51" s="11"/>
      <c r="AND51" s="11"/>
      <c r="ANE51" s="11"/>
      <c r="ANF51" s="11"/>
      <c r="ANG51" s="11"/>
      <c r="ANH51" s="11"/>
      <c r="ANI51" s="11"/>
      <c r="ANJ51" s="11"/>
      <c r="ANK51" s="11"/>
      <c r="ANL51" s="11"/>
      <c r="ANM51" s="11"/>
      <c r="ANN51" s="11"/>
      <c r="ANO51" s="11"/>
      <c r="ANP51" s="11"/>
      <c r="ANQ51" s="11"/>
      <c r="ANR51" s="11"/>
      <c r="ANS51" s="11"/>
      <c r="ANT51" s="11"/>
      <c r="ANU51" s="11"/>
      <c r="ANV51" s="11"/>
      <c r="ANW51" s="11"/>
      <c r="ANX51" s="11"/>
      <c r="ANY51" s="11"/>
      <c r="ANZ51" s="11"/>
      <c r="AOA51" s="11"/>
      <c r="AOB51" s="11">
        <v>29801.53</v>
      </c>
    </row>
    <row r="52" spans="2:1068" x14ac:dyDescent="0.25">
      <c r="B52" s="6">
        <v>9090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>
        <v>87003.39</v>
      </c>
      <c r="OX52" s="11">
        <v>87003.39</v>
      </c>
      <c r="OY52" s="11">
        <v>87003.39</v>
      </c>
      <c r="OZ52" s="11">
        <v>87003.39</v>
      </c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  <c r="AML52" s="11"/>
      <c r="AMM52" s="11"/>
      <c r="AMN52" s="11"/>
      <c r="AMO52" s="11"/>
      <c r="AMP52" s="11"/>
      <c r="AMQ52" s="11"/>
      <c r="AMR52" s="11"/>
      <c r="AMS52" s="11"/>
      <c r="AMT52" s="11"/>
      <c r="AMU52" s="11"/>
      <c r="AMV52" s="11"/>
      <c r="AMW52" s="11"/>
      <c r="AMX52" s="11"/>
      <c r="AMY52" s="11"/>
      <c r="AMZ52" s="11"/>
      <c r="ANA52" s="11"/>
      <c r="ANB52" s="11"/>
      <c r="ANC52" s="11"/>
      <c r="AND52" s="11"/>
      <c r="ANE52" s="11"/>
      <c r="ANF52" s="11"/>
      <c r="ANG52" s="11"/>
      <c r="ANH52" s="11"/>
      <c r="ANI52" s="11"/>
      <c r="ANJ52" s="11"/>
      <c r="ANK52" s="11"/>
      <c r="ANL52" s="11"/>
      <c r="ANM52" s="11"/>
      <c r="ANN52" s="11"/>
      <c r="ANO52" s="11"/>
      <c r="ANP52" s="11"/>
      <c r="ANQ52" s="11"/>
      <c r="ANR52" s="11"/>
      <c r="ANS52" s="11"/>
      <c r="ANT52" s="11"/>
      <c r="ANU52" s="11"/>
      <c r="ANV52" s="11"/>
      <c r="ANW52" s="11"/>
      <c r="ANX52" s="11"/>
      <c r="ANY52" s="11"/>
      <c r="ANZ52" s="11"/>
      <c r="AOA52" s="11"/>
      <c r="AOB52" s="11">
        <v>87003.39</v>
      </c>
    </row>
    <row r="53" spans="2:1068" x14ac:dyDescent="0.25">
      <c r="B53" s="6">
        <v>9232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>
        <v>33997.99</v>
      </c>
      <c r="X53" s="11">
        <v>1</v>
      </c>
      <c r="Y53" s="11">
        <v>33997.99</v>
      </c>
      <c r="Z53" s="11">
        <v>33997.99</v>
      </c>
      <c r="AA53" s="11">
        <v>33997.99</v>
      </c>
      <c r="AB53" s="11"/>
      <c r="AC53" s="11"/>
      <c r="AD53" s="11"/>
      <c r="AE53" s="11">
        <v>33997.99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1"/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1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  <c r="AMK53" s="11"/>
      <c r="AML53" s="11"/>
      <c r="AMM53" s="11"/>
      <c r="AMN53" s="11"/>
      <c r="AMO53" s="11"/>
      <c r="AMP53" s="11"/>
      <c r="AMQ53" s="11"/>
      <c r="AMR53" s="11"/>
      <c r="AMS53" s="11"/>
      <c r="AMT53" s="11"/>
      <c r="AMU53" s="11"/>
      <c r="AMV53" s="11"/>
      <c r="AMW53" s="11"/>
      <c r="AMX53" s="11"/>
      <c r="AMY53" s="11"/>
      <c r="AMZ53" s="11"/>
      <c r="ANA53" s="11"/>
      <c r="ANB53" s="11"/>
      <c r="ANC53" s="11"/>
      <c r="AND53" s="11"/>
      <c r="ANE53" s="11"/>
      <c r="ANF53" s="11"/>
      <c r="ANG53" s="11"/>
      <c r="ANH53" s="11"/>
      <c r="ANI53" s="11"/>
      <c r="ANJ53" s="11"/>
      <c r="ANK53" s="11"/>
      <c r="ANL53" s="11"/>
      <c r="ANM53" s="11"/>
      <c r="ANN53" s="11"/>
      <c r="ANO53" s="11"/>
      <c r="ANP53" s="11"/>
      <c r="ANQ53" s="11"/>
      <c r="ANR53" s="11"/>
      <c r="ANS53" s="11"/>
      <c r="ANT53" s="11"/>
      <c r="ANU53" s="11"/>
      <c r="ANV53" s="11"/>
      <c r="ANW53" s="11"/>
      <c r="ANX53" s="11"/>
      <c r="ANY53" s="11"/>
      <c r="ANZ53" s="11"/>
      <c r="AOA53" s="11"/>
      <c r="AOB53" s="11">
        <v>33997.99</v>
      </c>
    </row>
    <row r="54" spans="2:1068" x14ac:dyDescent="0.25">
      <c r="B54" s="6">
        <v>9272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>
        <v>6349.19</v>
      </c>
      <c r="ER54" s="11">
        <v>6349.19</v>
      </c>
      <c r="ES54" s="11">
        <v>1</v>
      </c>
      <c r="ET54" s="11">
        <v>6349.19</v>
      </c>
      <c r="EU54" s="11">
        <v>6349.19</v>
      </c>
      <c r="EV54" s="11">
        <v>6349.19</v>
      </c>
      <c r="EW54" s="11"/>
      <c r="EX54" s="11"/>
      <c r="EY54" s="11"/>
      <c r="EZ54" s="11"/>
      <c r="FA54" s="11"/>
      <c r="FB54" s="11">
        <v>6349.19</v>
      </c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  <c r="AML54" s="11"/>
      <c r="AMM54" s="11"/>
      <c r="AMN54" s="11"/>
      <c r="AMO54" s="11"/>
      <c r="AMP54" s="11"/>
      <c r="AMQ54" s="11"/>
      <c r="AMR54" s="11"/>
      <c r="AMS54" s="11"/>
      <c r="AMT54" s="11"/>
      <c r="AMU54" s="11"/>
      <c r="AMV54" s="11"/>
      <c r="AMW54" s="11"/>
      <c r="AMX54" s="11"/>
      <c r="AMY54" s="11"/>
      <c r="AMZ54" s="11"/>
      <c r="ANA54" s="11"/>
      <c r="ANB54" s="11"/>
      <c r="ANC54" s="11"/>
      <c r="AND54" s="11"/>
      <c r="ANE54" s="11"/>
      <c r="ANF54" s="11"/>
      <c r="ANG54" s="11"/>
      <c r="ANH54" s="11"/>
      <c r="ANI54" s="11"/>
      <c r="ANJ54" s="11"/>
      <c r="ANK54" s="11"/>
      <c r="ANL54" s="11"/>
      <c r="ANM54" s="11"/>
      <c r="ANN54" s="11"/>
      <c r="ANO54" s="11"/>
      <c r="ANP54" s="11"/>
      <c r="ANQ54" s="11"/>
      <c r="ANR54" s="11"/>
      <c r="ANS54" s="11"/>
      <c r="ANT54" s="11"/>
      <c r="ANU54" s="11"/>
      <c r="ANV54" s="11"/>
      <c r="ANW54" s="11"/>
      <c r="ANX54" s="11"/>
      <c r="ANY54" s="11"/>
      <c r="ANZ54" s="11"/>
      <c r="AOA54" s="11"/>
      <c r="AOB54" s="11">
        <v>6349.19</v>
      </c>
    </row>
    <row r="55" spans="2:1068" x14ac:dyDescent="0.25">
      <c r="B55" s="6">
        <v>9411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>
        <v>63170.44</v>
      </c>
      <c r="BO55" s="11">
        <v>63170.44</v>
      </c>
      <c r="BP55" s="11">
        <v>1</v>
      </c>
      <c r="BQ55" s="11">
        <v>63170.44</v>
      </c>
      <c r="BR55" s="11">
        <v>63170.44</v>
      </c>
      <c r="BS55" s="11">
        <v>63170.44</v>
      </c>
      <c r="BT55" s="11">
        <v>63170.44</v>
      </c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 s="11"/>
      <c r="AML55" s="11"/>
      <c r="AMM55" s="11"/>
      <c r="AMN55" s="11"/>
      <c r="AMO55" s="11"/>
      <c r="AMP55" s="11"/>
      <c r="AMQ55" s="11"/>
      <c r="AMR55" s="11"/>
      <c r="AMS55" s="11"/>
      <c r="AMT55" s="11"/>
      <c r="AMU55" s="11"/>
      <c r="AMV55" s="11"/>
      <c r="AMW55" s="11"/>
      <c r="AMX55" s="11"/>
      <c r="AMY55" s="11"/>
      <c r="AMZ55" s="11"/>
      <c r="ANA55" s="11"/>
      <c r="ANB55" s="11"/>
      <c r="ANC55" s="11"/>
      <c r="AND55" s="11"/>
      <c r="ANE55" s="11"/>
      <c r="ANF55" s="11"/>
      <c r="ANG55" s="11"/>
      <c r="ANH55" s="11"/>
      <c r="ANI55" s="11"/>
      <c r="ANJ55" s="11"/>
      <c r="ANK55" s="11"/>
      <c r="ANL55" s="11"/>
      <c r="ANM55" s="11"/>
      <c r="ANN55" s="11"/>
      <c r="ANO55" s="11"/>
      <c r="ANP55" s="11"/>
      <c r="ANQ55" s="11"/>
      <c r="ANR55" s="11"/>
      <c r="ANS55" s="11"/>
      <c r="ANT55" s="11"/>
      <c r="ANU55" s="11"/>
      <c r="ANV55" s="11"/>
      <c r="ANW55" s="11"/>
      <c r="ANX55" s="11"/>
      <c r="ANY55" s="11"/>
      <c r="ANZ55" s="11"/>
      <c r="AOA55" s="11"/>
      <c r="AOB55" s="11">
        <v>63170.44</v>
      </c>
    </row>
    <row r="56" spans="2:1068" x14ac:dyDescent="0.25">
      <c r="B56" s="6">
        <v>10212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>
        <v>32464.2</v>
      </c>
      <c r="MA56" s="11">
        <v>32464.2</v>
      </c>
      <c r="MB56" s="11">
        <v>1</v>
      </c>
      <c r="MC56" s="11">
        <v>32464.2</v>
      </c>
      <c r="MD56" s="11">
        <v>32464.2</v>
      </c>
      <c r="ME56" s="11">
        <v>32464.2</v>
      </c>
      <c r="MF56" s="11">
        <v>32464.2</v>
      </c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  <c r="AML56" s="11"/>
      <c r="AMM56" s="11"/>
      <c r="AMN56" s="11"/>
      <c r="AMO56" s="11"/>
      <c r="AMP56" s="11"/>
      <c r="AMQ56" s="11"/>
      <c r="AMR56" s="11"/>
      <c r="AMS56" s="11"/>
      <c r="AMT56" s="11"/>
      <c r="AMU56" s="11"/>
      <c r="AMV56" s="11"/>
      <c r="AMW56" s="11"/>
      <c r="AMX56" s="11"/>
      <c r="AMY56" s="11"/>
      <c r="AMZ56" s="11"/>
      <c r="ANA56" s="11"/>
      <c r="ANB56" s="11"/>
      <c r="ANC56" s="11"/>
      <c r="AND56" s="11"/>
      <c r="ANE56" s="11"/>
      <c r="ANF56" s="11"/>
      <c r="ANG56" s="11"/>
      <c r="ANH56" s="11"/>
      <c r="ANI56" s="11"/>
      <c r="ANJ56" s="11"/>
      <c r="ANK56" s="11"/>
      <c r="ANL56" s="11"/>
      <c r="ANM56" s="11"/>
      <c r="ANN56" s="11"/>
      <c r="ANO56" s="11"/>
      <c r="ANP56" s="11"/>
      <c r="ANQ56" s="11"/>
      <c r="ANR56" s="11"/>
      <c r="ANS56" s="11"/>
      <c r="ANT56" s="11"/>
      <c r="ANU56" s="11"/>
      <c r="ANV56" s="11"/>
      <c r="ANW56" s="11"/>
      <c r="ANX56" s="11"/>
      <c r="ANY56" s="11"/>
      <c r="ANZ56" s="11"/>
      <c r="AOA56" s="11"/>
      <c r="AOB56" s="11">
        <v>32464.2</v>
      </c>
    </row>
    <row r="57" spans="2:1068" x14ac:dyDescent="0.25">
      <c r="B57" s="6">
        <v>10676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>
        <v>87614.3</v>
      </c>
      <c r="QA57" s="11">
        <v>1</v>
      </c>
      <c r="QB57" s="11">
        <v>87614.3</v>
      </c>
      <c r="QC57" s="11">
        <v>87614.3</v>
      </c>
      <c r="QD57" s="11">
        <v>87614.3</v>
      </c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>
        <v>87614.3</v>
      </c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  <c r="AMK57" s="11"/>
      <c r="AML57" s="11"/>
      <c r="AMM57" s="11"/>
      <c r="AMN57" s="11"/>
      <c r="AMO57" s="11"/>
      <c r="AMP57" s="11"/>
      <c r="AMQ57" s="11"/>
      <c r="AMR57" s="11"/>
      <c r="AMS57" s="11"/>
      <c r="AMT57" s="11"/>
      <c r="AMU57" s="11"/>
      <c r="AMV57" s="11"/>
      <c r="AMW57" s="11"/>
      <c r="AMX57" s="11"/>
      <c r="AMY57" s="11"/>
      <c r="AMZ57" s="11"/>
      <c r="ANA57" s="11"/>
      <c r="ANB57" s="11"/>
      <c r="ANC57" s="11"/>
      <c r="AND57" s="11"/>
      <c r="ANE57" s="11"/>
      <c r="ANF57" s="11"/>
      <c r="ANG57" s="11"/>
      <c r="ANH57" s="11"/>
      <c r="ANI57" s="11"/>
      <c r="ANJ57" s="11"/>
      <c r="ANK57" s="11"/>
      <c r="ANL57" s="11"/>
      <c r="ANM57" s="11"/>
      <c r="ANN57" s="11"/>
      <c r="ANO57" s="11"/>
      <c r="ANP57" s="11"/>
      <c r="ANQ57" s="11"/>
      <c r="ANR57" s="11"/>
      <c r="ANS57" s="11"/>
      <c r="ANT57" s="11"/>
      <c r="ANU57" s="11"/>
      <c r="ANV57" s="11"/>
      <c r="ANW57" s="11"/>
      <c r="ANX57" s="11"/>
      <c r="ANY57" s="11"/>
      <c r="ANZ57" s="11"/>
      <c r="AOA57" s="11"/>
      <c r="AOB57" s="11">
        <v>87614.3</v>
      </c>
    </row>
    <row r="58" spans="2:1068" x14ac:dyDescent="0.25">
      <c r="B58" s="6">
        <v>13874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>
        <v>70555.59</v>
      </c>
      <c r="IU58" s="11">
        <v>70555.59</v>
      </c>
      <c r="IV58" s="11">
        <v>1</v>
      </c>
      <c r="IW58" s="11">
        <v>70555.59</v>
      </c>
      <c r="IX58" s="11">
        <v>70555.59</v>
      </c>
      <c r="IY58" s="11">
        <v>70555.59</v>
      </c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>
        <v>70555.59</v>
      </c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  <c r="AML58" s="11"/>
      <c r="AMM58" s="11"/>
      <c r="AMN58" s="11"/>
      <c r="AMO58" s="11"/>
      <c r="AMP58" s="11"/>
      <c r="AMQ58" s="11"/>
      <c r="AMR58" s="11"/>
      <c r="AMS58" s="11"/>
      <c r="AMT58" s="11"/>
      <c r="AMU58" s="11"/>
      <c r="AMV58" s="11"/>
      <c r="AMW58" s="11"/>
      <c r="AMX58" s="11"/>
      <c r="AMY58" s="11"/>
      <c r="AMZ58" s="11"/>
      <c r="ANA58" s="11"/>
      <c r="ANB58" s="11"/>
      <c r="ANC58" s="11"/>
      <c r="AND58" s="11"/>
      <c r="ANE58" s="11"/>
      <c r="ANF58" s="11"/>
      <c r="ANG58" s="11"/>
      <c r="ANH58" s="11"/>
      <c r="ANI58" s="11"/>
      <c r="ANJ58" s="11"/>
      <c r="ANK58" s="11"/>
      <c r="ANL58" s="11"/>
      <c r="ANM58" s="11"/>
      <c r="ANN58" s="11"/>
      <c r="ANO58" s="11"/>
      <c r="ANP58" s="11"/>
      <c r="ANQ58" s="11"/>
      <c r="ANR58" s="11"/>
      <c r="ANS58" s="11"/>
      <c r="ANT58" s="11"/>
      <c r="ANU58" s="11"/>
      <c r="ANV58" s="11"/>
      <c r="ANW58" s="11"/>
      <c r="ANX58" s="11"/>
      <c r="ANY58" s="11"/>
      <c r="ANZ58" s="11"/>
      <c r="AOA58" s="11"/>
      <c r="AOB58" s="11">
        <v>70555.59</v>
      </c>
    </row>
    <row r="59" spans="2:1068" x14ac:dyDescent="0.25">
      <c r="B59" s="6">
        <v>14288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>
        <v>54071.839999999997</v>
      </c>
      <c r="QF59" s="11">
        <v>54071.839999999997</v>
      </c>
      <c r="QG59" s="11">
        <v>54071.839999999997</v>
      </c>
      <c r="QH59" s="11">
        <v>1</v>
      </c>
      <c r="QI59" s="11">
        <v>54071.839999999997</v>
      </c>
      <c r="QJ59" s="11">
        <v>54071.839999999997</v>
      </c>
      <c r="QK59" s="11">
        <v>54071.839999999997</v>
      </c>
      <c r="QL59" s="11"/>
      <c r="QM59" s="11"/>
      <c r="QN59" s="11"/>
      <c r="QO59" s="11"/>
      <c r="QP59" s="11"/>
      <c r="QQ59" s="11">
        <v>54071.839999999997</v>
      </c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  <c r="AMK59" s="11"/>
      <c r="AML59" s="11"/>
      <c r="AMM59" s="11"/>
      <c r="AMN59" s="11"/>
      <c r="AMO59" s="11"/>
      <c r="AMP59" s="11"/>
      <c r="AMQ59" s="11"/>
      <c r="AMR59" s="11"/>
      <c r="AMS59" s="11"/>
      <c r="AMT59" s="11"/>
      <c r="AMU59" s="11"/>
      <c r="AMV59" s="11"/>
      <c r="AMW59" s="11"/>
      <c r="AMX59" s="11"/>
      <c r="AMY59" s="11"/>
      <c r="AMZ59" s="11"/>
      <c r="ANA59" s="11"/>
      <c r="ANB59" s="11"/>
      <c r="ANC59" s="11"/>
      <c r="AND59" s="11"/>
      <c r="ANE59" s="11"/>
      <c r="ANF59" s="11"/>
      <c r="ANG59" s="11"/>
      <c r="ANH59" s="11"/>
      <c r="ANI59" s="11"/>
      <c r="ANJ59" s="11"/>
      <c r="ANK59" s="11"/>
      <c r="ANL59" s="11"/>
      <c r="ANM59" s="11"/>
      <c r="ANN59" s="11"/>
      <c r="ANO59" s="11"/>
      <c r="ANP59" s="11"/>
      <c r="ANQ59" s="11"/>
      <c r="ANR59" s="11"/>
      <c r="ANS59" s="11"/>
      <c r="ANT59" s="11"/>
      <c r="ANU59" s="11"/>
      <c r="ANV59" s="11"/>
      <c r="ANW59" s="11"/>
      <c r="ANX59" s="11"/>
      <c r="ANY59" s="11"/>
      <c r="ANZ59" s="11"/>
      <c r="AOA59" s="11"/>
      <c r="AOB59" s="11">
        <v>54071.839999999997</v>
      </c>
    </row>
    <row r="60" spans="2:1068" x14ac:dyDescent="0.25">
      <c r="B60" s="6">
        <v>15788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  <c r="AMJ60" s="11"/>
      <c r="AMK60" s="11"/>
      <c r="AML60" s="11"/>
      <c r="AMM60" s="11"/>
      <c r="AMN60" s="11"/>
      <c r="AMO60" s="11"/>
      <c r="AMP60" s="11"/>
      <c r="AMQ60" s="11"/>
      <c r="AMR60" s="11"/>
      <c r="AMS60" s="11"/>
      <c r="AMT60" s="11"/>
      <c r="AMU60" s="11"/>
      <c r="AMV60" s="11"/>
      <c r="AMW60" s="11"/>
      <c r="AMX60" s="11"/>
      <c r="AMY60" s="11">
        <v>16035.43</v>
      </c>
      <c r="AMZ60" s="11">
        <v>1</v>
      </c>
      <c r="ANA60" s="11">
        <v>16035.43</v>
      </c>
      <c r="ANB60" s="11">
        <v>16035.43</v>
      </c>
      <c r="ANC60" s="11">
        <v>16035.43</v>
      </c>
      <c r="AND60" s="11"/>
      <c r="ANE60" s="11"/>
      <c r="ANF60" s="11"/>
      <c r="ANG60" s="11"/>
      <c r="ANH60" s="11"/>
      <c r="ANI60" s="11"/>
      <c r="ANJ60" s="11"/>
      <c r="ANK60" s="11">
        <v>16035.43</v>
      </c>
      <c r="ANL60" s="11"/>
      <c r="ANM60" s="11"/>
      <c r="ANN60" s="11"/>
      <c r="ANO60" s="11"/>
      <c r="ANP60" s="11"/>
      <c r="ANQ60" s="11"/>
      <c r="ANR60" s="11"/>
      <c r="ANS60" s="11"/>
      <c r="ANT60" s="11"/>
      <c r="ANU60" s="11"/>
      <c r="ANV60" s="11"/>
      <c r="ANW60" s="11"/>
      <c r="ANX60" s="11"/>
      <c r="ANY60" s="11"/>
      <c r="ANZ60" s="11"/>
      <c r="AOA60" s="11"/>
      <c r="AOB60" s="11">
        <v>16035.43</v>
      </c>
    </row>
    <row r="61" spans="2:1068" x14ac:dyDescent="0.25">
      <c r="B61" s="6">
        <v>16312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>
        <v>41410.54</v>
      </c>
      <c r="ZZ61" s="11">
        <v>1</v>
      </c>
      <c r="AAA61" s="11">
        <v>41410.54</v>
      </c>
      <c r="AAB61" s="11">
        <v>41410.54</v>
      </c>
      <c r="AAC61" s="11">
        <v>41410.54</v>
      </c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>
        <v>41410.54</v>
      </c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  <c r="AMJ61" s="11"/>
      <c r="AMK61" s="11"/>
      <c r="AML61" s="11"/>
      <c r="AMM61" s="11"/>
      <c r="AMN61" s="11"/>
      <c r="AMO61" s="11"/>
      <c r="AMP61" s="11"/>
      <c r="AMQ61" s="11"/>
      <c r="AMR61" s="11"/>
      <c r="AMS61" s="11"/>
      <c r="AMT61" s="11"/>
      <c r="AMU61" s="11"/>
      <c r="AMV61" s="11"/>
      <c r="AMW61" s="11"/>
      <c r="AMX61" s="11"/>
      <c r="AMY61" s="11"/>
      <c r="AMZ61" s="11"/>
      <c r="ANA61" s="11"/>
      <c r="ANB61" s="11"/>
      <c r="ANC61" s="11"/>
      <c r="AND61" s="11"/>
      <c r="ANE61" s="11"/>
      <c r="ANF61" s="11"/>
      <c r="ANG61" s="11"/>
      <c r="ANH61" s="11"/>
      <c r="ANI61" s="11"/>
      <c r="ANJ61" s="11"/>
      <c r="ANK61" s="11"/>
      <c r="ANL61" s="11"/>
      <c r="ANM61" s="11"/>
      <c r="ANN61" s="11"/>
      <c r="ANO61" s="11"/>
      <c r="ANP61" s="11"/>
      <c r="ANQ61" s="11"/>
      <c r="ANR61" s="11"/>
      <c r="ANS61" s="11"/>
      <c r="ANT61" s="11"/>
      <c r="ANU61" s="11"/>
      <c r="ANV61" s="11"/>
      <c r="ANW61" s="11"/>
      <c r="ANX61" s="11"/>
      <c r="ANY61" s="11"/>
      <c r="ANZ61" s="11"/>
      <c r="AOA61" s="11"/>
      <c r="AOB61" s="11">
        <v>41410.54</v>
      </c>
    </row>
    <row r="62" spans="2:1068" x14ac:dyDescent="0.25">
      <c r="B62" s="6">
        <v>16377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>
        <v>54746.71</v>
      </c>
      <c r="AHC62" s="11">
        <v>54746.71</v>
      </c>
      <c r="AHD62" s="11">
        <v>1</v>
      </c>
      <c r="AHE62" s="11">
        <v>54746.71</v>
      </c>
      <c r="AHF62" s="11">
        <v>54746.71</v>
      </c>
      <c r="AHG62" s="11">
        <v>54746.71</v>
      </c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>
        <v>54746.71</v>
      </c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  <c r="AML62" s="11"/>
      <c r="AMM62" s="11"/>
      <c r="AMN62" s="11"/>
      <c r="AMO62" s="11"/>
      <c r="AMP62" s="11"/>
      <c r="AMQ62" s="11"/>
      <c r="AMR62" s="11"/>
      <c r="AMS62" s="11"/>
      <c r="AMT62" s="11"/>
      <c r="AMU62" s="11"/>
      <c r="AMV62" s="11"/>
      <c r="AMW62" s="11"/>
      <c r="AMX62" s="11"/>
      <c r="AMY62" s="11"/>
      <c r="AMZ62" s="11"/>
      <c r="ANA62" s="11"/>
      <c r="ANB62" s="11"/>
      <c r="ANC62" s="11"/>
      <c r="AND62" s="11"/>
      <c r="ANE62" s="11"/>
      <c r="ANF62" s="11"/>
      <c r="ANG62" s="11"/>
      <c r="ANH62" s="11"/>
      <c r="ANI62" s="11"/>
      <c r="ANJ62" s="11"/>
      <c r="ANK62" s="11"/>
      <c r="ANL62" s="11"/>
      <c r="ANM62" s="11"/>
      <c r="ANN62" s="11"/>
      <c r="ANO62" s="11"/>
      <c r="ANP62" s="11"/>
      <c r="ANQ62" s="11"/>
      <c r="ANR62" s="11"/>
      <c r="ANS62" s="11"/>
      <c r="ANT62" s="11"/>
      <c r="ANU62" s="11"/>
      <c r="ANV62" s="11"/>
      <c r="ANW62" s="11"/>
      <c r="ANX62" s="11"/>
      <c r="ANY62" s="11"/>
      <c r="ANZ62" s="11"/>
      <c r="AOA62" s="11"/>
      <c r="AOB62" s="11">
        <v>54746.71</v>
      </c>
    </row>
    <row r="63" spans="2:1068" x14ac:dyDescent="0.25">
      <c r="B63" s="6">
        <v>17201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>
        <v>22863.95</v>
      </c>
      <c r="AS63" s="11">
        <v>22863.95</v>
      </c>
      <c r="AT63" s="11">
        <v>22863.95</v>
      </c>
      <c r="AU63" s="11">
        <v>1</v>
      </c>
      <c r="AV63" s="11">
        <v>22863.95</v>
      </c>
      <c r="AW63" s="11">
        <v>22863.95</v>
      </c>
      <c r="AX63" s="11">
        <v>22863.95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>
        <v>22863.95</v>
      </c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  <c r="AML63" s="11"/>
      <c r="AMM63" s="11"/>
      <c r="AMN63" s="11"/>
      <c r="AMO63" s="11"/>
      <c r="AMP63" s="11"/>
      <c r="AMQ63" s="11"/>
      <c r="AMR63" s="11"/>
      <c r="AMS63" s="11"/>
      <c r="AMT63" s="11"/>
      <c r="AMU63" s="11"/>
      <c r="AMV63" s="11"/>
      <c r="AMW63" s="11"/>
      <c r="AMX63" s="11"/>
      <c r="AMY63" s="11"/>
      <c r="AMZ63" s="11"/>
      <c r="ANA63" s="11"/>
      <c r="ANB63" s="11"/>
      <c r="ANC63" s="11"/>
      <c r="AND63" s="11"/>
      <c r="ANE63" s="11"/>
      <c r="ANF63" s="11"/>
      <c r="ANG63" s="11"/>
      <c r="ANH63" s="11"/>
      <c r="ANI63" s="11"/>
      <c r="ANJ63" s="11"/>
      <c r="ANK63" s="11"/>
      <c r="ANL63" s="11"/>
      <c r="ANM63" s="11"/>
      <c r="ANN63" s="11"/>
      <c r="ANO63" s="11"/>
      <c r="ANP63" s="11"/>
      <c r="ANQ63" s="11"/>
      <c r="ANR63" s="11"/>
      <c r="ANS63" s="11"/>
      <c r="ANT63" s="11"/>
      <c r="ANU63" s="11"/>
      <c r="ANV63" s="11"/>
      <c r="ANW63" s="11"/>
      <c r="ANX63" s="11"/>
      <c r="ANY63" s="11"/>
      <c r="ANZ63" s="11"/>
      <c r="AOA63" s="11"/>
      <c r="AOB63" s="11">
        <v>22863.95</v>
      </c>
    </row>
    <row r="64" spans="2:1068" x14ac:dyDescent="0.25">
      <c r="B64" s="6">
        <v>19783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>
        <v>14941.36</v>
      </c>
      <c r="QS64" s="11">
        <v>14941.36</v>
      </c>
      <c r="QT64" s="11">
        <v>14941.36</v>
      </c>
      <c r="QU64" s="11">
        <v>14941.36</v>
      </c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  <c r="ZZ64" s="11"/>
      <c r="AAA64" s="11"/>
      <c r="AAB64" s="11"/>
      <c r="AAC64" s="11"/>
      <c r="AAD64" s="11"/>
      <c r="AAE64" s="11"/>
      <c r="AAF64" s="11"/>
      <c r="AAG64" s="11"/>
      <c r="AAH64" s="11"/>
      <c r="AAI64" s="11"/>
      <c r="AAJ64" s="11"/>
      <c r="AAK64" s="11"/>
      <c r="AAL64" s="11"/>
      <c r="AAM64" s="11"/>
      <c r="AAN64" s="11"/>
      <c r="AAO64" s="11"/>
      <c r="AAP64" s="11"/>
      <c r="AAQ64" s="11"/>
      <c r="AAR64" s="11"/>
      <c r="AAS64" s="11"/>
      <c r="AAT64" s="11"/>
      <c r="AAU64" s="11"/>
      <c r="AAV64" s="11"/>
      <c r="AAW64" s="11"/>
      <c r="AAX64" s="11"/>
      <c r="AAY64" s="11"/>
      <c r="AAZ64" s="11"/>
      <c r="ABA64" s="11"/>
      <c r="ABB64" s="11"/>
      <c r="ABC64" s="11"/>
      <c r="ABD64" s="11"/>
      <c r="ABE64" s="11"/>
      <c r="ABF64" s="11"/>
      <c r="ABG64" s="11"/>
      <c r="ABH64" s="11"/>
      <c r="ABI64" s="11"/>
      <c r="ABJ64" s="11"/>
      <c r="ABK64" s="11"/>
      <c r="ABL64" s="11"/>
      <c r="ABM64" s="11"/>
      <c r="ABN64" s="11"/>
      <c r="ABO64" s="11"/>
      <c r="ABP64" s="11"/>
      <c r="ABQ64" s="11"/>
      <c r="ABR64" s="11"/>
      <c r="ABS64" s="11"/>
      <c r="ABT64" s="11"/>
      <c r="ABU64" s="11"/>
      <c r="ABV64" s="11"/>
      <c r="ABW64" s="11"/>
      <c r="ABX64" s="11"/>
      <c r="ABY64" s="11"/>
      <c r="ABZ64" s="11"/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1"/>
      <c r="AFJ64" s="11"/>
      <c r="AFK64" s="11"/>
      <c r="AFL64" s="11"/>
      <c r="AFM64" s="11"/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1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/>
      <c r="AHI64" s="11"/>
      <c r="AHJ64" s="11"/>
      <c r="AHK64" s="11"/>
      <c r="AHL64" s="11"/>
      <c r="AHM64" s="11"/>
      <c r="AHN64" s="11"/>
      <c r="AHO64" s="11"/>
      <c r="AHP64" s="11"/>
      <c r="AHQ64" s="11"/>
      <c r="AHR64" s="11"/>
      <c r="AHS64" s="11"/>
      <c r="AHT64" s="11"/>
      <c r="AHU64" s="11"/>
      <c r="AHV64" s="11"/>
      <c r="AHW64" s="11"/>
      <c r="AHX64" s="11"/>
      <c r="AHY64" s="11"/>
      <c r="AHZ64" s="11"/>
      <c r="AIA64" s="11"/>
      <c r="AIB64" s="11"/>
      <c r="AIC64" s="11"/>
      <c r="AID64" s="11"/>
      <c r="AIE64" s="11"/>
      <c r="AIF64" s="11"/>
      <c r="AIG64" s="11"/>
      <c r="AIH64" s="11"/>
      <c r="AII64" s="11"/>
      <c r="AIJ64" s="11"/>
      <c r="AIK64" s="11"/>
      <c r="AIL64" s="11"/>
      <c r="AIM64" s="11"/>
      <c r="AIN64" s="11"/>
      <c r="AIO64" s="11"/>
      <c r="AIP64" s="11"/>
      <c r="AIQ64" s="11"/>
      <c r="AIR64" s="11"/>
      <c r="AIS64" s="11"/>
      <c r="AIT64" s="11"/>
      <c r="AIU64" s="11"/>
      <c r="AIV64" s="11"/>
      <c r="AIW64" s="11"/>
      <c r="AIX64" s="11"/>
      <c r="AIY64" s="11"/>
      <c r="AIZ64" s="11"/>
      <c r="AJA64" s="11"/>
      <c r="AJB64" s="11"/>
      <c r="AJC64" s="11"/>
      <c r="AJD64" s="11"/>
      <c r="AJE64" s="11"/>
      <c r="AJF64" s="11"/>
      <c r="AJG64" s="11"/>
      <c r="AJH64" s="11"/>
      <c r="AJI64" s="11"/>
      <c r="AJJ64" s="11"/>
      <c r="AJK64" s="11"/>
      <c r="AJL64" s="11"/>
      <c r="AJM64" s="11"/>
      <c r="AJN64" s="11"/>
      <c r="AJO64" s="11"/>
      <c r="AJP64" s="11"/>
      <c r="AJQ64" s="11"/>
      <c r="AJR64" s="11"/>
      <c r="AJS64" s="11"/>
      <c r="AJT64" s="11"/>
      <c r="AJU64" s="11"/>
      <c r="AJV64" s="11"/>
      <c r="AJW64" s="11"/>
      <c r="AJX64" s="11"/>
      <c r="AJY64" s="11"/>
      <c r="AJZ64" s="11"/>
      <c r="AKA64" s="11"/>
      <c r="AKB64" s="11"/>
      <c r="AKC64" s="11"/>
      <c r="AKD64" s="11"/>
      <c r="AKE64" s="11"/>
      <c r="AKF64" s="11"/>
      <c r="AKG64" s="11"/>
      <c r="AKH64" s="11"/>
      <c r="AKI64" s="11"/>
      <c r="AKJ64" s="11"/>
      <c r="AKK64" s="11"/>
      <c r="AKL64" s="11"/>
      <c r="AKM64" s="11"/>
      <c r="AKN64" s="11"/>
      <c r="AKO64" s="11"/>
      <c r="AKP64" s="11"/>
      <c r="AKQ64" s="11"/>
      <c r="AKR64" s="11"/>
      <c r="AKS64" s="11"/>
      <c r="AKT64" s="11"/>
      <c r="AKU64" s="11"/>
      <c r="AKV64" s="11"/>
      <c r="AKW64" s="11"/>
      <c r="AKX64" s="11"/>
      <c r="AKY64" s="11"/>
      <c r="AKZ64" s="11"/>
      <c r="ALA64" s="11"/>
      <c r="ALB64" s="11"/>
      <c r="ALC64" s="11"/>
      <c r="ALD64" s="11"/>
      <c r="ALE64" s="11"/>
      <c r="ALF64" s="11"/>
      <c r="ALG64" s="11"/>
      <c r="ALH64" s="11"/>
      <c r="ALI64" s="11"/>
      <c r="ALJ64" s="11"/>
      <c r="ALK64" s="11"/>
      <c r="ALL64" s="11"/>
      <c r="ALM64" s="11"/>
      <c r="ALN64" s="11"/>
      <c r="ALO64" s="11"/>
      <c r="ALP64" s="11"/>
      <c r="ALQ64" s="11"/>
      <c r="ALR64" s="11"/>
      <c r="ALS64" s="11"/>
      <c r="ALT64" s="11"/>
      <c r="ALU64" s="11"/>
      <c r="ALV64" s="11"/>
      <c r="ALW64" s="11"/>
      <c r="ALX64" s="11"/>
      <c r="ALY64" s="11"/>
      <c r="ALZ64" s="11"/>
      <c r="AMA64" s="11"/>
      <c r="AMB64" s="11"/>
      <c r="AMC64" s="11"/>
      <c r="AMD64" s="11"/>
      <c r="AME64" s="11"/>
      <c r="AMF64" s="11"/>
      <c r="AMG64" s="11"/>
      <c r="AMH64" s="11"/>
      <c r="AMI64" s="11"/>
      <c r="AMJ64" s="11"/>
      <c r="AMK64" s="11"/>
      <c r="AML64" s="11"/>
      <c r="AMM64" s="11"/>
      <c r="AMN64" s="11"/>
      <c r="AMO64" s="11"/>
      <c r="AMP64" s="11"/>
      <c r="AMQ64" s="11"/>
      <c r="AMR64" s="11"/>
      <c r="AMS64" s="11"/>
      <c r="AMT64" s="11"/>
      <c r="AMU64" s="11"/>
      <c r="AMV64" s="11"/>
      <c r="AMW64" s="11"/>
      <c r="AMX64" s="11"/>
      <c r="AMY64" s="11"/>
      <c r="AMZ64" s="11"/>
      <c r="ANA64" s="11"/>
      <c r="ANB64" s="11"/>
      <c r="ANC64" s="11"/>
      <c r="AND64" s="11"/>
      <c r="ANE64" s="11"/>
      <c r="ANF64" s="11"/>
      <c r="ANG64" s="11"/>
      <c r="ANH64" s="11"/>
      <c r="ANI64" s="11"/>
      <c r="ANJ64" s="11"/>
      <c r="ANK64" s="11"/>
      <c r="ANL64" s="11"/>
      <c r="ANM64" s="11"/>
      <c r="ANN64" s="11"/>
      <c r="ANO64" s="11"/>
      <c r="ANP64" s="11"/>
      <c r="ANQ64" s="11"/>
      <c r="ANR64" s="11"/>
      <c r="ANS64" s="11"/>
      <c r="ANT64" s="11"/>
      <c r="ANU64" s="11"/>
      <c r="ANV64" s="11"/>
      <c r="ANW64" s="11"/>
      <c r="ANX64" s="11"/>
      <c r="ANY64" s="11"/>
      <c r="ANZ64" s="11"/>
      <c r="AOA64" s="11"/>
      <c r="AOB64" s="11">
        <v>14941.36</v>
      </c>
    </row>
    <row r="65" spans="2:1068" x14ac:dyDescent="0.25">
      <c r="B65" s="6">
        <v>22627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>
        <v>30979.24</v>
      </c>
      <c r="NT65" s="11">
        <v>30979.24</v>
      </c>
      <c r="NU65" s="11">
        <v>30979.24</v>
      </c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>
        <v>30979.24</v>
      </c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1"/>
      <c r="AHV65" s="11"/>
      <c r="AHW65" s="11"/>
      <c r="AHX65" s="11"/>
      <c r="AHY65" s="11"/>
      <c r="AHZ65" s="11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1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  <c r="AMK65" s="11"/>
      <c r="AML65" s="11"/>
      <c r="AMM65" s="11"/>
      <c r="AMN65" s="11"/>
      <c r="AMO65" s="11"/>
      <c r="AMP65" s="11"/>
      <c r="AMQ65" s="11"/>
      <c r="AMR65" s="11"/>
      <c r="AMS65" s="11"/>
      <c r="AMT65" s="11"/>
      <c r="AMU65" s="11"/>
      <c r="AMV65" s="11"/>
      <c r="AMW65" s="11"/>
      <c r="AMX65" s="11"/>
      <c r="AMY65" s="11"/>
      <c r="AMZ65" s="11"/>
      <c r="ANA65" s="11"/>
      <c r="ANB65" s="11"/>
      <c r="ANC65" s="11"/>
      <c r="AND65" s="11"/>
      <c r="ANE65" s="11"/>
      <c r="ANF65" s="11"/>
      <c r="ANG65" s="11"/>
      <c r="ANH65" s="11"/>
      <c r="ANI65" s="11"/>
      <c r="ANJ65" s="11"/>
      <c r="ANK65" s="11"/>
      <c r="ANL65" s="11"/>
      <c r="ANM65" s="11"/>
      <c r="ANN65" s="11"/>
      <c r="ANO65" s="11"/>
      <c r="ANP65" s="11"/>
      <c r="ANQ65" s="11"/>
      <c r="ANR65" s="11"/>
      <c r="ANS65" s="11"/>
      <c r="ANT65" s="11"/>
      <c r="ANU65" s="11"/>
      <c r="ANV65" s="11"/>
      <c r="ANW65" s="11"/>
      <c r="ANX65" s="11"/>
      <c r="ANY65" s="11"/>
      <c r="ANZ65" s="11"/>
      <c r="AOA65" s="11"/>
      <c r="AOB65" s="11">
        <v>30979.24</v>
      </c>
    </row>
    <row r="66" spans="2:1068" x14ac:dyDescent="0.25">
      <c r="B66" s="6">
        <v>23958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>
        <v>4118.1499999999996</v>
      </c>
      <c r="JF66" s="11">
        <v>1</v>
      </c>
      <c r="JG66" s="11">
        <v>4118.1499999999996</v>
      </c>
      <c r="JH66" s="11">
        <v>4118.1499999999996</v>
      </c>
      <c r="JI66" s="11">
        <v>4118.1499999999996</v>
      </c>
      <c r="JJ66" s="11">
        <v>4118.1499999999996</v>
      </c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1"/>
      <c r="AHV66" s="11"/>
      <c r="AHW66" s="11"/>
      <c r="AHX66" s="11"/>
      <c r="AHY66" s="11"/>
      <c r="AHZ66" s="11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1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  <c r="AMK66" s="11"/>
      <c r="AML66" s="11"/>
      <c r="AMM66" s="11"/>
      <c r="AMN66" s="11"/>
      <c r="AMO66" s="11"/>
      <c r="AMP66" s="11"/>
      <c r="AMQ66" s="11"/>
      <c r="AMR66" s="11"/>
      <c r="AMS66" s="11"/>
      <c r="AMT66" s="11"/>
      <c r="AMU66" s="11"/>
      <c r="AMV66" s="11"/>
      <c r="AMW66" s="11"/>
      <c r="AMX66" s="11"/>
      <c r="AMY66" s="11"/>
      <c r="AMZ66" s="11"/>
      <c r="ANA66" s="11"/>
      <c r="ANB66" s="11"/>
      <c r="ANC66" s="11"/>
      <c r="AND66" s="11"/>
      <c r="ANE66" s="11"/>
      <c r="ANF66" s="11"/>
      <c r="ANG66" s="11"/>
      <c r="ANH66" s="11"/>
      <c r="ANI66" s="11"/>
      <c r="ANJ66" s="11"/>
      <c r="ANK66" s="11"/>
      <c r="ANL66" s="11"/>
      <c r="ANM66" s="11"/>
      <c r="ANN66" s="11"/>
      <c r="ANO66" s="11"/>
      <c r="ANP66" s="11"/>
      <c r="ANQ66" s="11"/>
      <c r="ANR66" s="11"/>
      <c r="ANS66" s="11"/>
      <c r="ANT66" s="11"/>
      <c r="ANU66" s="11"/>
      <c r="ANV66" s="11"/>
      <c r="ANW66" s="11"/>
      <c r="ANX66" s="11"/>
      <c r="ANY66" s="11"/>
      <c r="ANZ66" s="11"/>
      <c r="AOA66" s="11"/>
      <c r="AOB66" s="11">
        <v>4118.1499999999996</v>
      </c>
    </row>
    <row r="67" spans="2:1068" x14ac:dyDescent="0.25">
      <c r="B67" s="6">
        <v>24063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71549.95</v>
      </c>
      <c r="AC67" s="11">
        <v>71549.95</v>
      </c>
      <c r="AD67" s="11">
        <v>71549.95</v>
      </c>
      <c r="AE67" s="11">
        <v>71549.95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  <c r="AML67" s="11"/>
      <c r="AMM67" s="11"/>
      <c r="AMN67" s="11"/>
      <c r="AMO67" s="11"/>
      <c r="AMP67" s="11"/>
      <c r="AMQ67" s="11"/>
      <c r="AMR67" s="11"/>
      <c r="AMS67" s="11"/>
      <c r="AMT67" s="11"/>
      <c r="AMU67" s="11"/>
      <c r="AMV67" s="11"/>
      <c r="AMW67" s="11"/>
      <c r="AMX67" s="11"/>
      <c r="AMY67" s="11"/>
      <c r="AMZ67" s="11"/>
      <c r="ANA67" s="11"/>
      <c r="ANB67" s="11"/>
      <c r="ANC67" s="11"/>
      <c r="AND67" s="11"/>
      <c r="ANE67" s="11"/>
      <c r="ANF67" s="11"/>
      <c r="ANG67" s="11"/>
      <c r="ANH67" s="11"/>
      <c r="ANI67" s="11"/>
      <c r="ANJ67" s="11"/>
      <c r="ANK67" s="11"/>
      <c r="ANL67" s="11"/>
      <c r="ANM67" s="11"/>
      <c r="ANN67" s="11"/>
      <c r="ANO67" s="11"/>
      <c r="ANP67" s="11"/>
      <c r="ANQ67" s="11"/>
      <c r="ANR67" s="11"/>
      <c r="ANS67" s="11"/>
      <c r="ANT67" s="11"/>
      <c r="ANU67" s="11"/>
      <c r="ANV67" s="11"/>
      <c r="ANW67" s="11"/>
      <c r="ANX67" s="11"/>
      <c r="ANY67" s="11"/>
      <c r="ANZ67" s="11"/>
      <c r="AOA67" s="11"/>
      <c r="AOB67" s="11">
        <v>71549.95</v>
      </c>
    </row>
    <row r="68" spans="2:1068" x14ac:dyDescent="0.25">
      <c r="B68" s="6">
        <v>24213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1"/>
      <c r="AHV68" s="11"/>
      <c r="AHW68" s="11"/>
      <c r="AHX68" s="11"/>
      <c r="AHY68" s="11"/>
      <c r="AHZ68" s="11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1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>
        <v>37203.35</v>
      </c>
      <c r="AMH68" s="11">
        <v>37203.35</v>
      </c>
      <c r="AMI68" s="11">
        <v>37203.35</v>
      </c>
      <c r="AMJ68" s="11">
        <v>1</v>
      </c>
      <c r="AMK68" s="11">
        <v>37203.35</v>
      </c>
      <c r="AML68" s="11">
        <v>37203.35</v>
      </c>
      <c r="AMM68" s="11">
        <v>37203.35</v>
      </c>
      <c r="AMN68" s="11"/>
      <c r="AMO68" s="11"/>
      <c r="AMP68" s="11"/>
      <c r="AMQ68" s="11"/>
      <c r="AMR68" s="11"/>
      <c r="AMS68" s="11"/>
      <c r="AMT68" s="11"/>
      <c r="AMU68" s="11"/>
      <c r="AMV68" s="11"/>
      <c r="AMW68" s="11"/>
      <c r="AMX68" s="11"/>
      <c r="AMY68" s="11"/>
      <c r="AMZ68" s="11"/>
      <c r="ANA68" s="11"/>
      <c r="ANB68" s="11"/>
      <c r="ANC68" s="11"/>
      <c r="AND68" s="11"/>
      <c r="ANE68" s="11"/>
      <c r="ANF68" s="11"/>
      <c r="ANG68" s="11"/>
      <c r="ANH68" s="11"/>
      <c r="ANI68" s="11"/>
      <c r="ANJ68" s="11"/>
      <c r="ANK68" s="11">
        <v>37203.35</v>
      </c>
      <c r="ANL68" s="11"/>
      <c r="ANM68" s="11"/>
      <c r="ANN68" s="11"/>
      <c r="ANO68" s="11"/>
      <c r="ANP68" s="11"/>
      <c r="ANQ68" s="11"/>
      <c r="ANR68" s="11"/>
      <c r="ANS68" s="11"/>
      <c r="ANT68" s="11"/>
      <c r="ANU68" s="11"/>
      <c r="ANV68" s="11"/>
      <c r="ANW68" s="11"/>
      <c r="ANX68" s="11"/>
      <c r="ANY68" s="11"/>
      <c r="ANZ68" s="11"/>
      <c r="AOA68" s="11"/>
      <c r="AOB68" s="11">
        <v>37203.35</v>
      </c>
    </row>
    <row r="69" spans="2:1068" x14ac:dyDescent="0.25">
      <c r="B69" s="6">
        <v>24471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>
        <v>29270.35</v>
      </c>
      <c r="TE69" s="11">
        <v>29270.35</v>
      </c>
      <c r="TF69" s="11">
        <v>1</v>
      </c>
      <c r="TG69" s="11">
        <v>29270.35</v>
      </c>
      <c r="TH69" s="11">
        <v>29270.35</v>
      </c>
      <c r="TI69" s="11">
        <v>29270.35</v>
      </c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>
        <v>29270.35</v>
      </c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1"/>
      <c r="AHV69" s="11"/>
      <c r="AHW69" s="11"/>
      <c r="AHX69" s="11"/>
      <c r="AHY69" s="11"/>
      <c r="AHZ69" s="11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1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  <c r="AMK69" s="11"/>
      <c r="AML69" s="11"/>
      <c r="AMM69" s="11"/>
      <c r="AMN69" s="11"/>
      <c r="AMO69" s="11"/>
      <c r="AMP69" s="11"/>
      <c r="AMQ69" s="11"/>
      <c r="AMR69" s="11"/>
      <c r="AMS69" s="11"/>
      <c r="AMT69" s="11"/>
      <c r="AMU69" s="11"/>
      <c r="AMV69" s="11"/>
      <c r="AMW69" s="11"/>
      <c r="AMX69" s="11"/>
      <c r="AMY69" s="11"/>
      <c r="AMZ69" s="11"/>
      <c r="ANA69" s="11"/>
      <c r="ANB69" s="11"/>
      <c r="ANC69" s="11"/>
      <c r="AND69" s="11"/>
      <c r="ANE69" s="11"/>
      <c r="ANF69" s="11"/>
      <c r="ANG69" s="11"/>
      <c r="ANH69" s="11"/>
      <c r="ANI69" s="11"/>
      <c r="ANJ69" s="11"/>
      <c r="ANK69" s="11"/>
      <c r="ANL69" s="11"/>
      <c r="ANM69" s="11"/>
      <c r="ANN69" s="11"/>
      <c r="ANO69" s="11"/>
      <c r="ANP69" s="11"/>
      <c r="ANQ69" s="11"/>
      <c r="ANR69" s="11"/>
      <c r="ANS69" s="11"/>
      <c r="ANT69" s="11"/>
      <c r="ANU69" s="11"/>
      <c r="ANV69" s="11"/>
      <c r="ANW69" s="11"/>
      <c r="ANX69" s="11"/>
      <c r="ANY69" s="11"/>
      <c r="ANZ69" s="11"/>
      <c r="AOA69" s="11"/>
      <c r="AOB69" s="11">
        <v>29270.35</v>
      </c>
    </row>
    <row r="70" spans="2:1068" x14ac:dyDescent="0.25">
      <c r="B70" s="6">
        <v>26384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1"/>
      <c r="AHV70" s="11"/>
      <c r="AHW70" s="11"/>
      <c r="AHX70" s="11"/>
      <c r="AHY70" s="11"/>
      <c r="AHZ70" s="11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1"/>
      <c r="AJO70" s="11"/>
      <c r="AJP70" s="11">
        <v>78029.36</v>
      </c>
      <c r="AJQ70" s="11">
        <v>78029.36</v>
      </c>
      <c r="AJR70" s="11">
        <v>1</v>
      </c>
      <c r="AJS70" s="11">
        <v>78029.36</v>
      </c>
      <c r="AJT70" s="11">
        <v>78029.36</v>
      </c>
      <c r="AJU70" s="11">
        <v>78029.36</v>
      </c>
      <c r="AJV70" s="11"/>
      <c r="AJW70" s="11"/>
      <c r="AJX70" s="11"/>
      <c r="AJY70" s="11"/>
      <c r="AJZ70" s="11"/>
      <c r="AKA70" s="11"/>
      <c r="AKB70" s="11">
        <v>78029.36</v>
      </c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  <c r="AMK70" s="11"/>
      <c r="AML70" s="11"/>
      <c r="AMM70" s="11"/>
      <c r="AMN70" s="11"/>
      <c r="AMO70" s="11"/>
      <c r="AMP70" s="11"/>
      <c r="AMQ70" s="11"/>
      <c r="AMR70" s="11"/>
      <c r="AMS70" s="11"/>
      <c r="AMT70" s="11"/>
      <c r="AMU70" s="11"/>
      <c r="AMV70" s="11"/>
      <c r="AMW70" s="11"/>
      <c r="AMX70" s="11"/>
      <c r="AMY70" s="11"/>
      <c r="AMZ70" s="11"/>
      <c r="ANA70" s="11"/>
      <c r="ANB70" s="11"/>
      <c r="ANC70" s="11"/>
      <c r="AND70" s="11"/>
      <c r="ANE70" s="11"/>
      <c r="ANF70" s="11"/>
      <c r="ANG70" s="11"/>
      <c r="ANH70" s="11"/>
      <c r="ANI70" s="11"/>
      <c r="ANJ70" s="11"/>
      <c r="ANK70" s="11"/>
      <c r="ANL70" s="11"/>
      <c r="ANM70" s="11"/>
      <c r="ANN70" s="11"/>
      <c r="ANO70" s="11"/>
      <c r="ANP70" s="11"/>
      <c r="ANQ70" s="11"/>
      <c r="ANR70" s="11"/>
      <c r="ANS70" s="11"/>
      <c r="ANT70" s="11"/>
      <c r="ANU70" s="11"/>
      <c r="ANV70" s="11"/>
      <c r="ANW70" s="11"/>
      <c r="ANX70" s="11"/>
      <c r="ANY70" s="11"/>
      <c r="ANZ70" s="11"/>
      <c r="AOA70" s="11"/>
      <c r="AOB70" s="11">
        <v>78029.36</v>
      </c>
    </row>
    <row r="71" spans="2:1068" x14ac:dyDescent="0.25">
      <c r="B71" s="6">
        <v>27808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>
        <v>38061.58</v>
      </c>
      <c r="XU71" s="11">
        <v>38061.58</v>
      </c>
      <c r="XV71" s="11">
        <v>38061.58</v>
      </c>
      <c r="XW71" s="11">
        <v>1</v>
      </c>
      <c r="XX71" s="11">
        <v>38061.58</v>
      </c>
      <c r="XY71" s="11">
        <v>38061.58</v>
      </c>
      <c r="XZ71" s="11">
        <v>38061.58</v>
      </c>
      <c r="YA71" s="11">
        <v>38061.58</v>
      </c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  <c r="AMK71" s="11"/>
      <c r="AML71" s="11"/>
      <c r="AMM71" s="11"/>
      <c r="AMN71" s="11"/>
      <c r="AMO71" s="11"/>
      <c r="AMP71" s="11"/>
      <c r="AMQ71" s="11"/>
      <c r="AMR71" s="11"/>
      <c r="AMS71" s="11"/>
      <c r="AMT71" s="11"/>
      <c r="AMU71" s="11"/>
      <c r="AMV71" s="11"/>
      <c r="AMW71" s="11"/>
      <c r="AMX71" s="11"/>
      <c r="AMY71" s="11"/>
      <c r="AMZ71" s="11"/>
      <c r="ANA71" s="11"/>
      <c r="ANB71" s="11"/>
      <c r="ANC71" s="11"/>
      <c r="AND71" s="11"/>
      <c r="ANE71" s="11"/>
      <c r="ANF71" s="11"/>
      <c r="ANG71" s="11"/>
      <c r="ANH71" s="11"/>
      <c r="ANI71" s="11"/>
      <c r="ANJ71" s="11"/>
      <c r="ANK71" s="11"/>
      <c r="ANL71" s="11"/>
      <c r="ANM71" s="11"/>
      <c r="ANN71" s="11"/>
      <c r="ANO71" s="11"/>
      <c r="ANP71" s="11"/>
      <c r="ANQ71" s="11"/>
      <c r="ANR71" s="11"/>
      <c r="ANS71" s="11"/>
      <c r="ANT71" s="11"/>
      <c r="ANU71" s="11"/>
      <c r="ANV71" s="11"/>
      <c r="ANW71" s="11"/>
      <c r="ANX71" s="11"/>
      <c r="ANY71" s="11"/>
      <c r="ANZ71" s="11"/>
      <c r="AOA71" s="11"/>
      <c r="AOB71" s="11">
        <v>38061.58</v>
      </c>
    </row>
    <row r="72" spans="2:1068" x14ac:dyDescent="0.25">
      <c r="B72" s="6">
        <v>28572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>
        <v>19359.05</v>
      </c>
      <c r="ACV72" s="11">
        <v>1</v>
      </c>
      <c r="ACW72" s="11">
        <v>19359.05</v>
      </c>
      <c r="ACX72" s="11">
        <v>19359.05</v>
      </c>
      <c r="ACY72" s="11">
        <v>19359.05</v>
      </c>
      <c r="ACZ72" s="11"/>
      <c r="ADA72" s="11"/>
      <c r="ADB72" s="11"/>
      <c r="ADC72" s="11"/>
      <c r="ADD72" s="11"/>
      <c r="ADE72" s="11"/>
      <c r="ADF72" s="11">
        <v>19359.05</v>
      </c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  <c r="AMK72" s="11"/>
      <c r="AML72" s="11"/>
      <c r="AMM72" s="11"/>
      <c r="AMN72" s="11"/>
      <c r="AMO72" s="11"/>
      <c r="AMP72" s="11"/>
      <c r="AMQ72" s="11"/>
      <c r="AMR72" s="11"/>
      <c r="AMS72" s="11"/>
      <c r="AMT72" s="11"/>
      <c r="AMU72" s="11"/>
      <c r="AMV72" s="11"/>
      <c r="AMW72" s="11"/>
      <c r="AMX72" s="11"/>
      <c r="AMY72" s="11"/>
      <c r="AMZ72" s="11"/>
      <c r="ANA72" s="11"/>
      <c r="ANB72" s="11"/>
      <c r="ANC72" s="11"/>
      <c r="AND72" s="11"/>
      <c r="ANE72" s="11"/>
      <c r="ANF72" s="11"/>
      <c r="ANG72" s="11"/>
      <c r="ANH72" s="11"/>
      <c r="ANI72" s="11"/>
      <c r="ANJ72" s="11"/>
      <c r="ANK72" s="11"/>
      <c r="ANL72" s="11"/>
      <c r="ANM72" s="11"/>
      <c r="ANN72" s="11"/>
      <c r="ANO72" s="11"/>
      <c r="ANP72" s="11"/>
      <c r="ANQ72" s="11"/>
      <c r="ANR72" s="11"/>
      <c r="ANS72" s="11"/>
      <c r="ANT72" s="11"/>
      <c r="ANU72" s="11"/>
      <c r="ANV72" s="11"/>
      <c r="ANW72" s="11"/>
      <c r="ANX72" s="11"/>
      <c r="ANY72" s="11"/>
      <c r="ANZ72" s="11"/>
      <c r="AOA72" s="11"/>
      <c r="AOB72" s="11">
        <v>19359.05</v>
      </c>
    </row>
    <row r="73" spans="2:1068" x14ac:dyDescent="0.25">
      <c r="B73" s="6">
        <v>29163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>
        <v>70471.25</v>
      </c>
      <c r="JY73" s="11">
        <v>70471.25</v>
      </c>
      <c r="JZ73" s="11">
        <v>1</v>
      </c>
      <c r="KA73" s="11">
        <v>70471.25</v>
      </c>
      <c r="KB73" s="11">
        <v>70471.25</v>
      </c>
      <c r="KC73" s="11">
        <v>70471.25</v>
      </c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>
        <v>70471.25</v>
      </c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  <c r="ABY73" s="11"/>
      <c r="ABZ73" s="11"/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1"/>
      <c r="AFJ73" s="11"/>
      <c r="AFK73" s="11"/>
      <c r="AFL73" s="11"/>
      <c r="AFM73" s="11"/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1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/>
      <c r="AHI73" s="11"/>
      <c r="AHJ73" s="11"/>
      <c r="AHK73" s="11"/>
      <c r="AHL73" s="11"/>
      <c r="AHM73" s="11"/>
      <c r="AHN73" s="11"/>
      <c r="AHO73" s="11"/>
      <c r="AHP73" s="11"/>
      <c r="AHQ73" s="11"/>
      <c r="AHR73" s="11"/>
      <c r="AHS73" s="11"/>
      <c r="AHT73" s="11"/>
      <c r="AHU73" s="11"/>
      <c r="AHV73" s="11"/>
      <c r="AHW73" s="11"/>
      <c r="AHX73" s="11"/>
      <c r="AHY73" s="11"/>
      <c r="AHZ73" s="11"/>
      <c r="AIA73" s="11"/>
      <c r="AIB73" s="11"/>
      <c r="AIC73" s="11"/>
      <c r="AID73" s="11"/>
      <c r="AIE73" s="11"/>
      <c r="AIF73" s="11"/>
      <c r="AIG73" s="11"/>
      <c r="AIH73" s="11"/>
      <c r="AII73" s="11"/>
      <c r="AIJ73" s="11"/>
      <c r="AIK73" s="11"/>
      <c r="AIL73" s="11"/>
      <c r="AIM73" s="11"/>
      <c r="AIN73" s="11"/>
      <c r="AIO73" s="11"/>
      <c r="AIP73" s="11"/>
      <c r="AIQ73" s="11"/>
      <c r="AIR73" s="11"/>
      <c r="AIS73" s="11"/>
      <c r="AIT73" s="11"/>
      <c r="AIU73" s="11"/>
      <c r="AIV73" s="11"/>
      <c r="AIW73" s="11"/>
      <c r="AIX73" s="11"/>
      <c r="AIY73" s="11"/>
      <c r="AIZ73" s="11"/>
      <c r="AJA73" s="11"/>
      <c r="AJB73" s="11"/>
      <c r="AJC73" s="11"/>
      <c r="AJD73" s="11"/>
      <c r="AJE73" s="11"/>
      <c r="AJF73" s="11"/>
      <c r="AJG73" s="11"/>
      <c r="AJH73" s="11"/>
      <c r="AJI73" s="11"/>
      <c r="AJJ73" s="11"/>
      <c r="AJK73" s="11"/>
      <c r="AJL73" s="11"/>
      <c r="AJM73" s="11"/>
      <c r="AJN73" s="11"/>
      <c r="AJO73" s="11"/>
      <c r="AJP73" s="11"/>
      <c r="AJQ73" s="11"/>
      <c r="AJR73" s="11"/>
      <c r="AJS73" s="11"/>
      <c r="AJT73" s="11"/>
      <c r="AJU73" s="11"/>
      <c r="AJV73" s="11"/>
      <c r="AJW73" s="11"/>
      <c r="AJX73" s="11"/>
      <c r="AJY73" s="11"/>
      <c r="AJZ73" s="11"/>
      <c r="AKA73" s="11"/>
      <c r="AKB73" s="11"/>
      <c r="AKC73" s="11"/>
      <c r="AKD73" s="11"/>
      <c r="AKE73" s="11"/>
      <c r="AKF73" s="11"/>
      <c r="AKG73" s="11"/>
      <c r="AKH73" s="11"/>
      <c r="AKI73" s="11"/>
      <c r="AKJ73" s="11"/>
      <c r="AKK73" s="11"/>
      <c r="AKL73" s="11"/>
      <c r="AKM73" s="11"/>
      <c r="AKN73" s="11"/>
      <c r="AKO73" s="11"/>
      <c r="AKP73" s="11"/>
      <c r="AKQ73" s="11"/>
      <c r="AKR73" s="11"/>
      <c r="AKS73" s="11"/>
      <c r="AKT73" s="11"/>
      <c r="AKU73" s="11"/>
      <c r="AKV73" s="11"/>
      <c r="AKW73" s="11"/>
      <c r="AKX73" s="11"/>
      <c r="AKY73" s="11"/>
      <c r="AKZ73" s="11"/>
      <c r="ALA73" s="11"/>
      <c r="ALB73" s="11"/>
      <c r="ALC73" s="11"/>
      <c r="ALD73" s="11"/>
      <c r="ALE73" s="11"/>
      <c r="ALF73" s="11"/>
      <c r="ALG73" s="11"/>
      <c r="ALH73" s="11"/>
      <c r="ALI73" s="11"/>
      <c r="ALJ73" s="11"/>
      <c r="ALK73" s="11"/>
      <c r="ALL73" s="11"/>
      <c r="ALM73" s="11"/>
      <c r="ALN73" s="11"/>
      <c r="ALO73" s="11"/>
      <c r="ALP73" s="11"/>
      <c r="ALQ73" s="11"/>
      <c r="ALR73" s="11"/>
      <c r="ALS73" s="11"/>
      <c r="ALT73" s="11"/>
      <c r="ALU73" s="11"/>
      <c r="ALV73" s="11"/>
      <c r="ALW73" s="11"/>
      <c r="ALX73" s="11"/>
      <c r="ALY73" s="11"/>
      <c r="ALZ73" s="11"/>
      <c r="AMA73" s="11"/>
      <c r="AMB73" s="11"/>
      <c r="AMC73" s="11"/>
      <c r="AMD73" s="11"/>
      <c r="AME73" s="11"/>
      <c r="AMF73" s="11"/>
      <c r="AMG73" s="11"/>
      <c r="AMH73" s="11"/>
      <c r="AMI73" s="11"/>
      <c r="AMJ73" s="11"/>
      <c r="AMK73" s="11"/>
      <c r="AML73" s="11"/>
      <c r="AMM73" s="11"/>
      <c r="AMN73" s="11"/>
      <c r="AMO73" s="11"/>
      <c r="AMP73" s="11"/>
      <c r="AMQ73" s="11"/>
      <c r="AMR73" s="11"/>
      <c r="AMS73" s="11"/>
      <c r="AMT73" s="11"/>
      <c r="AMU73" s="11"/>
      <c r="AMV73" s="11"/>
      <c r="AMW73" s="11"/>
      <c r="AMX73" s="11"/>
      <c r="AMY73" s="11"/>
      <c r="AMZ73" s="11"/>
      <c r="ANA73" s="11"/>
      <c r="ANB73" s="11"/>
      <c r="ANC73" s="11"/>
      <c r="AND73" s="11"/>
      <c r="ANE73" s="11"/>
      <c r="ANF73" s="11"/>
      <c r="ANG73" s="11"/>
      <c r="ANH73" s="11"/>
      <c r="ANI73" s="11"/>
      <c r="ANJ73" s="11"/>
      <c r="ANK73" s="11"/>
      <c r="ANL73" s="11"/>
      <c r="ANM73" s="11"/>
      <c r="ANN73" s="11"/>
      <c r="ANO73" s="11"/>
      <c r="ANP73" s="11"/>
      <c r="ANQ73" s="11"/>
      <c r="ANR73" s="11"/>
      <c r="ANS73" s="11"/>
      <c r="ANT73" s="11"/>
      <c r="ANU73" s="11"/>
      <c r="ANV73" s="11"/>
      <c r="ANW73" s="11"/>
      <c r="ANX73" s="11"/>
      <c r="ANY73" s="11"/>
      <c r="ANZ73" s="11"/>
      <c r="AOA73" s="11"/>
      <c r="AOB73" s="11">
        <v>70471.25</v>
      </c>
    </row>
    <row r="74" spans="2:1068" x14ac:dyDescent="0.25">
      <c r="B74" s="6">
        <v>30238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  <c r="ABY74" s="11"/>
      <c r="ABZ74" s="11"/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>
        <v>27932.68</v>
      </c>
      <c r="AEI74" s="11">
        <v>1</v>
      </c>
      <c r="AEJ74" s="11">
        <v>27932.68</v>
      </c>
      <c r="AEK74" s="11">
        <v>27932.68</v>
      </c>
      <c r="AEL74" s="11">
        <v>27932.68</v>
      </c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1"/>
      <c r="AFJ74" s="11">
        <v>27932.68</v>
      </c>
      <c r="AFK74" s="11"/>
      <c r="AFL74" s="11"/>
      <c r="AFM74" s="11"/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1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/>
      <c r="AHI74" s="11"/>
      <c r="AHJ74" s="11"/>
      <c r="AHK74" s="11"/>
      <c r="AHL74" s="11"/>
      <c r="AHM74" s="11"/>
      <c r="AHN74" s="11"/>
      <c r="AHO74" s="11"/>
      <c r="AHP74" s="11"/>
      <c r="AHQ74" s="11"/>
      <c r="AHR74" s="11"/>
      <c r="AHS74" s="11"/>
      <c r="AHT74" s="11"/>
      <c r="AHU74" s="11"/>
      <c r="AHV74" s="11"/>
      <c r="AHW74" s="11"/>
      <c r="AHX74" s="11"/>
      <c r="AHY74" s="11"/>
      <c r="AHZ74" s="11"/>
      <c r="AIA74" s="11"/>
      <c r="AIB74" s="11"/>
      <c r="AIC74" s="11"/>
      <c r="AID74" s="11"/>
      <c r="AIE74" s="11"/>
      <c r="AIF74" s="11"/>
      <c r="AIG74" s="11"/>
      <c r="AIH74" s="11"/>
      <c r="AII74" s="11"/>
      <c r="AIJ74" s="11"/>
      <c r="AIK74" s="11"/>
      <c r="AIL74" s="11"/>
      <c r="AIM74" s="11"/>
      <c r="AIN74" s="11"/>
      <c r="AIO74" s="11"/>
      <c r="AIP74" s="11"/>
      <c r="AIQ74" s="11"/>
      <c r="AIR74" s="11"/>
      <c r="AIS74" s="11"/>
      <c r="AIT74" s="11"/>
      <c r="AIU74" s="11"/>
      <c r="AIV74" s="11"/>
      <c r="AIW74" s="11"/>
      <c r="AIX74" s="11"/>
      <c r="AIY74" s="11"/>
      <c r="AIZ74" s="11"/>
      <c r="AJA74" s="11"/>
      <c r="AJB74" s="11"/>
      <c r="AJC74" s="11"/>
      <c r="AJD74" s="11"/>
      <c r="AJE74" s="11"/>
      <c r="AJF74" s="11"/>
      <c r="AJG74" s="11"/>
      <c r="AJH74" s="11"/>
      <c r="AJI74" s="11"/>
      <c r="AJJ74" s="11"/>
      <c r="AJK74" s="11"/>
      <c r="AJL74" s="11"/>
      <c r="AJM74" s="11"/>
      <c r="AJN74" s="11"/>
      <c r="AJO74" s="11"/>
      <c r="AJP74" s="11"/>
      <c r="AJQ74" s="11"/>
      <c r="AJR74" s="11"/>
      <c r="AJS74" s="11"/>
      <c r="AJT74" s="11"/>
      <c r="AJU74" s="11"/>
      <c r="AJV74" s="11"/>
      <c r="AJW74" s="11"/>
      <c r="AJX74" s="11"/>
      <c r="AJY74" s="11"/>
      <c r="AJZ74" s="11"/>
      <c r="AKA74" s="11"/>
      <c r="AKB74" s="11"/>
      <c r="AKC74" s="11"/>
      <c r="AKD74" s="11"/>
      <c r="AKE74" s="11"/>
      <c r="AKF74" s="11"/>
      <c r="AKG74" s="11"/>
      <c r="AKH74" s="11"/>
      <c r="AKI74" s="11"/>
      <c r="AKJ74" s="11"/>
      <c r="AKK74" s="11"/>
      <c r="AKL74" s="11"/>
      <c r="AKM74" s="11"/>
      <c r="AKN74" s="11"/>
      <c r="AKO74" s="11"/>
      <c r="AKP74" s="11"/>
      <c r="AKQ74" s="11"/>
      <c r="AKR74" s="11"/>
      <c r="AKS74" s="11"/>
      <c r="AKT74" s="11"/>
      <c r="AKU74" s="11"/>
      <c r="AKV74" s="11"/>
      <c r="AKW74" s="11"/>
      <c r="AKX74" s="11"/>
      <c r="AKY74" s="11"/>
      <c r="AKZ74" s="11"/>
      <c r="ALA74" s="11"/>
      <c r="ALB74" s="11"/>
      <c r="ALC74" s="11"/>
      <c r="ALD74" s="11"/>
      <c r="ALE74" s="11"/>
      <c r="ALF74" s="11"/>
      <c r="ALG74" s="11"/>
      <c r="ALH74" s="11"/>
      <c r="ALI74" s="11"/>
      <c r="ALJ74" s="11"/>
      <c r="ALK74" s="11"/>
      <c r="ALL74" s="11"/>
      <c r="ALM74" s="11"/>
      <c r="ALN74" s="11"/>
      <c r="ALO74" s="11"/>
      <c r="ALP74" s="11"/>
      <c r="ALQ74" s="11"/>
      <c r="ALR74" s="11"/>
      <c r="ALS74" s="11"/>
      <c r="ALT74" s="11"/>
      <c r="ALU74" s="11"/>
      <c r="ALV74" s="11"/>
      <c r="ALW74" s="11"/>
      <c r="ALX74" s="11"/>
      <c r="ALY74" s="11"/>
      <c r="ALZ74" s="11"/>
      <c r="AMA74" s="11"/>
      <c r="AMB74" s="11"/>
      <c r="AMC74" s="11"/>
      <c r="AMD74" s="11"/>
      <c r="AME74" s="11"/>
      <c r="AMF74" s="11"/>
      <c r="AMG74" s="11"/>
      <c r="AMH74" s="11"/>
      <c r="AMI74" s="11"/>
      <c r="AMJ74" s="11"/>
      <c r="AMK74" s="11"/>
      <c r="AML74" s="11"/>
      <c r="AMM74" s="11"/>
      <c r="AMN74" s="11"/>
      <c r="AMO74" s="11"/>
      <c r="AMP74" s="11"/>
      <c r="AMQ74" s="11"/>
      <c r="AMR74" s="11"/>
      <c r="AMS74" s="11"/>
      <c r="AMT74" s="11"/>
      <c r="AMU74" s="11"/>
      <c r="AMV74" s="11"/>
      <c r="AMW74" s="11"/>
      <c r="AMX74" s="11"/>
      <c r="AMY74" s="11"/>
      <c r="AMZ74" s="11"/>
      <c r="ANA74" s="11"/>
      <c r="ANB74" s="11"/>
      <c r="ANC74" s="11"/>
      <c r="AND74" s="11"/>
      <c r="ANE74" s="11"/>
      <c r="ANF74" s="11"/>
      <c r="ANG74" s="11"/>
      <c r="ANH74" s="11"/>
      <c r="ANI74" s="11"/>
      <c r="ANJ74" s="11"/>
      <c r="ANK74" s="11"/>
      <c r="ANL74" s="11"/>
      <c r="ANM74" s="11"/>
      <c r="ANN74" s="11"/>
      <c r="ANO74" s="11"/>
      <c r="ANP74" s="11"/>
      <c r="ANQ74" s="11"/>
      <c r="ANR74" s="11"/>
      <c r="ANS74" s="11"/>
      <c r="ANT74" s="11"/>
      <c r="ANU74" s="11"/>
      <c r="ANV74" s="11"/>
      <c r="ANW74" s="11"/>
      <c r="ANX74" s="11"/>
      <c r="ANY74" s="11"/>
      <c r="ANZ74" s="11"/>
      <c r="AOA74" s="11"/>
      <c r="AOB74" s="11">
        <v>27932.68</v>
      </c>
    </row>
    <row r="75" spans="2:1068" x14ac:dyDescent="0.25">
      <c r="B75" s="6">
        <v>30403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  <c r="ABY75" s="11"/>
      <c r="ABZ75" s="11"/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1"/>
      <c r="AFJ75" s="11"/>
      <c r="AFK75" s="11"/>
      <c r="AFL75" s="11"/>
      <c r="AFM75" s="11"/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1">
        <v>86954.37</v>
      </c>
      <c r="AGV75" s="11">
        <v>86954.37</v>
      </c>
      <c r="AGW75" s="11">
        <v>86954.37</v>
      </c>
      <c r="AGX75" s="11">
        <v>86954.37</v>
      </c>
      <c r="AGY75" s="11"/>
      <c r="AGZ75" s="11"/>
      <c r="AHA75" s="11"/>
      <c r="AHB75" s="11"/>
      <c r="AHC75" s="11"/>
      <c r="AHD75" s="11"/>
      <c r="AHE75" s="11"/>
      <c r="AHF75" s="11"/>
      <c r="AHG75" s="11"/>
      <c r="AHH75" s="11"/>
      <c r="AHI75" s="11"/>
      <c r="AHJ75" s="11"/>
      <c r="AHK75" s="11"/>
      <c r="AHL75" s="11"/>
      <c r="AHM75" s="11"/>
      <c r="AHN75" s="11"/>
      <c r="AHO75" s="11"/>
      <c r="AHP75" s="11"/>
      <c r="AHQ75" s="11"/>
      <c r="AHR75" s="11"/>
      <c r="AHS75" s="11"/>
      <c r="AHT75" s="11"/>
      <c r="AHU75" s="11"/>
      <c r="AHV75" s="11"/>
      <c r="AHW75" s="11"/>
      <c r="AHX75" s="11"/>
      <c r="AHY75" s="11"/>
      <c r="AHZ75" s="11"/>
      <c r="AIA75" s="11"/>
      <c r="AIB75" s="11"/>
      <c r="AIC75" s="11"/>
      <c r="AID75" s="11"/>
      <c r="AIE75" s="11"/>
      <c r="AIF75" s="11"/>
      <c r="AIG75" s="11"/>
      <c r="AIH75" s="11"/>
      <c r="AII75" s="11"/>
      <c r="AIJ75" s="11"/>
      <c r="AIK75" s="11"/>
      <c r="AIL75" s="11"/>
      <c r="AIM75" s="11"/>
      <c r="AIN75" s="11"/>
      <c r="AIO75" s="11"/>
      <c r="AIP75" s="11"/>
      <c r="AIQ75" s="11"/>
      <c r="AIR75" s="11"/>
      <c r="AIS75" s="11"/>
      <c r="AIT75" s="11"/>
      <c r="AIU75" s="11"/>
      <c r="AIV75" s="11"/>
      <c r="AIW75" s="11"/>
      <c r="AIX75" s="11"/>
      <c r="AIY75" s="11"/>
      <c r="AIZ75" s="11"/>
      <c r="AJA75" s="11"/>
      <c r="AJB75" s="11"/>
      <c r="AJC75" s="11"/>
      <c r="AJD75" s="11"/>
      <c r="AJE75" s="11"/>
      <c r="AJF75" s="11"/>
      <c r="AJG75" s="11"/>
      <c r="AJH75" s="11"/>
      <c r="AJI75" s="11"/>
      <c r="AJJ75" s="11"/>
      <c r="AJK75" s="11"/>
      <c r="AJL75" s="11"/>
      <c r="AJM75" s="11"/>
      <c r="AJN75" s="11"/>
      <c r="AJO75" s="11"/>
      <c r="AJP75" s="11"/>
      <c r="AJQ75" s="11"/>
      <c r="AJR75" s="11"/>
      <c r="AJS75" s="11"/>
      <c r="AJT75" s="11"/>
      <c r="AJU75" s="11"/>
      <c r="AJV75" s="11"/>
      <c r="AJW75" s="11"/>
      <c r="AJX75" s="11"/>
      <c r="AJY75" s="11"/>
      <c r="AJZ75" s="11"/>
      <c r="AKA75" s="11"/>
      <c r="AKB75" s="11"/>
      <c r="AKC75" s="11"/>
      <c r="AKD75" s="11"/>
      <c r="AKE75" s="11"/>
      <c r="AKF75" s="11"/>
      <c r="AKG75" s="11"/>
      <c r="AKH75" s="11"/>
      <c r="AKI75" s="11"/>
      <c r="AKJ75" s="11"/>
      <c r="AKK75" s="11"/>
      <c r="AKL75" s="11"/>
      <c r="AKM75" s="11"/>
      <c r="AKN75" s="11"/>
      <c r="AKO75" s="11"/>
      <c r="AKP75" s="11"/>
      <c r="AKQ75" s="11"/>
      <c r="AKR75" s="11"/>
      <c r="AKS75" s="11"/>
      <c r="AKT75" s="11"/>
      <c r="AKU75" s="11"/>
      <c r="AKV75" s="11"/>
      <c r="AKW75" s="11"/>
      <c r="AKX75" s="11"/>
      <c r="AKY75" s="11"/>
      <c r="AKZ75" s="11"/>
      <c r="ALA75" s="11"/>
      <c r="ALB75" s="11"/>
      <c r="ALC75" s="11"/>
      <c r="ALD75" s="11"/>
      <c r="ALE75" s="11"/>
      <c r="ALF75" s="11"/>
      <c r="ALG75" s="11"/>
      <c r="ALH75" s="11"/>
      <c r="ALI75" s="11"/>
      <c r="ALJ75" s="11"/>
      <c r="ALK75" s="11"/>
      <c r="ALL75" s="11"/>
      <c r="ALM75" s="11"/>
      <c r="ALN75" s="11"/>
      <c r="ALO75" s="11"/>
      <c r="ALP75" s="11"/>
      <c r="ALQ75" s="11"/>
      <c r="ALR75" s="11"/>
      <c r="ALS75" s="11"/>
      <c r="ALT75" s="11"/>
      <c r="ALU75" s="11"/>
      <c r="ALV75" s="11"/>
      <c r="ALW75" s="11"/>
      <c r="ALX75" s="11"/>
      <c r="ALY75" s="11"/>
      <c r="ALZ75" s="11"/>
      <c r="AMA75" s="11"/>
      <c r="AMB75" s="11"/>
      <c r="AMC75" s="11"/>
      <c r="AMD75" s="11"/>
      <c r="AME75" s="11"/>
      <c r="AMF75" s="11"/>
      <c r="AMG75" s="11"/>
      <c r="AMH75" s="11"/>
      <c r="AMI75" s="11"/>
      <c r="AMJ75" s="11"/>
      <c r="AMK75" s="11"/>
      <c r="AML75" s="11"/>
      <c r="AMM75" s="11"/>
      <c r="AMN75" s="11"/>
      <c r="AMO75" s="11"/>
      <c r="AMP75" s="11"/>
      <c r="AMQ75" s="11"/>
      <c r="AMR75" s="11"/>
      <c r="AMS75" s="11"/>
      <c r="AMT75" s="11"/>
      <c r="AMU75" s="11"/>
      <c r="AMV75" s="11"/>
      <c r="AMW75" s="11"/>
      <c r="AMX75" s="11"/>
      <c r="AMY75" s="11"/>
      <c r="AMZ75" s="11"/>
      <c r="ANA75" s="11"/>
      <c r="ANB75" s="11"/>
      <c r="ANC75" s="11"/>
      <c r="AND75" s="11"/>
      <c r="ANE75" s="11"/>
      <c r="ANF75" s="11"/>
      <c r="ANG75" s="11"/>
      <c r="ANH75" s="11"/>
      <c r="ANI75" s="11"/>
      <c r="ANJ75" s="11"/>
      <c r="ANK75" s="11"/>
      <c r="ANL75" s="11"/>
      <c r="ANM75" s="11"/>
      <c r="ANN75" s="11"/>
      <c r="ANO75" s="11"/>
      <c r="ANP75" s="11"/>
      <c r="ANQ75" s="11"/>
      <c r="ANR75" s="11"/>
      <c r="ANS75" s="11"/>
      <c r="ANT75" s="11"/>
      <c r="ANU75" s="11"/>
      <c r="ANV75" s="11"/>
      <c r="ANW75" s="11"/>
      <c r="ANX75" s="11"/>
      <c r="ANY75" s="11"/>
      <c r="ANZ75" s="11"/>
      <c r="AOA75" s="11"/>
      <c r="AOB75" s="11">
        <v>86954.37</v>
      </c>
    </row>
    <row r="76" spans="2:1068" x14ac:dyDescent="0.25">
      <c r="B76" s="6">
        <v>30887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>
        <v>24350.75</v>
      </c>
      <c r="AM76" s="11">
        <v>24350.75</v>
      </c>
      <c r="AN76" s="11">
        <v>1</v>
      </c>
      <c r="AO76" s="11">
        <v>24350.75</v>
      </c>
      <c r="AP76" s="11">
        <v>24350.75</v>
      </c>
      <c r="AQ76" s="11">
        <v>24350.75</v>
      </c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>
        <v>24350.75</v>
      </c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1"/>
      <c r="AHV76" s="11"/>
      <c r="AHW76" s="11"/>
      <c r="AHX76" s="11"/>
      <c r="AHY76" s="11"/>
      <c r="AHZ76" s="11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1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  <c r="AMK76" s="11"/>
      <c r="AML76" s="11"/>
      <c r="AMM76" s="11"/>
      <c r="AMN76" s="11"/>
      <c r="AMO76" s="11"/>
      <c r="AMP76" s="11"/>
      <c r="AMQ76" s="11"/>
      <c r="AMR76" s="11"/>
      <c r="AMS76" s="11"/>
      <c r="AMT76" s="11"/>
      <c r="AMU76" s="11"/>
      <c r="AMV76" s="11"/>
      <c r="AMW76" s="11"/>
      <c r="AMX76" s="11"/>
      <c r="AMY76" s="11"/>
      <c r="AMZ76" s="11"/>
      <c r="ANA76" s="11"/>
      <c r="ANB76" s="11"/>
      <c r="ANC76" s="11"/>
      <c r="AND76" s="11"/>
      <c r="ANE76" s="11"/>
      <c r="ANF76" s="11"/>
      <c r="ANG76" s="11"/>
      <c r="ANH76" s="11"/>
      <c r="ANI76" s="11"/>
      <c r="ANJ76" s="11"/>
      <c r="ANK76" s="11"/>
      <c r="ANL76" s="11"/>
      <c r="ANM76" s="11"/>
      <c r="ANN76" s="11"/>
      <c r="ANO76" s="11"/>
      <c r="ANP76" s="11"/>
      <c r="ANQ76" s="11"/>
      <c r="ANR76" s="11"/>
      <c r="ANS76" s="11"/>
      <c r="ANT76" s="11"/>
      <c r="ANU76" s="11"/>
      <c r="ANV76" s="11"/>
      <c r="ANW76" s="11"/>
      <c r="ANX76" s="11"/>
      <c r="ANY76" s="11"/>
      <c r="ANZ76" s="11"/>
      <c r="AOA76" s="11"/>
      <c r="AOB76" s="11">
        <v>24350.75</v>
      </c>
    </row>
    <row r="77" spans="2:1068" x14ac:dyDescent="0.25">
      <c r="B77" s="6">
        <v>31152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>
        <v>53087.93</v>
      </c>
      <c r="EX77" s="11">
        <v>1</v>
      </c>
      <c r="EY77" s="11">
        <v>53087.93</v>
      </c>
      <c r="EZ77" s="11">
        <v>53087.93</v>
      </c>
      <c r="FA77" s="11">
        <v>53087.93</v>
      </c>
      <c r="FB77" s="11">
        <v>53087.93</v>
      </c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  <c r="ZY77" s="11"/>
      <c r="ZZ77" s="11"/>
      <c r="AAA77" s="11"/>
      <c r="AAB77" s="11"/>
      <c r="AAC77" s="11"/>
      <c r="AAD77" s="11"/>
      <c r="AAE77" s="11"/>
      <c r="AAF77" s="11"/>
      <c r="AAG77" s="11"/>
      <c r="AAH77" s="11"/>
      <c r="AAI77" s="11"/>
      <c r="AAJ77" s="11"/>
      <c r="AAK77" s="11"/>
      <c r="AAL77" s="11"/>
      <c r="AAM77" s="11"/>
      <c r="AAN77" s="11"/>
      <c r="AAO77" s="11"/>
      <c r="AAP77" s="11"/>
      <c r="AAQ77" s="11"/>
      <c r="AAR77" s="11"/>
      <c r="AAS77" s="11"/>
      <c r="AAT77" s="11"/>
      <c r="AAU77" s="11"/>
      <c r="AAV77" s="11"/>
      <c r="AAW77" s="11"/>
      <c r="AAX77" s="11"/>
      <c r="AAY77" s="11"/>
      <c r="AAZ77" s="11"/>
      <c r="ABA77" s="11"/>
      <c r="ABB77" s="11"/>
      <c r="ABC77" s="11"/>
      <c r="ABD77" s="11"/>
      <c r="ABE77" s="11"/>
      <c r="ABF77" s="11"/>
      <c r="ABG77" s="11"/>
      <c r="ABH77" s="11"/>
      <c r="ABI77" s="11"/>
      <c r="ABJ77" s="11"/>
      <c r="ABK77" s="11"/>
      <c r="ABL77" s="11"/>
      <c r="ABM77" s="11"/>
      <c r="ABN77" s="11"/>
      <c r="ABO77" s="11"/>
      <c r="ABP77" s="11"/>
      <c r="ABQ77" s="11"/>
      <c r="ABR77" s="11"/>
      <c r="ABS77" s="11"/>
      <c r="ABT77" s="11"/>
      <c r="ABU77" s="11"/>
      <c r="ABV77" s="11"/>
      <c r="ABW77" s="11"/>
      <c r="ABX77" s="11"/>
      <c r="ABY77" s="11"/>
      <c r="ABZ77" s="11"/>
      <c r="ACA77" s="11"/>
      <c r="ACB77" s="11"/>
      <c r="ACC77" s="11"/>
      <c r="ACD77" s="11"/>
      <c r="ACE77" s="11"/>
      <c r="ACF77" s="11"/>
      <c r="ACG77" s="11"/>
      <c r="ACH77" s="11"/>
      <c r="ACI77" s="11"/>
      <c r="ACJ77" s="11"/>
      <c r="ACK77" s="11"/>
      <c r="ACL77" s="11"/>
      <c r="ACM77" s="11"/>
      <c r="ACN77" s="11"/>
      <c r="ACO77" s="11"/>
      <c r="ACP77" s="11"/>
      <c r="ACQ77" s="11"/>
      <c r="ACR77" s="11"/>
      <c r="ACS77" s="11"/>
      <c r="ACT77" s="11"/>
      <c r="ACU77" s="11"/>
      <c r="ACV77" s="11"/>
      <c r="ACW77" s="11"/>
      <c r="ACX77" s="11"/>
      <c r="ACY77" s="11"/>
      <c r="ACZ77" s="11"/>
      <c r="ADA77" s="11"/>
      <c r="ADB77" s="11"/>
      <c r="ADC77" s="11"/>
      <c r="ADD77" s="11"/>
      <c r="ADE77" s="11"/>
      <c r="ADF77" s="11"/>
      <c r="ADG77" s="11"/>
      <c r="ADH77" s="11"/>
      <c r="ADI77" s="11"/>
      <c r="ADJ77" s="11"/>
      <c r="ADK77" s="11"/>
      <c r="ADL77" s="11"/>
      <c r="ADM77" s="11"/>
      <c r="ADN77" s="11"/>
      <c r="ADO77" s="11"/>
      <c r="ADP77" s="11"/>
      <c r="ADQ77" s="11"/>
      <c r="ADR77" s="11"/>
      <c r="ADS77" s="11"/>
      <c r="ADT77" s="11"/>
      <c r="ADU77" s="11"/>
      <c r="ADV77" s="11"/>
      <c r="ADW77" s="11"/>
      <c r="ADX77" s="11"/>
      <c r="ADY77" s="11"/>
      <c r="ADZ77" s="11"/>
      <c r="AEA77" s="11"/>
      <c r="AEB77" s="11"/>
      <c r="AEC77" s="11"/>
      <c r="AED77" s="11"/>
      <c r="AEE77" s="11"/>
      <c r="AEF77" s="11"/>
      <c r="AEG77" s="11"/>
      <c r="AEH77" s="11"/>
      <c r="AEI77" s="11"/>
      <c r="AEJ77" s="11"/>
      <c r="AEK77" s="11"/>
      <c r="AEL77" s="11"/>
      <c r="AEM77" s="11"/>
      <c r="AEN77" s="11"/>
      <c r="AEO77" s="11"/>
      <c r="AEP77" s="11"/>
      <c r="AEQ77" s="11"/>
      <c r="AER77" s="11"/>
      <c r="AES77" s="11"/>
      <c r="AET77" s="11"/>
      <c r="AEU77" s="11"/>
      <c r="AEV77" s="11"/>
      <c r="AEW77" s="11"/>
      <c r="AEX77" s="11"/>
      <c r="AEY77" s="11"/>
      <c r="AEZ77" s="11"/>
      <c r="AFA77" s="11"/>
      <c r="AFB77" s="11"/>
      <c r="AFC77" s="11"/>
      <c r="AFD77" s="11"/>
      <c r="AFE77" s="11"/>
      <c r="AFF77" s="11"/>
      <c r="AFG77" s="11"/>
      <c r="AFH77" s="11"/>
      <c r="AFI77" s="11"/>
      <c r="AFJ77" s="11"/>
      <c r="AFK77" s="11"/>
      <c r="AFL77" s="11"/>
      <c r="AFM77" s="11"/>
      <c r="AFN77" s="11"/>
      <c r="AFO77" s="11"/>
      <c r="AFP77" s="11"/>
      <c r="AFQ77" s="11"/>
      <c r="AFR77" s="11"/>
      <c r="AFS77" s="11"/>
      <c r="AFT77" s="11"/>
      <c r="AFU77" s="11"/>
      <c r="AFV77" s="11"/>
      <c r="AFW77" s="11"/>
      <c r="AFX77" s="11"/>
      <c r="AFY77" s="11"/>
      <c r="AFZ77" s="11"/>
      <c r="AGA77" s="11"/>
      <c r="AGB77" s="11"/>
      <c r="AGC77" s="11"/>
      <c r="AGD77" s="11"/>
      <c r="AGE77" s="11"/>
      <c r="AGF77" s="11"/>
      <c r="AGG77" s="11"/>
      <c r="AGH77" s="11"/>
      <c r="AGI77" s="11"/>
      <c r="AGJ77" s="11"/>
      <c r="AGK77" s="11"/>
      <c r="AGL77" s="11"/>
      <c r="AGM77" s="11"/>
      <c r="AGN77" s="11"/>
      <c r="AGO77" s="11"/>
      <c r="AGP77" s="11"/>
      <c r="AGQ77" s="11"/>
      <c r="AGR77" s="11"/>
      <c r="AGS77" s="11"/>
      <c r="AGT77" s="11"/>
      <c r="AGU77" s="11"/>
      <c r="AGV77" s="11"/>
      <c r="AGW77" s="11"/>
      <c r="AGX77" s="11"/>
      <c r="AGY77" s="11"/>
      <c r="AGZ77" s="11"/>
      <c r="AHA77" s="11"/>
      <c r="AHB77" s="11"/>
      <c r="AHC77" s="11"/>
      <c r="AHD77" s="11"/>
      <c r="AHE77" s="11"/>
      <c r="AHF77" s="11"/>
      <c r="AHG77" s="11"/>
      <c r="AHH77" s="11"/>
      <c r="AHI77" s="11"/>
      <c r="AHJ77" s="11"/>
      <c r="AHK77" s="11"/>
      <c r="AHL77" s="11"/>
      <c r="AHM77" s="11"/>
      <c r="AHN77" s="11"/>
      <c r="AHO77" s="11"/>
      <c r="AHP77" s="11"/>
      <c r="AHQ77" s="11"/>
      <c r="AHR77" s="11"/>
      <c r="AHS77" s="11"/>
      <c r="AHT77" s="11"/>
      <c r="AHU77" s="11"/>
      <c r="AHV77" s="11"/>
      <c r="AHW77" s="11"/>
      <c r="AHX77" s="11"/>
      <c r="AHY77" s="11"/>
      <c r="AHZ77" s="11"/>
      <c r="AIA77" s="11"/>
      <c r="AIB77" s="11"/>
      <c r="AIC77" s="11"/>
      <c r="AID77" s="11"/>
      <c r="AIE77" s="11"/>
      <c r="AIF77" s="11"/>
      <c r="AIG77" s="11"/>
      <c r="AIH77" s="11"/>
      <c r="AII77" s="11"/>
      <c r="AIJ77" s="11"/>
      <c r="AIK77" s="11"/>
      <c r="AIL77" s="11"/>
      <c r="AIM77" s="11"/>
      <c r="AIN77" s="11"/>
      <c r="AIO77" s="11"/>
      <c r="AIP77" s="11"/>
      <c r="AIQ77" s="11"/>
      <c r="AIR77" s="11"/>
      <c r="AIS77" s="11"/>
      <c r="AIT77" s="11"/>
      <c r="AIU77" s="11"/>
      <c r="AIV77" s="11"/>
      <c r="AIW77" s="11"/>
      <c r="AIX77" s="11"/>
      <c r="AIY77" s="11"/>
      <c r="AIZ77" s="11"/>
      <c r="AJA77" s="11"/>
      <c r="AJB77" s="11"/>
      <c r="AJC77" s="11"/>
      <c r="AJD77" s="11"/>
      <c r="AJE77" s="11"/>
      <c r="AJF77" s="11"/>
      <c r="AJG77" s="11"/>
      <c r="AJH77" s="11"/>
      <c r="AJI77" s="11"/>
      <c r="AJJ77" s="11"/>
      <c r="AJK77" s="11"/>
      <c r="AJL77" s="11"/>
      <c r="AJM77" s="11"/>
      <c r="AJN77" s="11"/>
      <c r="AJO77" s="11"/>
      <c r="AJP77" s="11"/>
      <c r="AJQ77" s="11"/>
      <c r="AJR77" s="11"/>
      <c r="AJS77" s="11"/>
      <c r="AJT77" s="11"/>
      <c r="AJU77" s="11"/>
      <c r="AJV77" s="11"/>
      <c r="AJW77" s="11"/>
      <c r="AJX77" s="11"/>
      <c r="AJY77" s="11"/>
      <c r="AJZ77" s="11"/>
      <c r="AKA77" s="11"/>
      <c r="AKB77" s="11"/>
      <c r="AKC77" s="11"/>
      <c r="AKD77" s="11"/>
      <c r="AKE77" s="11"/>
      <c r="AKF77" s="11"/>
      <c r="AKG77" s="11"/>
      <c r="AKH77" s="11"/>
      <c r="AKI77" s="11"/>
      <c r="AKJ77" s="11"/>
      <c r="AKK77" s="11"/>
      <c r="AKL77" s="11"/>
      <c r="AKM77" s="11"/>
      <c r="AKN77" s="11"/>
      <c r="AKO77" s="11"/>
      <c r="AKP77" s="11"/>
      <c r="AKQ77" s="11"/>
      <c r="AKR77" s="11"/>
      <c r="AKS77" s="11"/>
      <c r="AKT77" s="11"/>
      <c r="AKU77" s="11"/>
      <c r="AKV77" s="11"/>
      <c r="AKW77" s="11"/>
      <c r="AKX77" s="11"/>
      <c r="AKY77" s="11"/>
      <c r="AKZ77" s="11"/>
      <c r="ALA77" s="11"/>
      <c r="ALB77" s="11"/>
      <c r="ALC77" s="11"/>
      <c r="ALD77" s="11"/>
      <c r="ALE77" s="11"/>
      <c r="ALF77" s="11"/>
      <c r="ALG77" s="11"/>
      <c r="ALH77" s="11"/>
      <c r="ALI77" s="11"/>
      <c r="ALJ77" s="11"/>
      <c r="ALK77" s="11"/>
      <c r="ALL77" s="11"/>
      <c r="ALM77" s="11"/>
      <c r="ALN77" s="11"/>
      <c r="ALO77" s="11"/>
      <c r="ALP77" s="11"/>
      <c r="ALQ77" s="11"/>
      <c r="ALR77" s="11"/>
      <c r="ALS77" s="11"/>
      <c r="ALT77" s="11"/>
      <c r="ALU77" s="11"/>
      <c r="ALV77" s="11"/>
      <c r="ALW77" s="11"/>
      <c r="ALX77" s="11"/>
      <c r="ALY77" s="11"/>
      <c r="ALZ77" s="11"/>
      <c r="AMA77" s="11"/>
      <c r="AMB77" s="11"/>
      <c r="AMC77" s="11"/>
      <c r="AMD77" s="11"/>
      <c r="AME77" s="11"/>
      <c r="AMF77" s="11"/>
      <c r="AMG77" s="11"/>
      <c r="AMH77" s="11"/>
      <c r="AMI77" s="11"/>
      <c r="AMJ77" s="11"/>
      <c r="AMK77" s="11"/>
      <c r="AML77" s="11"/>
      <c r="AMM77" s="11"/>
      <c r="AMN77" s="11"/>
      <c r="AMO77" s="11"/>
      <c r="AMP77" s="11"/>
      <c r="AMQ77" s="11"/>
      <c r="AMR77" s="11"/>
      <c r="AMS77" s="11"/>
      <c r="AMT77" s="11"/>
      <c r="AMU77" s="11"/>
      <c r="AMV77" s="11"/>
      <c r="AMW77" s="11"/>
      <c r="AMX77" s="11"/>
      <c r="AMY77" s="11"/>
      <c r="AMZ77" s="11"/>
      <c r="ANA77" s="11"/>
      <c r="ANB77" s="11"/>
      <c r="ANC77" s="11"/>
      <c r="AND77" s="11"/>
      <c r="ANE77" s="11"/>
      <c r="ANF77" s="11"/>
      <c r="ANG77" s="11"/>
      <c r="ANH77" s="11"/>
      <c r="ANI77" s="11"/>
      <c r="ANJ77" s="11"/>
      <c r="ANK77" s="11"/>
      <c r="ANL77" s="11"/>
      <c r="ANM77" s="11"/>
      <c r="ANN77" s="11"/>
      <c r="ANO77" s="11"/>
      <c r="ANP77" s="11"/>
      <c r="ANQ77" s="11"/>
      <c r="ANR77" s="11"/>
      <c r="ANS77" s="11"/>
      <c r="ANT77" s="11"/>
      <c r="ANU77" s="11"/>
      <c r="ANV77" s="11"/>
      <c r="ANW77" s="11"/>
      <c r="ANX77" s="11"/>
      <c r="ANY77" s="11"/>
      <c r="ANZ77" s="11"/>
      <c r="AOA77" s="11"/>
      <c r="AOB77" s="11">
        <v>53087.93</v>
      </c>
    </row>
    <row r="78" spans="2:1068" x14ac:dyDescent="0.25">
      <c r="B78" s="6">
        <v>31204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/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/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>
        <v>64703.05</v>
      </c>
      <c r="ZO78" s="11">
        <v>64703.05</v>
      </c>
      <c r="ZP78" s="11">
        <v>1</v>
      </c>
      <c r="ZQ78" s="11">
        <v>64703.05</v>
      </c>
      <c r="ZR78" s="11">
        <v>64703.05</v>
      </c>
      <c r="ZS78" s="11">
        <v>64703.05</v>
      </c>
      <c r="ZT78" s="11"/>
      <c r="ZU78" s="11"/>
      <c r="ZV78" s="11"/>
      <c r="ZW78" s="11"/>
      <c r="ZX78" s="11"/>
      <c r="ZY78" s="11"/>
      <c r="ZZ78" s="11"/>
      <c r="AAA78" s="11"/>
      <c r="AAB78" s="11"/>
      <c r="AAC78" s="11"/>
      <c r="AAD78" s="11"/>
      <c r="AAE78" s="11"/>
      <c r="AAF78" s="11"/>
      <c r="AAG78" s="11"/>
      <c r="AAH78" s="11"/>
      <c r="AAI78" s="11"/>
      <c r="AAJ78" s="11"/>
      <c r="AAK78" s="11"/>
      <c r="AAL78" s="11"/>
      <c r="AAM78" s="11"/>
      <c r="AAN78" s="11"/>
      <c r="AAO78" s="11"/>
      <c r="AAP78" s="11"/>
      <c r="AAQ78" s="11"/>
      <c r="AAR78" s="11"/>
      <c r="AAS78" s="11"/>
      <c r="AAT78" s="11"/>
      <c r="AAU78" s="11"/>
      <c r="AAV78" s="11"/>
      <c r="AAW78" s="11"/>
      <c r="AAX78" s="11"/>
      <c r="AAY78" s="11"/>
      <c r="AAZ78" s="11"/>
      <c r="ABA78" s="11"/>
      <c r="ABB78" s="11"/>
      <c r="ABC78" s="11"/>
      <c r="ABD78" s="11"/>
      <c r="ABE78" s="11"/>
      <c r="ABF78" s="11"/>
      <c r="ABG78" s="11"/>
      <c r="ABH78" s="11"/>
      <c r="ABI78" s="11"/>
      <c r="ABJ78" s="11"/>
      <c r="ABK78" s="11"/>
      <c r="ABL78" s="11"/>
      <c r="ABM78" s="11"/>
      <c r="ABN78" s="11"/>
      <c r="ABO78" s="11"/>
      <c r="ABP78" s="11"/>
      <c r="ABQ78" s="11">
        <v>64703.05</v>
      </c>
      <c r="ABR78" s="11"/>
      <c r="ABS78" s="11"/>
      <c r="ABT78" s="11"/>
      <c r="ABU78" s="11"/>
      <c r="ABV78" s="11"/>
      <c r="ABW78" s="11"/>
      <c r="ABX78" s="11"/>
      <c r="ABY78" s="11"/>
      <c r="ABZ78" s="11"/>
      <c r="ACA78" s="11"/>
      <c r="ACB78" s="11"/>
      <c r="ACC78" s="11"/>
      <c r="ACD78" s="11"/>
      <c r="ACE78" s="11"/>
      <c r="ACF78" s="11"/>
      <c r="ACG78" s="11"/>
      <c r="ACH78" s="11"/>
      <c r="ACI78" s="11"/>
      <c r="ACJ78" s="11"/>
      <c r="ACK78" s="11"/>
      <c r="ACL78" s="11"/>
      <c r="ACM78" s="11"/>
      <c r="ACN78" s="11"/>
      <c r="ACO78" s="11"/>
      <c r="ACP78" s="11"/>
      <c r="ACQ78" s="11"/>
      <c r="ACR78" s="11"/>
      <c r="ACS78" s="11"/>
      <c r="ACT78" s="11"/>
      <c r="ACU78" s="11"/>
      <c r="ACV78" s="11"/>
      <c r="ACW78" s="11"/>
      <c r="ACX78" s="11"/>
      <c r="ACY78" s="11"/>
      <c r="ACZ78" s="11"/>
      <c r="ADA78" s="11"/>
      <c r="ADB78" s="11"/>
      <c r="ADC78" s="11"/>
      <c r="ADD78" s="11"/>
      <c r="ADE78" s="11"/>
      <c r="ADF78" s="11"/>
      <c r="ADG78" s="11"/>
      <c r="ADH78" s="11"/>
      <c r="ADI78" s="11"/>
      <c r="ADJ78" s="11"/>
      <c r="ADK78" s="11"/>
      <c r="ADL78" s="11"/>
      <c r="ADM78" s="11"/>
      <c r="ADN78" s="11"/>
      <c r="ADO78" s="11"/>
      <c r="ADP78" s="11"/>
      <c r="ADQ78" s="11"/>
      <c r="ADR78" s="11"/>
      <c r="ADS78" s="11"/>
      <c r="ADT78" s="11"/>
      <c r="ADU78" s="11"/>
      <c r="ADV78" s="11"/>
      <c r="ADW78" s="11"/>
      <c r="ADX78" s="11"/>
      <c r="ADY78" s="11"/>
      <c r="ADZ78" s="11"/>
      <c r="AEA78" s="11"/>
      <c r="AEB78" s="11"/>
      <c r="AEC78" s="11"/>
      <c r="AED78" s="11"/>
      <c r="AEE78" s="11"/>
      <c r="AEF78" s="11"/>
      <c r="AEG78" s="11"/>
      <c r="AEH78" s="11"/>
      <c r="AEI78" s="11"/>
      <c r="AEJ78" s="11"/>
      <c r="AEK78" s="11"/>
      <c r="AEL78" s="11"/>
      <c r="AEM78" s="11"/>
      <c r="AEN78" s="11"/>
      <c r="AEO78" s="11"/>
      <c r="AEP78" s="11"/>
      <c r="AEQ78" s="11"/>
      <c r="AER78" s="11"/>
      <c r="AES78" s="11"/>
      <c r="AET78" s="11"/>
      <c r="AEU78" s="11"/>
      <c r="AEV78" s="11"/>
      <c r="AEW78" s="11"/>
      <c r="AEX78" s="11"/>
      <c r="AEY78" s="11"/>
      <c r="AEZ78" s="11"/>
      <c r="AFA78" s="11"/>
      <c r="AFB78" s="11"/>
      <c r="AFC78" s="11"/>
      <c r="AFD78" s="11"/>
      <c r="AFE78" s="11"/>
      <c r="AFF78" s="11"/>
      <c r="AFG78" s="11"/>
      <c r="AFH78" s="11"/>
      <c r="AFI78" s="11"/>
      <c r="AFJ78" s="11"/>
      <c r="AFK78" s="11"/>
      <c r="AFL78" s="11"/>
      <c r="AFM78" s="11"/>
      <c r="AFN78" s="11"/>
      <c r="AFO78" s="11"/>
      <c r="AFP78" s="11"/>
      <c r="AFQ78" s="11"/>
      <c r="AFR78" s="11"/>
      <c r="AFS78" s="11"/>
      <c r="AFT78" s="11"/>
      <c r="AFU78" s="11"/>
      <c r="AFV78" s="11"/>
      <c r="AFW78" s="11"/>
      <c r="AFX78" s="11"/>
      <c r="AFY78" s="11"/>
      <c r="AFZ78" s="11"/>
      <c r="AGA78" s="11"/>
      <c r="AGB78" s="11"/>
      <c r="AGC78" s="11"/>
      <c r="AGD78" s="11"/>
      <c r="AGE78" s="11"/>
      <c r="AGF78" s="11"/>
      <c r="AGG78" s="11"/>
      <c r="AGH78" s="11"/>
      <c r="AGI78" s="11"/>
      <c r="AGJ78" s="11"/>
      <c r="AGK78" s="11"/>
      <c r="AGL78" s="11"/>
      <c r="AGM78" s="11"/>
      <c r="AGN78" s="11"/>
      <c r="AGO78" s="11"/>
      <c r="AGP78" s="11"/>
      <c r="AGQ78" s="11"/>
      <c r="AGR78" s="11"/>
      <c r="AGS78" s="11"/>
      <c r="AGT78" s="11"/>
      <c r="AGU78" s="11"/>
      <c r="AGV78" s="11"/>
      <c r="AGW78" s="11"/>
      <c r="AGX78" s="11"/>
      <c r="AGY78" s="11"/>
      <c r="AGZ78" s="11"/>
      <c r="AHA78" s="11"/>
      <c r="AHB78" s="11"/>
      <c r="AHC78" s="11"/>
      <c r="AHD78" s="11"/>
      <c r="AHE78" s="11"/>
      <c r="AHF78" s="11"/>
      <c r="AHG78" s="11"/>
      <c r="AHH78" s="11"/>
      <c r="AHI78" s="11"/>
      <c r="AHJ78" s="11"/>
      <c r="AHK78" s="11"/>
      <c r="AHL78" s="11"/>
      <c r="AHM78" s="11"/>
      <c r="AHN78" s="11"/>
      <c r="AHO78" s="11"/>
      <c r="AHP78" s="11"/>
      <c r="AHQ78" s="11"/>
      <c r="AHR78" s="11"/>
      <c r="AHS78" s="11"/>
      <c r="AHT78" s="11"/>
      <c r="AHU78" s="11"/>
      <c r="AHV78" s="11"/>
      <c r="AHW78" s="11"/>
      <c r="AHX78" s="11"/>
      <c r="AHY78" s="11"/>
      <c r="AHZ78" s="11"/>
      <c r="AIA78" s="11"/>
      <c r="AIB78" s="11"/>
      <c r="AIC78" s="11"/>
      <c r="AID78" s="11"/>
      <c r="AIE78" s="11"/>
      <c r="AIF78" s="11"/>
      <c r="AIG78" s="11"/>
      <c r="AIH78" s="11"/>
      <c r="AII78" s="11"/>
      <c r="AIJ78" s="11"/>
      <c r="AIK78" s="11"/>
      <c r="AIL78" s="11"/>
      <c r="AIM78" s="11"/>
      <c r="AIN78" s="11"/>
      <c r="AIO78" s="11"/>
      <c r="AIP78" s="11"/>
      <c r="AIQ78" s="11"/>
      <c r="AIR78" s="11"/>
      <c r="AIS78" s="11"/>
      <c r="AIT78" s="11"/>
      <c r="AIU78" s="11"/>
      <c r="AIV78" s="11"/>
      <c r="AIW78" s="11"/>
      <c r="AIX78" s="11"/>
      <c r="AIY78" s="11"/>
      <c r="AIZ78" s="11"/>
      <c r="AJA78" s="11"/>
      <c r="AJB78" s="11"/>
      <c r="AJC78" s="11"/>
      <c r="AJD78" s="11"/>
      <c r="AJE78" s="11"/>
      <c r="AJF78" s="11"/>
      <c r="AJG78" s="11"/>
      <c r="AJH78" s="11"/>
      <c r="AJI78" s="11"/>
      <c r="AJJ78" s="11"/>
      <c r="AJK78" s="11"/>
      <c r="AJL78" s="11"/>
      <c r="AJM78" s="11"/>
      <c r="AJN78" s="11"/>
      <c r="AJO78" s="11"/>
      <c r="AJP78" s="11"/>
      <c r="AJQ78" s="11"/>
      <c r="AJR78" s="11"/>
      <c r="AJS78" s="11"/>
      <c r="AJT78" s="11"/>
      <c r="AJU78" s="11"/>
      <c r="AJV78" s="11"/>
      <c r="AJW78" s="11"/>
      <c r="AJX78" s="11"/>
      <c r="AJY78" s="11"/>
      <c r="AJZ78" s="11"/>
      <c r="AKA78" s="11"/>
      <c r="AKB78" s="11"/>
      <c r="AKC78" s="11"/>
      <c r="AKD78" s="11"/>
      <c r="AKE78" s="11"/>
      <c r="AKF78" s="11"/>
      <c r="AKG78" s="11"/>
      <c r="AKH78" s="11"/>
      <c r="AKI78" s="11"/>
      <c r="AKJ78" s="11"/>
      <c r="AKK78" s="11"/>
      <c r="AKL78" s="11"/>
      <c r="AKM78" s="11"/>
      <c r="AKN78" s="11"/>
      <c r="AKO78" s="11"/>
      <c r="AKP78" s="11"/>
      <c r="AKQ78" s="11"/>
      <c r="AKR78" s="11"/>
      <c r="AKS78" s="11"/>
      <c r="AKT78" s="11"/>
      <c r="AKU78" s="11"/>
      <c r="AKV78" s="11"/>
      <c r="AKW78" s="11"/>
      <c r="AKX78" s="11"/>
      <c r="AKY78" s="11"/>
      <c r="AKZ78" s="11"/>
      <c r="ALA78" s="11"/>
      <c r="ALB78" s="11"/>
      <c r="ALC78" s="11"/>
      <c r="ALD78" s="11"/>
      <c r="ALE78" s="11"/>
      <c r="ALF78" s="11"/>
      <c r="ALG78" s="11"/>
      <c r="ALH78" s="11"/>
      <c r="ALI78" s="11"/>
      <c r="ALJ78" s="11"/>
      <c r="ALK78" s="11"/>
      <c r="ALL78" s="11"/>
      <c r="ALM78" s="11"/>
      <c r="ALN78" s="11"/>
      <c r="ALO78" s="11"/>
      <c r="ALP78" s="11"/>
      <c r="ALQ78" s="11"/>
      <c r="ALR78" s="11"/>
      <c r="ALS78" s="11"/>
      <c r="ALT78" s="11"/>
      <c r="ALU78" s="11"/>
      <c r="ALV78" s="11"/>
      <c r="ALW78" s="11"/>
      <c r="ALX78" s="11"/>
      <c r="ALY78" s="11"/>
      <c r="ALZ78" s="11"/>
      <c r="AMA78" s="11"/>
      <c r="AMB78" s="11"/>
      <c r="AMC78" s="11"/>
      <c r="AMD78" s="11"/>
      <c r="AME78" s="11"/>
      <c r="AMF78" s="11"/>
      <c r="AMG78" s="11"/>
      <c r="AMH78" s="11"/>
      <c r="AMI78" s="11"/>
      <c r="AMJ78" s="11"/>
      <c r="AMK78" s="11"/>
      <c r="AML78" s="11"/>
      <c r="AMM78" s="11"/>
      <c r="AMN78" s="11"/>
      <c r="AMO78" s="11"/>
      <c r="AMP78" s="11"/>
      <c r="AMQ78" s="11"/>
      <c r="AMR78" s="11"/>
      <c r="AMS78" s="11"/>
      <c r="AMT78" s="11"/>
      <c r="AMU78" s="11"/>
      <c r="AMV78" s="11"/>
      <c r="AMW78" s="11"/>
      <c r="AMX78" s="11"/>
      <c r="AMY78" s="11"/>
      <c r="AMZ78" s="11"/>
      <c r="ANA78" s="11"/>
      <c r="ANB78" s="11"/>
      <c r="ANC78" s="11"/>
      <c r="AND78" s="11"/>
      <c r="ANE78" s="11"/>
      <c r="ANF78" s="11"/>
      <c r="ANG78" s="11"/>
      <c r="ANH78" s="11"/>
      <c r="ANI78" s="11"/>
      <c r="ANJ78" s="11"/>
      <c r="ANK78" s="11"/>
      <c r="ANL78" s="11"/>
      <c r="ANM78" s="11"/>
      <c r="ANN78" s="11"/>
      <c r="ANO78" s="11"/>
      <c r="ANP78" s="11"/>
      <c r="ANQ78" s="11"/>
      <c r="ANR78" s="11"/>
      <c r="ANS78" s="11"/>
      <c r="ANT78" s="11"/>
      <c r="ANU78" s="11"/>
      <c r="ANV78" s="11"/>
      <c r="ANW78" s="11"/>
      <c r="ANX78" s="11"/>
      <c r="ANY78" s="11"/>
      <c r="ANZ78" s="11"/>
      <c r="AOA78" s="11"/>
      <c r="AOB78" s="11">
        <v>64703.05</v>
      </c>
    </row>
    <row r="79" spans="2:1068" x14ac:dyDescent="0.25">
      <c r="B79" s="6">
        <v>31533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>
        <v>5829.39</v>
      </c>
      <c r="OI79" s="11">
        <v>5829.39</v>
      </c>
      <c r="OJ79" s="11">
        <v>5829.39</v>
      </c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>
        <v>5829.39</v>
      </c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  <c r="AMJ79" s="11"/>
      <c r="AMK79" s="11"/>
      <c r="AML79" s="11"/>
      <c r="AMM79" s="11"/>
      <c r="AMN79" s="11"/>
      <c r="AMO79" s="11"/>
      <c r="AMP79" s="11"/>
      <c r="AMQ79" s="11"/>
      <c r="AMR79" s="11"/>
      <c r="AMS79" s="11"/>
      <c r="AMT79" s="11"/>
      <c r="AMU79" s="11"/>
      <c r="AMV79" s="11"/>
      <c r="AMW79" s="11"/>
      <c r="AMX79" s="11"/>
      <c r="AMY79" s="11"/>
      <c r="AMZ79" s="11"/>
      <c r="ANA79" s="11"/>
      <c r="ANB79" s="11"/>
      <c r="ANC79" s="11"/>
      <c r="AND79" s="11"/>
      <c r="ANE79" s="11"/>
      <c r="ANF79" s="11"/>
      <c r="ANG79" s="11"/>
      <c r="ANH79" s="11"/>
      <c r="ANI79" s="11"/>
      <c r="ANJ79" s="11"/>
      <c r="ANK79" s="11"/>
      <c r="ANL79" s="11"/>
      <c r="ANM79" s="11"/>
      <c r="ANN79" s="11"/>
      <c r="ANO79" s="11"/>
      <c r="ANP79" s="11"/>
      <c r="ANQ79" s="11"/>
      <c r="ANR79" s="11"/>
      <c r="ANS79" s="11"/>
      <c r="ANT79" s="11"/>
      <c r="ANU79" s="11"/>
      <c r="ANV79" s="11"/>
      <c r="ANW79" s="11"/>
      <c r="ANX79" s="11"/>
      <c r="ANY79" s="11"/>
      <c r="ANZ79" s="11"/>
      <c r="AOA79" s="11"/>
      <c r="AOB79" s="11">
        <v>5829.39</v>
      </c>
    </row>
    <row r="80" spans="2:1068" x14ac:dyDescent="0.25">
      <c r="B80" s="6">
        <v>32219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>
        <v>81192.95</v>
      </c>
      <c r="RT80" s="11">
        <v>1</v>
      </c>
      <c r="RU80" s="11">
        <v>81192.95</v>
      </c>
      <c r="RV80" s="11">
        <v>81192.95</v>
      </c>
      <c r="RW80" s="11">
        <v>81192.95</v>
      </c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>
        <v>81192.95</v>
      </c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  <c r="AMJ80" s="11"/>
      <c r="AMK80" s="11"/>
      <c r="AML80" s="11"/>
      <c r="AMM80" s="11"/>
      <c r="AMN80" s="11"/>
      <c r="AMO80" s="11"/>
      <c r="AMP80" s="11"/>
      <c r="AMQ80" s="11"/>
      <c r="AMR80" s="11"/>
      <c r="AMS80" s="11"/>
      <c r="AMT80" s="11"/>
      <c r="AMU80" s="11"/>
      <c r="AMV80" s="11"/>
      <c r="AMW80" s="11"/>
      <c r="AMX80" s="11"/>
      <c r="AMY80" s="11"/>
      <c r="AMZ80" s="11"/>
      <c r="ANA80" s="11"/>
      <c r="ANB80" s="11"/>
      <c r="ANC80" s="11"/>
      <c r="AND80" s="11"/>
      <c r="ANE80" s="11"/>
      <c r="ANF80" s="11"/>
      <c r="ANG80" s="11"/>
      <c r="ANH80" s="11"/>
      <c r="ANI80" s="11"/>
      <c r="ANJ80" s="11"/>
      <c r="ANK80" s="11"/>
      <c r="ANL80" s="11"/>
      <c r="ANM80" s="11"/>
      <c r="ANN80" s="11"/>
      <c r="ANO80" s="11"/>
      <c r="ANP80" s="11"/>
      <c r="ANQ80" s="11"/>
      <c r="ANR80" s="11"/>
      <c r="ANS80" s="11"/>
      <c r="ANT80" s="11"/>
      <c r="ANU80" s="11"/>
      <c r="ANV80" s="11"/>
      <c r="ANW80" s="11"/>
      <c r="ANX80" s="11"/>
      <c r="ANY80" s="11"/>
      <c r="ANZ80" s="11"/>
      <c r="AOA80" s="11"/>
      <c r="AOB80" s="11">
        <v>81192.95</v>
      </c>
    </row>
    <row r="81" spans="2:1068" x14ac:dyDescent="0.25">
      <c r="B81" s="6">
        <v>33461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>
        <v>82311.7</v>
      </c>
      <c r="XL81" s="11">
        <v>82311.7</v>
      </c>
      <c r="XM81" s="11">
        <v>82311.7</v>
      </c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>
        <v>82311.7</v>
      </c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  <c r="AMJ81" s="11"/>
      <c r="AMK81" s="11"/>
      <c r="AML81" s="11"/>
      <c r="AMM81" s="11"/>
      <c r="AMN81" s="11"/>
      <c r="AMO81" s="11"/>
      <c r="AMP81" s="11"/>
      <c r="AMQ81" s="11"/>
      <c r="AMR81" s="11"/>
      <c r="AMS81" s="11"/>
      <c r="AMT81" s="11"/>
      <c r="AMU81" s="11"/>
      <c r="AMV81" s="11"/>
      <c r="AMW81" s="11"/>
      <c r="AMX81" s="11"/>
      <c r="AMY81" s="11"/>
      <c r="AMZ81" s="11"/>
      <c r="ANA81" s="11"/>
      <c r="ANB81" s="11"/>
      <c r="ANC81" s="11"/>
      <c r="AND81" s="11"/>
      <c r="ANE81" s="11"/>
      <c r="ANF81" s="11"/>
      <c r="ANG81" s="11"/>
      <c r="ANH81" s="11"/>
      <c r="ANI81" s="11"/>
      <c r="ANJ81" s="11"/>
      <c r="ANK81" s="11"/>
      <c r="ANL81" s="11"/>
      <c r="ANM81" s="11"/>
      <c r="ANN81" s="11"/>
      <c r="ANO81" s="11"/>
      <c r="ANP81" s="11"/>
      <c r="ANQ81" s="11"/>
      <c r="ANR81" s="11"/>
      <c r="ANS81" s="11"/>
      <c r="ANT81" s="11"/>
      <c r="ANU81" s="11"/>
      <c r="ANV81" s="11"/>
      <c r="ANW81" s="11"/>
      <c r="ANX81" s="11"/>
      <c r="ANY81" s="11"/>
      <c r="ANZ81" s="11"/>
      <c r="AOA81" s="11"/>
      <c r="AOB81" s="11">
        <v>82311.7</v>
      </c>
    </row>
    <row r="82" spans="2:1068" x14ac:dyDescent="0.25">
      <c r="B82" s="6">
        <v>35146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>
        <v>71347.63</v>
      </c>
      <c r="XO82" s="11">
        <v>71347.63</v>
      </c>
      <c r="XP82" s="11">
        <v>1</v>
      </c>
      <c r="XQ82" s="11">
        <v>71347.63</v>
      </c>
      <c r="XR82" s="11">
        <v>71347.63</v>
      </c>
      <c r="XS82" s="11">
        <v>71347.63</v>
      </c>
      <c r="XT82" s="11"/>
      <c r="XU82" s="11"/>
      <c r="XV82" s="11"/>
      <c r="XW82" s="11"/>
      <c r="XX82" s="11"/>
      <c r="XY82" s="11"/>
      <c r="XZ82" s="11"/>
      <c r="YA82" s="11">
        <v>71347.63</v>
      </c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1"/>
      <c r="AHV82" s="11"/>
      <c r="AHW82" s="11"/>
      <c r="AHX82" s="11"/>
      <c r="AHY82" s="11"/>
      <c r="AHZ82" s="11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1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  <c r="AMJ82" s="11"/>
      <c r="AMK82" s="11"/>
      <c r="AML82" s="11"/>
      <c r="AMM82" s="11"/>
      <c r="AMN82" s="11"/>
      <c r="AMO82" s="11"/>
      <c r="AMP82" s="11"/>
      <c r="AMQ82" s="11"/>
      <c r="AMR82" s="11"/>
      <c r="AMS82" s="11"/>
      <c r="AMT82" s="11"/>
      <c r="AMU82" s="11"/>
      <c r="AMV82" s="11"/>
      <c r="AMW82" s="11"/>
      <c r="AMX82" s="11"/>
      <c r="AMY82" s="11"/>
      <c r="AMZ82" s="11"/>
      <c r="ANA82" s="11"/>
      <c r="ANB82" s="11"/>
      <c r="ANC82" s="11"/>
      <c r="AND82" s="11"/>
      <c r="ANE82" s="11"/>
      <c r="ANF82" s="11"/>
      <c r="ANG82" s="11"/>
      <c r="ANH82" s="11"/>
      <c r="ANI82" s="11"/>
      <c r="ANJ82" s="11"/>
      <c r="ANK82" s="11"/>
      <c r="ANL82" s="11"/>
      <c r="ANM82" s="11"/>
      <c r="ANN82" s="11"/>
      <c r="ANO82" s="11"/>
      <c r="ANP82" s="11"/>
      <c r="ANQ82" s="11"/>
      <c r="ANR82" s="11"/>
      <c r="ANS82" s="11"/>
      <c r="ANT82" s="11"/>
      <c r="ANU82" s="11"/>
      <c r="ANV82" s="11"/>
      <c r="ANW82" s="11"/>
      <c r="ANX82" s="11"/>
      <c r="ANY82" s="11"/>
      <c r="ANZ82" s="11"/>
      <c r="AOA82" s="11"/>
      <c r="AOB82" s="11">
        <v>71347.63</v>
      </c>
    </row>
    <row r="83" spans="2:1068" x14ac:dyDescent="0.25">
      <c r="B83" s="6">
        <v>35735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>
        <v>63779.9</v>
      </c>
      <c r="BV83" s="11">
        <v>63779.9</v>
      </c>
      <c r="BW83" s="11">
        <v>63779.9</v>
      </c>
      <c r="BX83" s="11">
        <v>1</v>
      </c>
      <c r="BY83" s="11">
        <v>63779.9</v>
      </c>
      <c r="BZ83" s="11">
        <v>63779.9</v>
      </c>
      <c r="CA83" s="11">
        <v>63779.9</v>
      </c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>
        <v>63779.9</v>
      </c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  <c r="AMJ83" s="11"/>
      <c r="AMK83" s="11"/>
      <c r="AML83" s="11"/>
      <c r="AMM83" s="11"/>
      <c r="AMN83" s="11"/>
      <c r="AMO83" s="11"/>
      <c r="AMP83" s="11"/>
      <c r="AMQ83" s="11"/>
      <c r="AMR83" s="11"/>
      <c r="AMS83" s="11"/>
      <c r="AMT83" s="11"/>
      <c r="AMU83" s="11"/>
      <c r="AMV83" s="11"/>
      <c r="AMW83" s="11"/>
      <c r="AMX83" s="11"/>
      <c r="AMY83" s="11"/>
      <c r="AMZ83" s="11"/>
      <c r="ANA83" s="11"/>
      <c r="ANB83" s="11"/>
      <c r="ANC83" s="11"/>
      <c r="AND83" s="11"/>
      <c r="ANE83" s="11"/>
      <c r="ANF83" s="11"/>
      <c r="ANG83" s="11"/>
      <c r="ANH83" s="11"/>
      <c r="ANI83" s="11"/>
      <c r="ANJ83" s="11"/>
      <c r="ANK83" s="11"/>
      <c r="ANL83" s="11"/>
      <c r="ANM83" s="11"/>
      <c r="ANN83" s="11"/>
      <c r="ANO83" s="11"/>
      <c r="ANP83" s="11"/>
      <c r="ANQ83" s="11"/>
      <c r="ANR83" s="11"/>
      <c r="ANS83" s="11"/>
      <c r="ANT83" s="11"/>
      <c r="ANU83" s="11"/>
      <c r="ANV83" s="11"/>
      <c r="ANW83" s="11"/>
      <c r="ANX83" s="11"/>
      <c r="ANY83" s="11"/>
      <c r="ANZ83" s="11"/>
      <c r="AOA83" s="11"/>
      <c r="AOB83" s="11">
        <v>63779.9</v>
      </c>
    </row>
    <row r="84" spans="2:1068" x14ac:dyDescent="0.25">
      <c r="B84" s="6">
        <v>36395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>
        <v>79253.179999999993</v>
      </c>
      <c r="ABG84" s="11">
        <v>1</v>
      </c>
      <c r="ABH84" s="11">
        <v>79253.179999999993</v>
      </c>
      <c r="ABI84" s="11">
        <v>79253.179999999993</v>
      </c>
      <c r="ABJ84" s="11">
        <v>79253.179999999993</v>
      </c>
      <c r="ABK84" s="11"/>
      <c r="ABL84" s="11"/>
      <c r="ABM84" s="11"/>
      <c r="ABN84" s="11"/>
      <c r="ABO84" s="11"/>
      <c r="ABP84" s="11"/>
      <c r="ABQ84" s="11">
        <v>79253.179999999993</v>
      </c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  <c r="AMJ84" s="11"/>
      <c r="AMK84" s="11"/>
      <c r="AML84" s="11"/>
      <c r="AMM84" s="11"/>
      <c r="AMN84" s="11"/>
      <c r="AMO84" s="11"/>
      <c r="AMP84" s="11"/>
      <c r="AMQ84" s="11"/>
      <c r="AMR84" s="11"/>
      <c r="AMS84" s="11"/>
      <c r="AMT84" s="11"/>
      <c r="AMU84" s="11"/>
      <c r="AMV84" s="11"/>
      <c r="AMW84" s="11"/>
      <c r="AMX84" s="11"/>
      <c r="AMY84" s="11"/>
      <c r="AMZ84" s="11"/>
      <c r="ANA84" s="11"/>
      <c r="ANB84" s="11"/>
      <c r="ANC84" s="11"/>
      <c r="AND84" s="11"/>
      <c r="ANE84" s="11"/>
      <c r="ANF84" s="11"/>
      <c r="ANG84" s="11"/>
      <c r="ANH84" s="11"/>
      <c r="ANI84" s="11"/>
      <c r="ANJ84" s="11"/>
      <c r="ANK84" s="11"/>
      <c r="ANL84" s="11"/>
      <c r="ANM84" s="11"/>
      <c r="ANN84" s="11"/>
      <c r="ANO84" s="11"/>
      <c r="ANP84" s="11"/>
      <c r="ANQ84" s="11"/>
      <c r="ANR84" s="11"/>
      <c r="ANS84" s="11"/>
      <c r="ANT84" s="11"/>
      <c r="ANU84" s="11"/>
      <c r="ANV84" s="11"/>
      <c r="ANW84" s="11"/>
      <c r="ANX84" s="11"/>
      <c r="ANY84" s="11"/>
      <c r="ANZ84" s="11"/>
      <c r="AOA84" s="11"/>
      <c r="AOB84" s="11">
        <v>79253.179999999993</v>
      </c>
    </row>
    <row r="85" spans="2:1068" x14ac:dyDescent="0.25">
      <c r="B85" s="6">
        <v>36613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  <c r="ZY85" s="11"/>
      <c r="ZZ85" s="11"/>
      <c r="AAA85" s="11"/>
      <c r="AAB85" s="11"/>
      <c r="AAC85" s="11"/>
      <c r="AAD85" s="11"/>
      <c r="AAE85" s="11"/>
      <c r="AAF85" s="11"/>
      <c r="AAG85" s="11"/>
      <c r="AAH85" s="11"/>
      <c r="AAI85" s="11"/>
      <c r="AAJ85" s="11"/>
      <c r="AAK85" s="11"/>
      <c r="AAL85" s="11"/>
      <c r="AAM85" s="11"/>
      <c r="AAN85" s="11"/>
      <c r="AAO85" s="11"/>
      <c r="AAP85" s="11"/>
      <c r="AAQ85" s="11"/>
      <c r="AAR85" s="11"/>
      <c r="AAS85" s="11"/>
      <c r="AAT85" s="11"/>
      <c r="AAU85" s="11"/>
      <c r="AAV85" s="11"/>
      <c r="AAW85" s="11"/>
      <c r="AAX85" s="11"/>
      <c r="AAY85" s="11"/>
      <c r="AAZ85" s="11"/>
      <c r="ABA85" s="11"/>
      <c r="ABB85" s="11"/>
      <c r="ABC85" s="11"/>
      <c r="ABD85" s="11"/>
      <c r="ABE85" s="11"/>
      <c r="ABF85" s="11"/>
      <c r="ABG85" s="11"/>
      <c r="ABH85" s="11"/>
      <c r="ABI85" s="11"/>
      <c r="ABJ85" s="11"/>
      <c r="ABK85" s="11"/>
      <c r="ABL85" s="11"/>
      <c r="ABM85" s="11"/>
      <c r="ABN85" s="11"/>
      <c r="ABO85" s="11"/>
      <c r="ABP85" s="11"/>
      <c r="ABQ85" s="11"/>
      <c r="ABR85" s="11"/>
      <c r="ABS85" s="11"/>
      <c r="ABT85" s="11"/>
      <c r="ABU85" s="11"/>
      <c r="ABV85" s="11"/>
      <c r="ABW85" s="11"/>
      <c r="ABX85" s="11"/>
      <c r="ABY85" s="11"/>
      <c r="ABZ85" s="11"/>
      <c r="ACA85" s="11"/>
      <c r="ACB85" s="11"/>
      <c r="ACC85" s="11"/>
      <c r="ACD85" s="11"/>
      <c r="ACE85" s="11"/>
      <c r="ACF85" s="11"/>
      <c r="ACG85" s="11"/>
      <c r="ACH85" s="11"/>
      <c r="ACI85" s="11"/>
      <c r="ACJ85" s="11"/>
      <c r="ACK85" s="11"/>
      <c r="ACL85" s="11"/>
      <c r="ACM85" s="11"/>
      <c r="ACN85" s="11"/>
      <c r="ACO85" s="11"/>
      <c r="ACP85" s="11"/>
      <c r="ACQ85" s="11"/>
      <c r="ACR85" s="11"/>
      <c r="ACS85" s="11"/>
      <c r="ACT85" s="11"/>
      <c r="ACU85" s="11"/>
      <c r="ACV85" s="11"/>
      <c r="ACW85" s="11"/>
      <c r="ACX85" s="11"/>
      <c r="ACY85" s="11"/>
      <c r="ACZ85" s="11">
        <v>36485.56</v>
      </c>
      <c r="ADA85" s="11">
        <v>36485.56</v>
      </c>
      <c r="ADB85" s="11">
        <v>1</v>
      </c>
      <c r="ADC85" s="11">
        <v>36485.56</v>
      </c>
      <c r="ADD85" s="11">
        <v>36485.56</v>
      </c>
      <c r="ADE85" s="11">
        <v>36485.56</v>
      </c>
      <c r="ADF85" s="11">
        <v>36485.56</v>
      </c>
      <c r="ADG85" s="11"/>
      <c r="ADH85" s="11"/>
      <c r="ADI85" s="11"/>
      <c r="ADJ85" s="11"/>
      <c r="ADK85" s="11"/>
      <c r="ADL85" s="11"/>
      <c r="ADM85" s="11"/>
      <c r="ADN85" s="11"/>
      <c r="ADO85" s="11"/>
      <c r="ADP85" s="11"/>
      <c r="ADQ85" s="11"/>
      <c r="ADR85" s="11"/>
      <c r="ADS85" s="11"/>
      <c r="ADT85" s="11"/>
      <c r="ADU85" s="11"/>
      <c r="ADV85" s="11"/>
      <c r="ADW85" s="11"/>
      <c r="ADX85" s="11"/>
      <c r="ADY85" s="11"/>
      <c r="ADZ85" s="11"/>
      <c r="AEA85" s="11"/>
      <c r="AEB85" s="11"/>
      <c r="AEC85" s="11"/>
      <c r="AED85" s="11"/>
      <c r="AEE85" s="11"/>
      <c r="AEF85" s="11"/>
      <c r="AEG85" s="11"/>
      <c r="AEH85" s="11"/>
      <c r="AEI85" s="11"/>
      <c r="AEJ85" s="11"/>
      <c r="AEK85" s="11"/>
      <c r="AEL85" s="11"/>
      <c r="AEM85" s="11"/>
      <c r="AEN85" s="11"/>
      <c r="AEO85" s="11"/>
      <c r="AEP85" s="11"/>
      <c r="AEQ85" s="11"/>
      <c r="AER85" s="11"/>
      <c r="AES85" s="11"/>
      <c r="AET85" s="11"/>
      <c r="AEU85" s="11"/>
      <c r="AEV85" s="11"/>
      <c r="AEW85" s="11"/>
      <c r="AEX85" s="11"/>
      <c r="AEY85" s="11"/>
      <c r="AEZ85" s="11"/>
      <c r="AFA85" s="11"/>
      <c r="AFB85" s="11"/>
      <c r="AFC85" s="11"/>
      <c r="AFD85" s="11"/>
      <c r="AFE85" s="11"/>
      <c r="AFF85" s="11"/>
      <c r="AFG85" s="11"/>
      <c r="AFH85" s="11"/>
      <c r="AFI85" s="11"/>
      <c r="AFJ85" s="11"/>
      <c r="AFK85" s="11"/>
      <c r="AFL85" s="11"/>
      <c r="AFM85" s="11"/>
      <c r="AFN85" s="11"/>
      <c r="AFO85" s="11"/>
      <c r="AFP85" s="11"/>
      <c r="AFQ85" s="11"/>
      <c r="AFR85" s="11"/>
      <c r="AFS85" s="11"/>
      <c r="AFT85" s="11"/>
      <c r="AFU85" s="11"/>
      <c r="AFV85" s="11"/>
      <c r="AFW85" s="11"/>
      <c r="AFX85" s="11"/>
      <c r="AFY85" s="11"/>
      <c r="AFZ85" s="11"/>
      <c r="AGA85" s="11"/>
      <c r="AGB85" s="11"/>
      <c r="AGC85" s="11"/>
      <c r="AGD85" s="11"/>
      <c r="AGE85" s="11"/>
      <c r="AGF85" s="11"/>
      <c r="AGG85" s="11"/>
      <c r="AGH85" s="11"/>
      <c r="AGI85" s="11"/>
      <c r="AGJ85" s="11"/>
      <c r="AGK85" s="11"/>
      <c r="AGL85" s="11"/>
      <c r="AGM85" s="11"/>
      <c r="AGN85" s="11"/>
      <c r="AGO85" s="11"/>
      <c r="AGP85" s="11"/>
      <c r="AGQ85" s="11"/>
      <c r="AGR85" s="11"/>
      <c r="AGS85" s="11"/>
      <c r="AGT85" s="11"/>
      <c r="AGU85" s="11"/>
      <c r="AGV85" s="11"/>
      <c r="AGW85" s="11"/>
      <c r="AGX85" s="11"/>
      <c r="AGY85" s="11"/>
      <c r="AGZ85" s="11"/>
      <c r="AHA85" s="11"/>
      <c r="AHB85" s="11"/>
      <c r="AHC85" s="11"/>
      <c r="AHD85" s="11"/>
      <c r="AHE85" s="11"/>
      <c r="AHF85" s="11"/>
      <c r="AHG85" s="11"/>
      <c r="AHH85" s="11"/>
      <c r="AHI85" s="11"/>
      <c r="AHJ85" s="11"/>
      <c r="AHK85" s="11"/>
      <c r="AHL85" s="11"/>
      <c r="AHM85" s="11"/>
      <c r="AHN85" s="11"/>
      <c r="AHO85" s="11"/>
      <c r="AHP85" s="11"/>
      <c r="AHQ85" s="11"/>
      <c r="AHR85" s="11"/>
      <c r="AHS85" s="11"/>
      <c r="AHT85" s="11"/>
      <c r="AHU85" s="11"/>
      <c r="AHV85" s="11"/>
      <c r="AHW85" s="11"/>
      <c r="AHX85" s="11"/>
      <c r="AHY85" s="11"/>
      <c r="AHZ85" s="11"/>
      <c r="AIA85" s="11"/>
      <c r="AIB85" s="11"/>
      <c r="AIC85" s="11"/>
      <c r="AID85" s="11"/>
      <c r="AIE85" s="11"/>
      <c r="AIF85" s="11"/>
      <c r="AIG85" s="11"/>
      <c r="AIH85" s="11"/>
      <c r="AII85" s="11"/>
      <c r="AIJ85" s="11"/>
      <c r="AIK85" s="11"/>
      <c r="AIL85" s="11"/>
      <c r="AIM85" s="11"/>
      <c r="AIN85" s="11"/>
      <c r="AIO85" s="11"/>
      <c r="AIP85" s="11"/>
      <c r="AIQ85" s="11"/>
      <c r="AIR85" s="11"/>
      <c r="AIS85" s="11"/>
      <c r="AIT85" s="11"/>
      <c r="AIU85" s="11"/>
      <c r="AIV85" s="11"/>
      <c r="AIW85" s="11"/>
      <c r="AIX85" s="11"/>
      <c r="AIY85" s="11"/>
      <c r="AIZ85" s="11"/>
      <c r="AJA85" s="11"/>
      <c r="AJB85" s="11"/>
      <c r="AJC85" s="11"/>
      <c r="AJD85" s="11"/>
      <c r="AJE85" s="11"/>
      <c r="AJF85" s="11"/>
      <c r="AJG85" s="11"/>
      <c r="AJH85" s="11"/>
      <c r="AJI85" s="11"/>
      <c r="AJJ85" s="11"/>
      <c r="AJK85" s="11"/>
      <c r="AJL85" s="11"/>
      <c r="AJM85" s="11"/>
      <c r="AJN85" s="11"/>
      <c r="AJO85" s="11"/>
      <c r="AJP85" s="11"/>
      <c r="AJQ85" s="11"/>
      <c r="AJR85" s="11"/>
      <c r="AJS85" s="11"/>
      <c r="AJT85" s="11"/>
      <c r="AJU85" s="11"/>
      <c r="AJV85" s="11"/>
      <c r="AJW85" s="11"/>
      <c r="AJX85" s="11"/>
      <c r="AJY85" s="11"/>
      <c r="AJZ85" s="11"/>
      <c r="AKA85" s="11"/>
      <c r="AKB85" s="11"/>
      <c r="AKC85" s="11"/>
      <c r="AKD85" s="11"/>
      <c r="AKE85" s="11"/>
      <c r="AKF85" s="11"/>
      <c r="AKG85" s="11"/>
      <c r="AKH85" s="11"/>
      <c r="AKI85" s="11"/>
      <c r="AKJ85" s="11"/>
      <c r="AKK85" s="11"/>
      <c r="AKL85" s="11"/>
      <c r="AKM85" s="11"/>
      <c r="AKN85" s="11"/>
      <c r="AKO85" s="11"/>
      <c r="AKP85" s="11"/>
      <c r="AKQ85" s="11"/>
      <c r="AKR85" s="11"/>
      <c r="AKS85" s="11"/>
      <c r="AKT85" s="11"/>
      <c r="AKU85" s="11"/>
      <c r="AKV85" s="11"/>
      <c r="AKW85" s="11"/>
      <c r="AKX85" s="11"/>
      <c r="AKY85" s="11"/>
      <c r="AKZ85" s="11"/>
      <c r="ALA85" s="11"/>
      <c r="ALB85" s="11"/>
      <c r="ALC85" s="11"/>
      <c r="ALD85" s="11"/>
      <c r="ALE85" s="11"/>
      <c r="ALF85" s="11"/>
      <c r="ALG85" s="11"/>
      <c r="ALH85" s="11"/>
      <c r="ALI85" s="11"/>
      <c r="ALJ85" s="11"/>
      <c r="ALK85" s="11"/>
      <c r="ALL85" s="11"/>
      <c r="ALM85" s="11"/>
      <c r="ALN85" s="11"/>
      <c r="ALO85" s="11"/>
      <c r="ALP85" s="11"/>
      <c r="ALQ85" s="11"/>
      <c r="ALR85" s="11"/>
      <c r="ALS85" s="11"/>
      <c r="ALT85" s="11"/>
      <c r="ALU85" s="11"/>
      <c r="ALV85" s="11"/>
      <c r="ALW85" s="11"/>
      <c r="ALX85" s="11"/>
      <c r="ALY85" s="11"/>
      <c r="ALZ85" s="11"/>
      <c r="AMA85" s="11"/>
      <c r="AMB85" s="11"/>
      <c r="AMC85" s="11"/>
      <c r="AMD85" s="11"/>
      <c r="AME85" s="11"/>
      <c r="AMF85" s="11"/>
      <c r="AMG85" s="11"/>
      <c r="AMH85" s="11"/>
      <c r="AMI85" s="11"/>
      <c r="AMJ85" s="11"/>
      <c r="AMK85" s="11"/>
      <c r="AML85" s="11"/>
      <c r="AMM85" s="11"/>
      <c r="AMN85" s="11"/>
      <c r="AMO85" s="11"/>
      <c r="AMP85" s="11"/>
      <c r="AMQ85" s="11"/>
      <c r="AMR85" s="11"/>
      <c r="AMS85" s="11"/>
      <c r="AMT85" s="11"/>
      <c r="AMU85" s="11"/>
      <c r="AMV85" s="11"/>
      <c r="AMW85" s="11"/>
      <c r="AMX85" s="11"/>
      <c r="AMY85" s="11"/>
      <c r="AMZ85" s="11"/>
      <c r="ANA85" s="11"/>
      <c r="ANB85" s="11"/>
      <c r="ANC85" s="11"/>
      <c r="AND85" s="11"/>
      <c r="ANE85" s="11"/>
      <c r="ANF85" s="11"/>
      <c r="ANG85" s="11"/>
      <c r="ANH85" s="11"/>
      <c r="ANI85" s="11"/>
      <c r="ANJ85" s="11"/>
      <c r="ANK85" s="11"/>
      <c r="ANL85" s="11"/>
      <c r="ANM85" s="11"/>
      <c r="ANN85" s="11"/>
      <c r="ANO85" s="11"/>
      <c r="ANP85" s="11"/>
      <c r="ANQ85" s="11"/>
      <c r="ANR85" s="11"/>
      <c r="ANS85" s="11"/>
      <c r="ANT85" s="11"/>
      <c r="ANU85" s="11"/>
      <c r="ANV85" s="11"/>
      <c r="ANW85" s="11"/>
      <c r="ANX85" s="11"/>
      <c r="ANY85" s="11"/>
      <c r="ANZ85" s="11"/>
      <c r="AOA85" s="11"/>
      <c r="AOB85" s="11">
        <v>36485.56</v>
      </c>
    </row>
    <row r="86" spans="2:1068" x14ac:dyDescent="0.25">
      <c r="B86" s="6">
        <v>36744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>
        <v>82849.77</v>
      </c>
      <c r="SK86" s="11">
        <v>82849.77</v>
      </c>
      <c r="SL86" s="11">
        <v>82849.77</v>
      </c>
      <c r="SM86" s="11">
        <v>1</v>
      </c>
      <c r="SN86" s="11">
        <v>82849.77</v>
      </c>
      <c r="SO86" s="11">
        <v>82849.77</v>
      </c>
      <c r="SP86" s="11">
        <v>82849.77</v>
      </c>
      <c r="SQ86" s="11"/>
      <c r="SR86" s="11"/>
      <c r="SS86" s="11"/>
      <c r="ST86" s="11"/>
      <c r="SU86" s="11"/>
      <c r="SV86" s="11"/>
      <c r="SW86" s="11"/>
      <c r="SX86" s="11">
        <v>82849.77</v>
      </c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  <c r="AAA86" s="11"/>
      <c r="AAB86" s="11"/>
      <c r="AAC86" s="11"/>
      <c r="AAD86" s="11"/>
      <c r="AAE86" s="11"/>
      <c r="AAF86" s="11"/>
      <c r="AAG86" s="11"/>
      <c r="AAH86" s="11"/>
      <c r="AAI86" s="11"/>
      <c r="AAJ86" s="11"/>
      <c r="AAK86" s="11"/>
      <c r="AAL86" s="11"/>
      <c r="AAM86" s="11"/>
      <c r="AAN86" s="11"/>
      <c r="AAO86" s="11"/>
      <c r="AAP86" s="11"/>
      <c r="AAQ86" s="11"/>
      <c r="AAR86" s="11"/>
      <c r="AAS86" s="11"/>
      <c r="AAT86" s="11"/>
      <c r="AAU86" s="11"/>
      <c r="AAV86" s="11"/>
      <c r="AAW86" s="11"/>
      <c r="AAX86" s="11"/>
      <c r="AAY86" s="11"/>
      <c r="AAZ86" s="11"/>
      <c r="ABA86" s="11"/>
      <c r="ABB86" s="11"/>
      <c r="ABC86" s="11"/>
      <c r="ABD86" s="11"/>
      <c r="ABE86" s="11"/>
      <c r="ABF86" s="11"/>
      <c r="ABG86" s="11"/>
      <c r="ABH86" s="11"/>
      <c r="ABI86" s="11"/>
      <c r="ABJ86" s="11"/>
      <c r="ABK86" s="11"/>
      <c r="ABL86" s="11"/>
      <c r="ABM86" s="11"/>
      <c r="ABN86" s="11"/>
      <c r="ABO86" s="11"/>
      <c r="ABP86" s="11"/>
      <c r="ABQ86" s="11"/>
      <c r="ABR86" s="11"/>
      <c r="ABS86" s="11"/>
      <c r="ABT86" s="11"/>
      <c r="ABU86" s="11"/>
      <c r="ABV86" s="11"/>
      <c r="ABW86" s="11"/>
      <c r="ABX86" s="11"/>
      <c r="ABY86" s="11"/>
      <c r="ABZ86" s="11"/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1"/>
      <c r="AFJ86" s="11"/>
      <c r="AFK86" s="11"/>
      <c r="AFL86" s="11"/>
      <c r="AFM86" s="11"/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1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/>
      <c r="AHI86" s="11"/>
      <c r="AHJ86" s="11"/>
      <c r="AHK86" s="11"/>
      <c r="AHL86" s="11"/>
      <c r="AHM86" s="11"/>
      <c r="AHN86" s="11"/>
      <c r="AHO86" s="11"/>
      <c r="AHP86" s="11"/>
      <c r="AHQ86" s="11"/>
      <c r="AHR86" s="11"/>
      <c r="AHS86" s="11"/>
      <c r="AHT86" s="11"/>
      <c r="AHU86" s="11"/>
      <c r="AHV86" s="11"/>
      <c r="AHW86" s="11"/>
      <c r="AHX86" s="11"/>
      <c r="AHY86" s="11"/>
      <c r="AHZ86" s="11"/>
      <c r="AIA86" s="11"/>
      <c r="AIB86" s="11"/>
      <c r="AIC86" s="11"/>
      <c r="AID86" s="11"/>
      <c r="AIE86" s="11"/>
      <c r="AIF86" s="11"/>
      <c r="AIG86" s="11"/>
      <c r="AIH86" s="11"/>
      <c r="AII86" s="11"/>
      <c r="AIJ86" s="11"/>
      <c r="AIK86" s="11"/>
      <c r="AIL86" s="11"/>
      <c r="AIM86" s="11"/>
      <c r="AIN86" s="11"/>
      <c r="AIO86" s="11"/>
      <c r="AIP86" s="11"/>
      <c r="AIQ86" s="11"/>
      <c r="AIR86" s="11"/>
      <c r="AIS86" s="11"/>
      <c r="AIT86" s="11"/>
      <c r="AIU86" s="11"/>
      <c r="AIV86" s="11"/>
      <c r="AIW86" s="11"/>
      <c r="AIX86" s="11"/>
      <c r="AIY86" s="11"/>
      <c r="AIZ86" s="11"/>
      <c r="AJA86" s="11"/>
      <c r="AJB86" s="11"/>
      <c r="AJC86" s="11"/>
      <c r="AJD86" s="11"/>
      <c r="AJE86" s="11"/>
      <c r="AJF86" s="11"/>
      <c r="AJG86" s="11"/>
      <c r="AJH86" s="11"/>
      <c r="AJI86" s="11"/>
      <c r="AJJ86" s="11"/>
      <c r="AJK86" s="11"/>
      <c r="AJL86" s="11"/>
      <c r="AJM86" s="11"/>
      <c r="AJN86" s="11"/>
      <c r="AJO86" s="11"/>
      <c r="AJP86" s="11"/>
      <c r="AJQ86" s="11"/>
      <c r="AJR86" s="11"/>
      <c r="AJS86" s="11"/>
      <c r="AJT86" s="11"/>
      <c r="AJU86" s="11"/>
      <c r="AJV86" s="11"/>
      <c r="AJW86" s="11"/>
      <c r="AJX86" s="11"/>
      <c r="AJY86" s="11"/>
      <c r="AJZ86" s="11"/>
      <c r="AKA86" s="11"/>
      <c r="AKB86" s="11"/>
      <c r="AKC86" s="11"/>
      <c r="AKD86" s="11"/>
      <c r="AKE86" s="11"/>
      <c r="AKF86" s="11"/>
      <c r="AKG86" s="11"/>
      <c r="AKH86" s="11"/>
      <c r="AKI86" s="11"/>
      <c r="AKJ86" s="11"/>
      <c r="AKK86" s="11"/>
      <c r="AKL86" s="11"/>
      <c r="AKM86" s="11"/>
      <c r="AKN86" s="11"/>
      <c r="AKO86" s="11"/>
      <c r="AKP86" s="11"/>
      <c r="AKQ86" s="11"/>
      <c r="AKR86" s="11"/>
      <c r="AKS86" s="11"/>
      <c r="AKT86" s="11"/>
      <c r="AKU86" s="11"/>
      <c r="AKV86" s="11"/>
      <c r="AKW86" s="11"/>
      <c r="AKX86" s="11"/>
      <c r="AKY86" s="11"/>
      <c r="AKZ86" s="11"/>
      <c r="ALA86" s="11"/>
      <c r="ALB86" s="11"/>
      <c r="ALC86" s="11"/>
      <c r="ALD86" s="11"/>
      <c r="ALE86" s="11"/>
      <c r="ALF86" s="11"/>
      <c r="ALG86" s="11"/>
      <c r="ALH86" s="11"/>
      <c r="ALI86" s="11"/>
      <c r="ALJ86" s="11"/>
      <c r="ALK86" s="11"/>
      <c r="ALL86" s="11"/>
      <c r="ALM86" s="11"/>
      <c r="ALN86" s="11"/>
      <c r="ALO86" s="11"/>
      <c r="ALP86" s="11"/>
      <c r="ALQ86" s="11"/>
      <c r="ALR86" s="11"/>
      <c r="ALS86" s="11"/>
      <c r="ALT86" s="11"/>
      <c r="ALU86" s="11"/>
      <c r="ALV86" s="11"/>
      <c r="ALW86" s="11"/>
      <c r="ALX86" s="11"/>
      <c r="ALY86" s="11"/>
      <c r="ALZ86" s="11"/>
      <c r="AMA86" s="11"/>
      <c r="AMB86" s="11"/>
      <c r="AMC86" s="11"/>
      <c r="AMD86" s="11"/>
      <c r="AME86" s="11"/>
      <c r="AMF86" s="11"/>
      <c r="AMG86" s="11"/>
      <c r="AMH86" s="11"/>
      <c r="AMI86" s="11"/>
      <c r="AMJ86" s="11"/>
      <c r="AMK86" s="11"/>
      <c r="AML86" s="11"/>
      <c r="AMM86" s="11"/>
      <c r="AMN86" s="11"/>
      <c r="AMO86" s="11"/>
      <c r="AMP86" s="11"/>
      <c r="AMQ86" s="11"/>
      <c r="AMR86" s="11"/>
      <c r="AMS86" s="11"/>
      <c r="AMT86" s="11"/>
      <c r="AMU86" s="11"/>
      <c r="AMV86" s="11"/>
      <c r="AMW86" s="11"/>
      <c r="AMX86" s="11"/>
      <c r="AMY86" s="11"/>
      <c r="AMZ86" s="11"/>
      <c r="ANA86" s="11"/>
      <c r="ANB86" s="11"/>
      <c r="ANC86" s="11"/>
      <c r="AND86" s="11"/>
      <c r="ANE86" s="11"/>
      <c r="ANF86" s="11"/>
      <c r="ANG86" s="11"/>
      <c r="ANH86" s="11"/>
      <c r="ANI86" s="11"/>
      <c r="ANJ86" s="11"/>
      <c r="ANK86" s="11"/>
      <c r="ANL86" s="11"/>
      <c r="ANM86" s="11"/>
      <c r="ANN86" s="11"/>
      <c r="ANO86" s="11"/>
      <c r="ANP86" s="11"/>
      <c r="ANQ86" s="11"/>
      <c r="ANR86" s="11"/>
      <c r="ANS86" s="11"/>
      <c r="ANT86" s="11"/>
      <c r="ANU86" s="11"/>
      <c r="ANV86" s="11"/>
      <c r="ANW86" s="11"/>
      <c r="ANX86" s="11"/>
      <c r="ANY86" s="11"/>
      <c r="ANZ86" s="11"/>
      <c r="AOA86" s="11"/>
      <c r="AOB86" s="11">
        <v>82849.77</v>
      </c>
    </row>
    <row r="87" spans="2:1068" x14ac:dyDescent="0.25">
      <c r="B87" s="6">
        <v>41136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>
        <v>4157.6499999999996</v>
      </c>
      <c r="CH87" s="11">
        <v>1</v>
      </c>
      <c r="CI87" s="11">
        <v>4157.6499999999996</v>
      </c>
      <c r="CJ87" s="11">
        <v>4157.6499999999996</v>
      </c>
      <c r="CK87" s="11">
        <v>4157.6499999999996</v>
      </c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>
        <v>4157.6499999999996</v>
      </c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/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/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  <c r="ZW87" s="11"/>
      <c r="ZX87" s="11"/>
      <c r="ZY87" s="11"/>
      <c r="ZZ87" s="11"/>
      <c r="AAA87" s="11"/>
      <c r="AAB87" s="11"/>
      <c r="AAC87" s="11"/>
      <c r="AAD87" s="11"/>
      <c r="AAE87" s="11"/>
      <c r="AAF87" s="11"/>
      <c r="AAG87" s="11"/>
      <c r="AAH87" s="11"/>
      <c r="AAI87" s="11"/>
      <c r="AAJ87" s="11"/>
      <c r="AAK87" s="11"/>
      <c r="AAL87" s="11"/>
      <c r="AAM87" s="11"/>
      <c r="AAN87" s="11"/>
      <c r="AAO87" s="11"/>
      <c r="AAP87" s="11"/>
      <c r="AAQ87" s="11"/>
      <c r="AAR87" s="11"/>
      <c r="AAS87" s="11"/>
      <c r="AAT87" s="11"/>
      <c r="AAU87" s="11"/>
      <c r="AAV87" s="11"/>
      <c r="AAW87" s="11"/>
      <c r="AAX87" s="11"/>
      <c r="AAY87" s="11"/>
      <c r="AAZ87" s="11"/>
      <c r="ABA87" s="11"/>
      <c r="ABB87" s="11"/>
      <c r="ABC87" s="11"/>
      <c r="ABD87" s="11"/>
      <c r="ABE87" s="11"/>
      <c r="ABF87" s="11"/>
      <c r="ABG87" s="11"/>
      <c r="ABH87" s="11"/>
      <c r="ABI87" s="11"/>
      <c r="ABJ87" s="11"/>
      <c r="ABK87" s="11"/>
      <c r="ABL87" s="11"/>
      <c r="ABM87" s="11"/>
      <c r="ABN87" s="11"/>
      <c r="ABO87" s="11"/>
      <c r="ABP87" s="11"/>
      <c r="ABQ87" s="11"/>
      <c r="ABR87" s="11"/>
      <c r="ABS87" s="11"/>
      <c r="ABT87" s="11"/>
      <c r="ABU87" s="11"/>
      <c r="ABV87" s="11"/>
      <c r="ABW87" s="11"/>
      <c r="ABX87" s="11"/>
      <c r="ABY87" s="11"/>
      <c r="ABZ87" s="11"/>
      <c r="ACA87" s="11"/>
      <c r="ACB87" s="11"/>
      <c r="ACC87" s="11"/>
      <c r="ACD87" s="11"/>
      <c r="ACE87" s="11"/>
      <c r="ACF87" s="11"/>
      <c r="ACG87" s="11"/>
      <c r="ACH87" s="11"/>
      <c r="ACI87" s="11"/>
      <c r="ACJ87" s="11"/>
      <c r="ACK87" s="11"/>
      <c r="ACL87" s="11"/>
      <c r="ACM87" s="11"/>
      <c r="ACN87" s="11"/>
      <c r="ACO87" s="11"/>
      <c r="ACP87" s="11"/>
      <c r="ACQ87" s="11"/>
      <c r="ACR87" s="11"/>
      <c r="ACS87" s="11"/>
      <c r="ACT87" s="11"/>
      <c r="ACU87" s="11"/>
      <c r="ACV87" s="11"/>
      <c r="ACW87" s="11"/>
      <c r="ACX87" s="11"/>
      <c r="ACY87" s="11"/>
      <c r="ACZ87" s="11"/>
      <c r="ADA87" s="11"/>
      <c r="ADB87" s="11"/>
      <c r="ADC87" s="11"/>
      <c r="ADD87" s="11"/>
      <c r="ADE87" s="11"/>
      <c r="ADF87" s="11"/>
      <c r="ADG87" s="11"/>
      <c r="ADH87" s="11"/>
      <c r="ADI87" s="11"/>
      <c r="ADJ87" s="11"/>
      <c r="ADK87" s="11"/>
      <c r="ADL87" s="11"/>
      <c r="ADM87" s="11"/>
      <c r="ADN87" s="11"/>
      <c r="ADO87" s="11"/>
      <c r="ADP87" s="11"/>
      <c r="ADQ87" s="11"/>
      <c r="ADR87" s="11"/>
      <c r="ADS87" s="11"/>
      <c r="ADT87" s="11"/>
      <c r="ADU87" s="11"/>
      <c r="ADV87" s="11"/>
      <c r="ADW87" s="11"/>
      <c r="ADX87" s="11"/>
      <c r="ADY87" s="11"/>
      <c r="ADZ87" s="11"/>
      <c r="AEA87" s="11"/>
      <c r="AEB87" s="11"/>
      <c r="AEC87" s="11"/>
      <c r="AED87" s="11"/>
      <c r="AEE87" s="11"/>
      <c r="AEF87" s="11"/>
      <c r="AEG87" s="11"/>
      <c r="AEH87" s="11"/>
      <c r="AEI87" s="11"/>
      <c r="AEJ87" s="11"/>
      <c r="AEK87" s="11"/>
      <c r="AEL87" s="11"/>
      <c r="AEM87" s="11"/>
      <c r="AEN87" s="11"/>
      <c r="AEO87" s="11"/>
      <c r="AEP87" s="11"/>
      <c r="AEQ87" s="11"/>
      <c r="AER87" s="11"/>
      <c r="AES87" s="11"/>
      <c r="AET87" s="11"/>
      <c r="AEU87" s="11"/>
      <c r="AEV87" s="11"/>
      <c r="AEW87" s="11"/>
      <c r="AEX87" s="11"/>
      <c r="AEY87" s="11"/>
      <c r="AEZ87" s="11"/>
      <c r="AFA87" s="11"/>
      <c r="AFB87" s="11"/>
      <c r="AFC87" s="11"/>
      <c r="AFD87" s="11"/>
      <c r="AFE87" s="11"/>
      <c r="AFF87" s="11"/>
      <c r="AFG87" s="11"/>
      <c r="AFH87" s="11"/>
      <c r="AFI87" s="11"/>
      <c r="AFJ87" s="11"/>
      <c r="AFK87" s="11"/>
      <c r="AFL87" s="11"/>
      <c r="AFM87" s="11"/>
      <c r="AFN87" s="11"/>
      <c r="AFO87" s="11"/>
      <c r="AFP87" s="11"/>
      <c r="AFQ87" s="11"/>
      <c r="AFR87" s="11"/>
      <c r="AFS87" s="11"/>
      <c r="AFT87" s="11"/>
      <c r="AFU87" s="11"/>
      <c r="AFV87" s="11"/>
      <c r="AFW87" s="11"/>
      <c r="AFX87" s="11"/>
      <c r="AFY87" s="11"/>
      <c r="AFZ87" s="11"/>
      <c r="AGA87" s="11"/>
      <c r="AGB87" s="11"/>
      <c r="AGC87" s="11"/>
      <c r="AGD87" s="11"/>
      <c r="AGE87" s="11"/>
      <c r="AGF87" s="11"/>
      <c r="AGG87" s="11"/>
      <c r="AGH87" s="11"/>
      <c r="AGI87" s="11"/>
      <c r="AGJ87" s="11"/>
      <c r="AGK87" s="11"/>
      <c r="AGL87" s="11"/>
      <c r="AGM87" s="11"/>
      <c r="AGN87" s="11"/>
      <c r="AGO87" s="11"/>
      <c r="AGP87" s="11"/>
      <c r="AGQ87" s="11"/>
      <c r="AGR87" s="11"/>
      <c r="AGS87" s="11"/>
      <c r="AGT87" s="11"/>
      <c r="AGU87" s="11"/>
      <c r="AGV87" s="11"/>
      <c r="AGW87" s="11"/>
      <c r="AGX87" s="11"/>
      <c r="AGY87" s="11"/>
      <c r="AGZ87" s="11"/>
      <c r="AHA87" s="11"/>
      <c r="AHB87" s="11"/>
      <c r="AHC87" s="11"/>
      <c r="AHD87" s="11"/>
      <c r="AHE87" s="11"/>
      <c r="AHF87" s="11"/>
      <c r="AHG87" s="11"/>
      <c r="AHH87" s="11"/>
      <c r="AHI87" s="11"/>
      <c r="AHJ87" s="11"/>
      <c r="AHK87" s="11"/>
      <c r="AHL87" s="11"/>
      <c r="AHM87" s="11"/>
      <c r="AHN87" s="11"/>
      <c r="AHO87" s="11"/>
      <c r="AHP87" s="11"/>
      <c r="AHQ87" s="11"/>
      <c r="AHR87" s="11"/>
      <c r="AHS87" s="11"/>
      <c r="AHT87" s="11"/>
      <c r="AHU87" s="11"/>
      <c r="AHV87" s="11"/>
      <c r="AHW87" s="11"/>
      <c r="AHX87" s="11"/>
      <c r="AHY87" s="11"/>
      <c r="AHZ87" s="11"/>
      <c r="AIA87" s="11"/>
      <c r="AIB87" s="11"/>
      <c r="AIC87" s="11"/>
      <c r="AID87" s="11"/>
      <c r="AIE87" s="11"/>
      <c r="AIF87" s="11"/>
      <c r="AIG87" s="11"/>
      <c r="AIH87" s="11"/>
      <c r="AII87" s="11"/>
      <c r="AIJ87" s="11"/>
      <c r="AIK87" s="11"/>
      <c r="AIL87" s="11"/>
      <c r="AIM87" s="11"/>
      <c r="AIN87" s="11"/>
      <c r="AIO87" s="11"/>
      <c r="AIP87" s="11"/>
      <c r="AIQ87" s="11"/>
      <c r="AIR87" s="11"/>
      <c r="AIS87" s="11"/>
      <c r="AIT87" s="11"/>
      <c r="AIU87" s="11"/>
      <c r="AIV87" s="11"/>
      <c r="AIW87" s="11"/>
      <c r="AIX87" s="11"/>
      <c r="AIY87" s="11"/>
      <c r="AIZ87" s="11"/>
      <c r="AJA87" s="11"/>
      <c r="AJB87" s="11"/>
      <c r="AJC87" s="11"/>
      <c r="AJD87" s="11"/>
      <c r="AJE87" s="11"/>
      <c r="AJF87" s="11"/>
      <c r="AJG87" s="11"/>
      <c r="AJH87" s="11"/>
      <c r="AJI87" s="11"/>
      <c r="AJJ87" s="11"/>
      <c r="AJK87" s="11"/>
      <c r="AJL87" s="11"/>
      <c r="AJM87" s="11"/>
      <c r="AJN87" s="11"/>
      <c r="AJO87" s="11"/>
      <c r="AJP87" s="11"/>
      <c r="AJQ87" s="11"/>
      <c r="AJR87" s="11"/>
      <c r="AJS87" s="11"/>
      <c r="AJT87" s="11"/>
      <c r="AJU87" s="11"/>
      <c r="AJV87" s="11"/>
      <c r="AJW87" s="11"/>
      <c r="AJX87" s="11"/>
      <c r="AJY87" s="11"/>
      <c r="AJZ87" s="11"/>
      <c r="AKA87" s="11"/>
      <c r="AKB87" s="11"/>
      <c r="AKC87" s="11"/>
      <c r="AKD87" s="11"/>
      <c r="AKE87" s="11"/>
      <c r="AKF87" s="11"/>
      <c r="AKG87" s="11"/>
      <c r="AKH87" s="11"/>
      <c r="AKI87" s="11"/>
      <c r="AKJ87" s="11"/>
      <c r="AKK87" s="11"/>
      <c r="AKL87" s="11"/>
      <c r="AKM87" s="11"/>
      <c r="AKN87" s="11"/>
      <c r="AKO87" s="11"/>
      <c r="AKP87" s="11"/>
      <c r="AKQ87" s="11"/>
      <c r="AKR87" s="11"/>
      <c r="AKS87" s="11"/>
      <c r="AKT87" s="11"/>
      <c r="AKU87" s="11"/>
      <c r="AKV87" s="11"/>
      <c r="AKW87" s="11"/>
      <c r="AKX87" s="11"/>
      <c r="AKY87" s="11"/>
      <c r="AKZ87" s="11"/>
      <c r="ALA87" s="11"/>
      <c r="ALB87" s="11"/>
      <c r="ALC87" s="11"/>
      <c r="ALD87" s="11"/>
      <c r="ALE87" s="11"/>
      <c r="ALF87" s="11"/>
      <c r="ALG87" s="11"/>
      <c r="ALH87" s="11"/>
      <c r="ALI87" s="11"/>
      <c r="ALJ87" s="11"/>
      <c r="ALK87" s="11"/>
      <c r="ALL87" s="11"/>
      <c r="ALM87" s="11"/>
      <c r="ALN87" s="11"/>
      <c r="ALO87" s="11"/>
      <c r="ALP87" s="11"/>
      <c r="ALQ87" s="11"/>
      <c r="ALR87" s="11"/>
      <c r="ALS87" s="11"/>
      <c r="ALT87" s="11"/>
      <c r="ALU87" s="11"/>
      <c r="ALV87" s="11"/>
      <c r="ALW87" s="11"/>
      <c r="ALX87" s="11"/>
      <c r="ALY87" s="11"/>
      <c r="ALZ87" s="11"/>
      <c r="AMA87" s="11"/>
      <c r="AMB87" s="11"/>
      <c r="AMC87" s="11"/>
      <c r="AMD87" s="11"/>
      <c r="AME87" s="11"/>
      <c r="AMF87" s="11"/>
      <c r="AMG87" s="11"/>
      <c r="AMH87" s="11"/>
      <c r="AMI87" s="11"/>
      <c r="AMJ87" s="11"/>
      <c r="AMK87" s="11"/>
      <c r="AML87" s="11"/>
      <c r="AMM87" s="11"/>
      <c r="AMN87" s="11"/>
      <c r="AMO87" s="11"/>
      <c r="AMP87" s="11"/>
      <c r="AMQ87" s="11"/>
      <c r="AMR87" s="11"/>
      <c r="AMS87" s="11"/>
      <c r="AMT87" s="11"/>
      <c r="AMU87" s="11"/>
      <c r="AMV87" s="11"/>
      <c r="AMW87" s="11"/>
      <c r="AMX87" s="11"/>
      <c r="AMY87" s="11"/>
      <c r="AMZ87" s="11"/>
      <c r="ANA87" s="11"/>
      <c r="ANB87" s="11"/>
      <c r="ANC87" s="11"/>
      <c r="AND87" s="11"/>
      <c r="ANE87" s="11"/>
      <c r="ANF87" s="11"/>
      <c r="ANG87" s="11"/>
      <c r="ANH87" s="11"/>
      <c r="ANI87" s="11"/>
      <c r="ANJ87" s="11"/>
      <c r="ANK87" s="11"/>
      <c r="ANL87" s="11"/>
      <c r="ANM87" s="11"/>
      <c r="ANN87" s="11"/>
      <c r="ANO87" s="11"/>
      <c r="ANP87" s="11"/>
      <c r="ANQ87" s="11"/>
      <c r="ANR87" s="11"/>
      <c r="ANS87" s="11"/>
      <c r="ANT87" s="11"/>
      <c r="ANU87" s="11"/>
      <c r="ANV87" s="11"/>
      <c r="ANW87" s="11"/>
      <c r="ANX87" s="11"/>
      <c r="ANY87" s="11"/>
      <c r="ANZ87" s="11"/>
      <c r="AOA87" s="11"/>
      <c r="AOB87" s="11">
        <v>4157.6499999999996</v>
      </c>
    </row>
    <row r="88" spans="2:1068" x14ac:dyDescent="0.25">
      <c r="B88" s="6">
        <v>41418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>
        <v>44012.4</v>
      </c>
      <c r="KZ88" s="11">
        <v>44012.4</v>
      </c>
      <c r="LA88" s="11">
        <v>44012.4</v>
      </c>
      <c r="LB88" s="11">
        <v>1</v>
      </c>
      <c r="LC88" s="11">
        <v>44012.4</v>
      </c>
      <c r="LD88" s="11">
        <v>44012.4</v>
      </c>
      <c r="LE88" s="11">
        <v>44012.4</v>
      </c>
      <c r="LF88" s="11">
        <v>44012.4</v>
      </c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  <c r="ZY88" s="11"/>
      <c r="ZZ88" s="11"/>
      <c r="AAA88" s="11"/>
      <c r="AAB88" s="11"/>
      <c r="AAC88" s="11"/>
      <c r="AAD88" s="11"/>
      <c r="AAE88" s="11"/>
      <c r="AAF88" s="11"/>
      <c r="AAG88" s="11"/>
      <c r="AAH88" s="11"/>
      <c r="AAI88" s="11"/>
      <c r="AAJ88" s="11"/>
      <c r="AAK88" s="11"/>
      <c r="AAL88" s="11"/>
      <c r="AAM88" s="11"/>
      <c r="AAN88" s="11"/>
      <c r="AAO88" s="11"/>
      <c r="AAP88" s="11"/>
      <c r="AAQ88" s="11"/>
      <c r="AAR88" s="11"/>
      <c r="AAS88" s="11"/>
      <c r="AAT88" s="11"/>
      <c r="AAU88" s="11"/>
      <c r="AAV88" s="11"/>
      <c r="AAW88" s="11"/>
      <c r="AAX88" s="11"/>
      <c r="AAY88" s="11"/>
      <c r="AAZ88" s="11"/>
      <c r="ABA88" s="11"/>
      <c r="ABB88" s="11"/>
      <c r="ABC88" s="11"/>
      <c r="ABD88" s="11"/>
      <c r="ABE88" s="11"/>
      <c r="ABF88" s="11"/>
      <c r="ABG88" s="11"/>
      <c r="ABH88" s="11"/>
      <c r="ABI88" s="11"/>
      <c r="ABJ88" s="11"/>
      <c r="ABK88" s="11"/>
      <c r="ABL88" s="11"/>
      <c r="ABM88" s="11"/>
      <c r="ABN88" s="11"/>
      <c r="ABO88" s="11"/>
      <c r="ABP88" s="11"/>
      <c r="ABQ88" s="11"/>
      <c r="ABR88" s="11"/>
      <c r="ABS88" s="11"/>
      <c r="ABT88" s="11"/>
      <c r="ABU88" s="11"/>
      <c r="ABV88" s="11"/>
      <c r="ABW88" s="11"/>
      <c r="ABX88" s="11"/>
      <c r="ABY88" s="11"/>
      <c r="ABZ88" s="11"/>
      <c r="ACA88" s="11"/>
      <c r="ACB88" s="11"/>
      <c r="ACC88" s="11"/>
      <c r="ACD88" s="11"/>
      <c r="ACE88" s="11"/>
      <c r="ACF88" s="11"/>
      <c r="ACG88" s="11"/>
      <c r="ACH88" s="11"/>
      <c r="ACI88" s="11"/>
      <c r="ACJ88" s="11"/>
      <c r="ACK88" s="11"/>
      <c r="ACL88" s="11"/>
      <c r="ACM88" s="11"/>
      <c r="ACN88" s="11"/>
      <c r="ACO88" s="11"/>
      <c r="ACP88" s="11"/>
      <c r="ACQ88" s="11"/>
      <c r="ACR88" s="11"/>
      <c r="ACS88" s="11"/>
      <c r="ACT88" s="11"/>
      <c r="ACU88" s="11"/>
      <c r="ACV88" s="11"/>
      <c r="ACW88" s="11"/>
      <c r="ACX88" s="11"/>
      <c r="ACY88" s="11"/>
      <c r="ACZ88" s="11"/>
      <c r="ADA88" s="11"/>
      <c r="ADB88" s="11"/>
      <c r="ADC88" s="11"/>
      <c r="ADD88" s="11"/>
      <c r="ADE88" s="11"/>
      <c r="ADF88" s="11"/>
      <c r="ADG88" s="11"/>
      <c r="ADH88" s="11"/>
      <c r="ADI88" s="11"/>
      <c r="ADJ88" s="11"/>
      <c r="ADK88" s="11"/>
      <c r="ADL88" s="11"/>
      <c r="ADM88" s="11"/>
      <c r="ADN88" s="11"/>
      <c r="ADO88" s="11"/>
      <c r="ADP88" s="11"/>
      <c r="ADQ88" s="11"/>
      <c r="ADR88" s="11"/>
      <c r="ADS88" s="11"/>
      <c r="ADT88" s="11"/>
      <c r="ADU88" s="11"/>
      <c r="ADV88" s="11"/>
      <c r="ADW88" s="11"/>
      <c r="ADX88" s="11"/>
      <c r="ADY88" s="11"/>
      <c r="ADZ88" s="11"/>
      <c r="AEA88" s="11"/>
      <c r="AEB88" s="11"/>
      <c r="AEC88" s="11"/>
      <c r="AED88" s="11"/>
      <c r="AEE88" s="11"/>
      <c r="AEF88" s="11"/>
      <c r="AEG88" s="11"/>
      <c r="AEH88" s="11"/>
      <c r="AEI88" s="11"/>
      <c r="AEJ88" s="11"/>
      <c r="AEK88" s="11"/>
      <c r="AEL88" s="11"/>
      <c r="AEM88" s="11"/>
      <c r="AEN88" s="11"/>
      <c r="AEO88" s="11"/>
      <c r="AEP88" s="11"/>
      <c r="AEQ88" s="11"/>
      <c r="AER88" s="11"/>
      <c r="AES88" s="11"/>
      <c r="AET88" s="11"/>
      <c r="AEU88" s="11"/>
      <c r="AEV88" s="11"/>
      <c r="AEW88" s="11"/>
      <c r="AEX88" s="11"/>
      <c r="AEY88" s="11"/>
      <c r="AEZ88" s="11"/>
      <c r="AFA88" s="11"/>
      <c r="AFB88" s="11"/>
      <c r="AFC88" s="11"/>
      <c r="AFD88" s="11"/>
      <c r="AFE88" s="11"/>
      <c r="AFF88" s="11"/>
      <c r="AFG88" s="11"/>
      <c r="AFH88" s="11"/>
      <c r="AFI88" s="11"/>
      <c r="AFJ88" s="11"/>
      <c r="AFK88" s="11"/>
      <c r="AFL88" s="11"/>
      <c r="AFM88" s="11"/>
      <c r="AFN88" s="11"/>
      <c r="AFO88" s="11"/>
      <c r="AFP88" s="11"/>
      <c r="AFQ88" s="11"/>
      <c r="AFR88" s="11"/>
      <c r="AFS88" s="11"/>
      <c r="AFT88" s="11"/>
      <c r="AFU88" s="11"/>
      <c r="AFV88" s="11"/>
      <c r="AFW88" s="11"/>
      <c r="AFX88" s="11"/>
      <c r="AFY88" s="11"/>
      <c r="AFZ88" s="11"/>
      <c r="AGA88" s="11"/>
      <c r="AGB88" s="11"/>
      <c r="AGC88" s="11"/>
      <c r="AGD88" s="11"/>
      <c r="AGE88" s="11"/>
      <c r="AGF88" s="11"/>
      <c r="AGG88" s="11"/>
      <c r="AGH88" s="11"/>
      <c r="AGI88" s="11"/>
      <c r="AGJ88" s="11"/>
      <c r="AGK88" s="11"/>
      <c r="AGL88" s="11"/>
      <c r="AGM88" s="11"/>
      <c r="AGN88" s="11"/>
      <c r="AGO88" s="11"/>
      <c r="AGP88" s="11"/>
      <c r="AGQ88" s="11"/>
      <c r="AGR88" s="11"/>
      <c r="AGS88" s="11"/>
      <c r="AGT88" s="11"/>
      <c r="AGU88" s="11"/>
      <c r="AGV88" s="11"/>
      <c r="AGW88" s="11"/>
      <c r="AGX88" s="11"/>
      <c r="AGY88" s="11"/>
      <c r="AGZ88" s="11"/>
      <c r="AHA88" s="11"/>
      <c r="AHB88" s="11"/>
      <c r="AHC88" s="11"/>
      <c r="AHD88" s="11"/>
      <c r="AHE88" s="11"/>
      <c r="AHF88" s="11"/>
      <c r="AHG88" s="11"/>
      <c r="AHH88" s="11"/>
      <c r="AHI88" s="11"/>
      <c r="AHJ88" s="11"/>
      <c r="AHK88" s="11"/>
      <c r="AHL88" s="11"/>
      <c r="AHM88" s="11"/>
      <c r="AHN88" s="11"/>
      <c r="AHO88" s="11"/>
      <c r="AHP88" s="11"/>
      <c r="AHQ88" s="11"/>
      <c r="AHR88" s="11"/>
      <c r="AHS88" s="11"/>
      <c r="AHT88" s="11"/>
      <c r="AHU88" s="11"/>
      <c r="AHV88" s="11"/>
      <c r="AHW88" s="11"/>
      <c r="AHX88" s="11"/>
      <c r="AHY88" s="11"/>
      <c r="AHZ88" s="11"/>
      <c r="AIA88" s="11"/>
      <c r="AIB88" s="11"/>
      <c r="AIC88" s="11"/>
      <c r="AID88" s="11"/>
      <c r="AIE88" s="11"/>
      <c r="AIF88" s="11"/>
      <c r="AIG88" s="11"/>
      <c r="AIH88" s="11"/>
      <c r="AII88" s="11"/>
      <c r="AIJ88" s="11"/>
      <c r="AIK88" s="11"/>
      <c r="AIL88" s="11"/>
      <c r="AIM88" s="11"/>
      <c r="AIN88" s="11"/>
      <c r="AIO88" s="11"/>
      <c r="AIP88" s="11"/>
      <c r="AIQ88" s="11"/>
      <c r="AIR88" s="11"/>
      <c r="AIS88" s="11"/>
      <c r="AIT88" s="11"/>
      <c r="AIU88" s="11"/>
      <c r="AIV88" s="11"/>
      <c r="AIW88" s="11"/>
      <c r="AIX88" s="11"/>
      <c r="AIY88" s="11"/>
      <c r="AIZ88" s="11"/>
      <c r="AJA88" s="11"/>
      <c r="AJB88" s="11"/>
      <c r="AJC88" s="11"/>
      <c r="AJD88" s="11"/>
      <c r="AJE88" s="11"/>
      <c r="AJF88" s="11"/>
      <c r="AJG88" s="11"/>
      <c r="AJH88" s="11"/>
      <c r="AJI88" s="11"/>
      <c r="AJJ88" s="11"/>
      <c r="AJK88" s="11"/>
      <c r="AJL88" s="11"/>
      <c r="AJM88" s="11"/>
      <c r="AJN88" s="11"/>
      <c r="AJO88" s="11"/>
      <c r="AJP88" s="11"/>
      <c r="AJQ88" s="11"/>
      <c r="AJR88" s="11"/>
      <c r="AJS88" s="11"/>
      <c r="AJT88" s="11"/>
      <c r="AJU88" s="11"/>
      <c r="AJV88" s="11"/>
      <c r="AJW88" s="11"/>
      <c r="AJX88" s="11"/>
      <c r="AJY88" s="11"/>
      <c r="AJZ88" s="11"/>
      <c r="AKA88" s="11"/>
      <c r="AKB88" s="11"/>
      <c r="AKC88" s="11"/>
      <c r="AKD88" s="11"/>
      <c r="AKE88" s="11"/>
      <c r="AKF88" s="11"/>
      <c r="AKG88" s="11"/>
      <c r="AKH88" s="11"/>
      <c r="AKI88" s="11"/>
      <c r="AKJ88" s="11"/>
      <c r="AKK88" s="11"/>
      <c r="AKL88" s="11"/>
      <c r="AKM88" s="11"/>
      <c r="AKN88" s="11"/>
      <c r="AKO88" s="11"/>
      <c r="AKP88" s="11"/>
      <c r="AKQ88" s="11"/>
      <c r="AKR88" s="11"/>
      <c r="AKS88" s="11"/>
      <c r="AKT88" s="11"/>
      <c r="AKU88" s="11"/>
      <c r="AKV88" s="11"/>
      <c r="AKW88" s="11"/>
      <c r="AKX88" s="11"/>
      <c r="AKY88" s="11"/>
      <c r="AKZ88" s="11"/>
      <c r="ALA88" s="11"/>
      <c r="ALB88" s="11"/>
      <c r="ALC88" s="11"/>
      <c r="ALD88" s="11"/>
      <c r="ALE88" s="11"/>
      <c r="ALF88" s="11"/>
      <c r="ALG88" s="11"/>
      <c r="ALH88" s="11"/>
      <c r="ALI88" s="11"/>
      <c r="ALJ88" s="11"/>
      <c r="ALK88" s="11"/>
      <c r="ALL88" s="11"/>
      <c r="ALM88" s="11"/>
      <c r="ALN88" s="11"/>
      <c r="ALO88" s="11"/>
      <c r="ALP88" s="11"/>
      <c r="ALQ88" s="11"/>
      <c r="ALR88" s="11"/>
      <c r="ALS88" s="11"/>
      <c r="ALT88" s="11"/>
      <c r="ALU88" s="11"/>
      <c r="ALV88" s="11"/>
      <c r="ALW88" s="11"/>
      <c r="ALX88" s="11"/>
      <c r="ALY88" s="11"/>
      <c r="ALZ88" s="11"/>
      <c r="AMA88" s="11"/>
      <c r="AMB88" s="11"/>
      <c r="AMC88" s="11"/>
      <c r="AMD88" s="11"/>
      <c r="AME88" s="11"/>
      <c r="AMF88" s="11"/>
      <c r="AMG88" s="11"/>
      <c r="AMH88" s="11"/>
      <c r="AMI88" s="11"/>
      <c r="AMJ88" s="11"/>
      <c r="AMK88" s="11"/>
      <c r="AML88" s="11"/>
      <c r="AMM88" s="11"/>
      <c r="AMN88" s="11"/>
      <c r="AMO88" s="11"/>
      <c r="AMP88" s="11"/>
      <c r="AMQ88" s="11"/>
      <c r="AMR88" s="11"/>
      <c r="AMS88" s="11"/>
      <c r="AMT88" s="11"/>
      <c r="AMU88" s="11"/>
      <c r="AMV88" s="11"/>
      <c r="AMW88" s="11"/>
      <c r="AMX88" s="11"/>
      <c r="AMY88" s="11"/>
      <c r="AMZ88" s="11"/>
      <c r="ANA88" s="11"/>
      <c r="ANB88" s="11"/>
      <c r="ANC88" s="11"/>
      <c r="AND88" s="11"/>
      <c r="ANE88" s="11"/>
      <c r="ANF88" s="11"/>
      <c r="ANG88" s="11"/>
      <c r="ANH88" s="11"/>
      <c r="ANI88" s="11"/>
      <c r="ANJ88" s="11"/>
      <c r="ANK88" s="11"/>
      <c r="ANL88" s="11"/>
      <c r="ANM88" s="11"/>
      <c r="ANN88" s="11"/>
      <c r="ANO88" s="11"/>
      <c r="ANP88" s="11"/>
      <c r="ANQ88" s="11"/>
      <c r="ANR88" s="11"/>
      <c r="ANS88" s="11"/>
      <c r="ANT88" s="11"/>
      <c r="ANU88" s="11"/>
      <c r="ANV88" s="11"/>
      <c r="ANW88" s="11"/>
      <c r="ANX88" s="11"/>
      <c r="ANY88" s="11"/>
      <c r="ANZ88" s="11"/>
      <c r="AOA88" s="11"/>
      <c r="AOB88" s="11">
        <v>44012.4</v>
      </c>
    </row>
    <row r="89" spans="2:1068" x14ac:dyDescent="0.25">
      <c r="B89" s="6">
        <v>42618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>
        <v>25362.35</v>
      </c>
      <c r="EL89" s="11">
        <v>25362.35</v>
      </c>
      <c r="EM89" s="11">
        <v>25362.35</v>
      </c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>
        <v>25362.35</v>
      </c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  <c r="AAA89" s="11"/>
      <c r="AAB89" s="11"/>
      <c r="AAC89" s="11"/>
      <c r="AAD89" s="11"/>
      <c r="AAE89" s="11"/>
      <c r="AAF89" s="11"/>
      <c r="AAG89" s="11"/>
      <c r="AAH89" s="11"/>
      <c r="AAI89" s="11"/>
      <c r="AAJ89" s="11"/>
      <c r="AAK89" s="11"/>
      <c r="AAL89" s="11"/>
      <c r="AAM89" s="11"/>
      <c r="AAN89" s="11"/>
      <c r="AAO89" s="11"/>
      <c r="AAP89" s="11"/>
      <c r="AAQ89" s="11"/>
      <c r="AAR89" s="11"/>
      <c r="AAS89" s="11"/>
      <c r="AAT89" s="11"/>
      <c r="AAU89" s="11"/>
      <c r="AAV89" s="11"/>
      <c r="AAW89" s="11"/>
      <c r="AAX89" s="11"/>
      <c r="AAY89" s="11"/>
      <c r="AAZ89" s="11"/>
      <c r="ABA89" s="11"/>
      <c r="ABB89" s="11"/>
      <c r="ABC89" s="11"/>
      <c r="ABD89" s="11"/>
      <c r="ABE89" s="11"/>
      <c r="ABF89" s="11"/>
      <c r="ABG89" s="11"/>
      <c r="ABH89" s="11"/>
      <c r="ABI89" s="11"/>
      <c r="ABJ89" s="11"/>
      <c r="ABK89" s="11"/>
      <c r="ABL89" s="11"/>
      <c r="ABM89" s="11"/>
      <c r="ABN89" s="11"/>
      <c r="ABO89" s="11"/>
      <c r="ABP89" s="11"/>
      <c r="ABQ89" s="11"/>
      <c r="ABR89" s="11"/>
      <c r="ABS89" s="11"/>
      <c r="ABT89" s="11"/>
      <c r="ABU89" s="11"/>
      <c r="ABV89" s="11"/>
      <c r="ABW89" s="11"/>
      <c r="ABX89" s="11"/>
      <c r="ABY89" s="11"/>
      <c r="ABZ89" s="11"/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1"/>
      <c r="AFJ89" s="11"/>
      <c r="AFK89" s="11"/>
      <c r="AFL89" s="11"/>
      <c r="AFM89" s="11"/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1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/>
      <c r="AHI89" s="11"/>
      <c r="AHJ89" s="11"/>
      <c r="AHK89" s="11"/>
      <c r="AHL89" s="11"/>
      <c r="AHM89" s="11"/>
      <c r="AHN89" s="11"/>
      <c r="AHO89" s="11"/>
      <c r="AHP89" s="11"/>
      <c r="AHQ89" s="11"/>
      <c r="AHR89" s="11"/>
      <c r="AHS89" s="11"/>
      <c r="AHT89" s="11"/>
      <c r="AHU89" s="11"/>
      <c r="AHV89" s="11"/>
      <c r="AHW89" s="11"/>
      <c r="AHX89" s="11"/>
      <c r="AHY89" s="11"/>
      <c r="AHZ89" s="11"/>
      <c r="AIA89" s="11"/>
      <c r="AIB89" s="11"/>
      <c r="AIC89" s="11"/>
      <c r="AID89" s="11"/>
      <c r="AIE89" s="11"/>
      <c r="AIF89" s="11"/>
      <c r="AIG89" s="11"/>
      <c r="AIH89" s="11"/>
      <c r="AII89" s="11"/>
      <c r="AIJ89" s="11"/>
      <c r="AIK89" s="11"/>
      <c r="AIL89" s="11"/>
      <c r="AIM89" s="11"/>
      <c r="AIN89" s="11"/>
      <c r="AIO89" s="11"/>
      <c r="AIP89" s="11"/>
      <c r="AIQ89" s="11"/>
      <c r="AIR89" s="11"/>
      <c r="AIS89" s="11"/>
      <c r="AIT89" s="11"/>
      <c r="AIU89" s="11"/>
      <c r="AIV89" s="11"/>
      <c r="AIW89" s="11"/>
      <c r="AIX89" s="11"/>
      <c r="AIY89" s="11"/>
      <c r="AIZ89" s="11"/>
      <c r="AJA89" s="11"/>
      <c r="AJB89" s="11"/>
      <c r="AJC89" s="11"/>
      <c r="AJD89" s="11"/>
      <c r="AJE89" s="11"/>
      <c r="AJF89" s="11"/>
      <c r="AJG89" s="11"/>
      <c r="AJH89" s="11"/>
      <c r="AJI89" s="11"/>
      <c r="AJJ89" s="11"/>
      <c r="AJK89" s="11"/>
      <c r="AJL89" s="11"/>
      <c r="AJM89" s="11"/>
      <c r="AJN89" s="11"/>
      <c r="AJO89" s="11"/>
      <c r="AJP89" s="11"/>
      <c r="AJQ89" s="11"/>
      <c r="AJR89" s="11"/>
      <c r="AJS89" s="11"/>
      <c r="AJT89" s="11"/>
      <c r="AJU89" s="11"/>
      <c r="AJV89" s="11"/>
      <c r="AJW89" s="11"/>
      <c r="AJX89" s="11"/>
      <c r="AJY89" s="11"/>
      <c r="AJZ89" s="11"/>
      <c r="AKA89" s="11"/>
      <c r="AKB89" s="11"/>
      <c r="AKC89" s="11"/>
      <c r="AKD89" s="11"/>
      <c r="AKE89" s="11"/>
      <c r="AKF89" s="11"/>
      <c r="AKG89" s="11"/>
      <c r="AKH89" s="11"/>
      <c r="AKI89" s="11"/>
      <c r="AKJ89" s="11"/>
      <c r="AKK89" s="11"/>
      <c r="AKL89" s="11"/>
      <c r="AKM89" s="11"/>
      <c r="AKN89" s="11"/>
      <c r="AKO89" s="11"/>
      <c r="AKP89" s="11"/>
      <c r="AKQ89" s="11"/>
      <c r="AKR89" s="11"/>
      <c r="AKS89" s="11"/>
      <c r="AKT89" s="11"/>
      <c r="AKU89" s="11"/>
      <c r="AKV89" s="11"/>
      <c r="AKW89" s="11"/>
      <c r="AKX89" s="11"/>
      <c r="AKY89" s="11"/>
      <c r="AKZ89" s="11"/>
      <c r="ALA89" s="11"/>
      <c r="ALB89" s="11"/>
      <c r="ALC89" s="11"/>
      <c r="ALD89" s="11"/>
      <c r="ALE89" s="11"/>
      <c r="ALF89" s="11"/>
      <c r="ALG89" s="11"/>
      <c r="ALH89" s="11"/>
      <c r="ALI89" s="11"/>
      <c r="ALJ89" s="11"/>
      <c r="ALK89" s="11"/>
      <c r="ALL89" s="11"/>
      <c r="ALM89" s="11"/>
      <c r="ALN89" s="11"/>
      <c r="ALO89" s="11"/>
      <c r="ALP89" s="11"/>
      <c r="ALQ89" s="11"/>
      <c r="ALR89" s="11"/>
      <c r="ALS89" s="11"/>
      <c r="ALT89" s="11"/>
      <c r="ALU89" s="11"/>
      <c r="ALV89" s="11"/>
      <c r="ALW89" s="11"/>
      <c r="ALX89" s="11"/>
      <c r="ALY89" s="11"/>
      <c r="ALZ89" s="11"/>
      <c r="AMA89" s="11"/>
      <c r="AMB89" s="11"/>
      <c r="AMC89" s="11"/>
      <c r="AMD89" s="11"/>
      <c r="AME89" s="11"/>
      <c r="AMF89" s="11"/>
      <c r="AMG89" s="11"/>
      <c r="AMH89" s="11"/>
      <c r="AMI89" s="11"/>
      <c r="AMJ89" s="11"/>
      <c r="AMK89" s="11"/>
      <c r="AML89" s="11"/>
      <c r="AMM89" s="11"/>
      <c r="AMN89" s="11"/>
      <c r="AMO89" s="11"/>
      <c r="AMP89" s="11"/>
      <c r="AMQ89" s="11"/>
      <c r="AMR89" s="11"/>
      <c r="AMS89" s="11"/>
      <c r="AMT89" s="11"/>
      <c r="AMU89" s="11"/>
      <c r="AMV89" s="11"/>
      <c r="AMW89" s="11"/>
      <c r="AMX89" s="11"/>
      <c r="AMY89" s="11"/>
      <c r="AMZ89" s="11"/>
      <c r="ANA89" s="11"/>
      <c r="ANB89" s="11"/>
      <c r="ANC89" s="11"/>
      <c r="AND89" s="11"/>
      <c r="ANE89" s="11"/>
      <c r="ANF89" s="11"/>
      <c r="ANG89" s="11"/>
      <c r="ANH89" s="11"/>
      <c r="ANI89" s="11"/>
      <c r="ANJ89" s="11"/>
      <c r="ANK89" s="11"/>
      <c r="ANL89" s="11"/>
      <c r="ANM89" s="11"/>
      <c r="ANN89" s="11"/>
      <c r="ANO89" s="11"/>
      <c r="ANP89" s="11"/>
      <c r="ANQ89" s="11"/>
      <c r="ANR89" s="11"/>
      <c r="ANS89" s="11"/>
      <c r="ANT89" s="11"/>
      <c r="ANU89" s="11"/>
      <c r="ANV89" s="11"/>
      <c r="ANW89" s="11"/>
      <c r="ANX89" s="11"/>
      <c r="ANY89" s="11"/>
      <c r="ANZ89" s="11"/>
      <c r="AOA89" s="11"/>
      <c r="AOB89" s="11">
        <v>25362.35</v>
      </c>
    </row>
    <row r="90" spans="2:1068" x14ac:dyDescent="0.25">
      <c r="B90" s="6">
        <v>43936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  <c r="AMK90" s="11"/>
      <c r="AML90" s="11"/>
      <c r="AMM90" s="11"/>
      <c r="AMN90" s="11"/>
      <c r="AMO90" s="11"/>
      <c r="AMP90" s="11"/>
      <c r="AMQ90" s="11"/>
      <c r="AMR90" s="11"/>
      <c r="AMS90" s="11"/>
      <c r="AMT90" s="11"/>
      <c r="AMU90" s="11"/>
      <c r="AMV90" s="11"/>
      <c r="AMW90" s="11"/>
      <c r="AMX90" s="11"/>
      <c r="AMY90" s="11"/>
      <c r="AMZ90" s="11"/>
      <c r="ANA90" s="11"/>
      <c r="ANB90" s="11"/>
      <c r="ANC90" s="11"/>
      <c r="AND90" s="11"/>
      <c r="ANE90" s="11"/>
      <c r="ANF90" s="11"/>
      <c r="ANG90" s="11"/>
      <c r="ANH90" s="11"/>
      <c r="ANI90" s="11"/>
      <c r="ANJ90" s="11"/>
      <c r="ANK90" s="11"/>
      <c r="ANL90" s="11"/>
      <c r="ANM90" s="11"/>
      <c r="ANN90" s="11"/>
      <c r="ANO90" s="11"/>
      <c r="ANP90" s="11"/>
      <c r="ANQ90" s="11"/>
      <c r="ANR90" s="11">
        <v>87450</v>
      </c>
      <c r="ANS90" s="11">
        <v>87450</v>
      </c>
      <c r="ANT90" s="11">
        <v>87450</v>
      </c>
      <c r="ANU90" s="11"/>
      <c r="ANV90" s="11"/>
      <c r="ANW90" s="11"/>
      <c r="ANX90" s="11"/>
      <c r="ANY90" s="11"/>
      <c r="ANZ90" s="11"/>
      <c r="AOA90" s="11">
        <v>87450</v>
      </c>
      <c r="AOB90" s="11">
        <v>87450</v>
      </c>
    </row>
    <row r="91" spans="2:1068" x14ac:dyDescent="0.25">
      <c r="B91" s="6">
        <v>44215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/>
      <c r="YH91" s="11"/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  <c r="ZW91" s="11"/>
      <c r="ZX91" s="11"/>
      <c r="ZY91" s="11"/>
      <c r="ZZ91" s="11"/>
      <c r="AAA91" s="11"/>
      <c r="AAB91" s="11"/>
      <c r="AAC91" s="11"/>
      <c r="AAD91" s="11"/>
      <c r="AAE91" s="11"/>
      <c r="AAF91" s="11"/>
      <c r="AAG91" s="11"/>
      <c r="AAH91" s="11"/>
      <c r="AAI91" s="11"/>
      <c r="AAJ91" s="11"/>
      <c r="AAK91" s="11"/>
      <c r="AAL91" s="11"/>
      <c r="AAM91" s="11"/>
      <c r="AAN91" s="11"/>
      <c r="AAO91" s="11"/>
      <c r="AAP91" s="11"/>
      <c r="AAQ91" s="11"/>
      <c r="AAR91" s="11"/>
      <c r="AAS91" s="11"/>
      <c r="AAT91" s="11"/>
      <c r="AAU91" s="11"/>
      <c r="AAV91" s="11"/>
      <c r="AAW91" s="11"/>
      <c r="AAX91" s="11"/>
      <c r="AAY91" s="11"/>
      <c r="AAZ91" s="11"/>
      <c r="ABA91" s="11"/>
      <c r="ABB91" s="11"/>
      <c r="ABC91" s="11"/>
      <c r="ABD91" s="11"/>
      <c r="ABE91" s="11"/>
      <c r="ABF91" s="11"/>
      <c r="ABG91" s="11"/>
      <c r="ABH91" s="11"/>
      <c r="ABI91" s="11"/>
      <c r="ABJ91" s="11"/>
      <c r="ABK91" s="11"/>
      <c r="ABL91" s="11"/>
      <c r="ABM91" s="11"/>
      <c r="ABN91" s="11"/>
      <c r="ABO91" s="11"/>
      <c r="ABP91" s="11"/>
      <c r="ABQ91" s="11"/>
      <c r="ABR91" s="11"/>
      <c r="ABS91" s="11"/>
      <c r="ABT91" s="11"/>
      <c r="ABU91" s="11"/>
      <c r="ABV91" s="11"/>
      <c r="ABW91" s="11"/>
      <c r="ABX91" s="11"/>
      <c r="ABY91" s="11"/>
      <c r="ABZ91" s="11"/>
      <c r="ACA91" s="11"/>
      <c r="ACB91" s="11"/>
      <c r="ACC91" s="11"/>
      <c r="ACD91" s="11"/>
      <c r="ACE91" s="11"/>
      <c r="ACF91" s="11"/>
      <c r="ACG91" s="11"/>
      <c r="ACH91" s="11"/>
      <c r="ACI91" s="11"/>
      <c r="ACJ91" s="11"/>
      <c r="ACK91" s="11"/>
      <c r="ACL91" s="11"/>
      <c r="ACM91" s="11"/>
      <c r="ACN91" s="11"/>
      <c r="ACO91" s="11"/>
      <c r="ACP91" s="11"/>
      <c r="ACQ91" s="11"/>
      <c r="ACR91" s="11"/>
      <c r="ACS91" s="11"/>
      <c r="ACT91" s="11"/>
      <c r="ACU91" s="11"/>
      <c r="ACV91" s="11"/>
      <c r="ACW91" s="11"/>
      <c r="ACX91" s="11"/>
      <c r="ACY91" s="11"/>
      <c r="ACZ91" s="11"/>
      <c r="ADA91" s="11"/>
      <c r="ADB91" s="11"/>
      <c r="ADC91" s="11"/>
      <c r="ADD91" s="11"/>
      <c r="ADE91" s="11"/>
      <c r="ADF91" s="11"/>
      <c r="ADG91" s="11"/>
      <c r="ADH91" s="11"/>
      <c r="ADI91" s="11"/>
      <c r="ADJ91" s="11"/>
      <c r="ADK91" s="11"/>
      <c r="ADL91" s="11"/>
      <c r="ADM91" s="11"/>
      <c r="ADN91" s="11"/>
      <c r="ADO91" s="11"/>
      <c r="ADP91" s="11"/>
      <c r="ADQ91" s="11"/>
      <c r="ADR91" s="11"/>
      <c r="ADS91" s="11"/>
      <c r="ADT91" s="11"/>
      <c r="ADU91" s="11"/>
      <c r="ADV91" s="11"/>
      <c r="ADW91" s="11"/>
      <c r="ADX91" s="11"/>
      <c r="ADY91" s="11"/>
      <c r="ADZ91" s="11"/>
      <c r="AEA91" s="11"/>
      <c r="AEB91" s="11"/>
      <c r="AEC91" s="11"/>
      <c r="AED91" s="11"/>
      <c r="AEE91" s="11"/>
      <c r="AEF91" s="11"/>
      <c r="AEG91" s="11"/>
      <c r="AEH91" s="11"/>
      <c r="AEI91" s="11"/>
      <c r="AEJ91" s="11"/>
      <c r="AEK91" s="11"/>
      <c r="AEL91" s="11"/>
      <c r="AEM91" s="11"/>
      <c r="AEN91" s="11"/>
      <c r="AEO91" s="11"/>
      <c r="AEP91" s="11"/>
      <c r="AEQ91" s="11"/>
      <c r="AER91" s="11"/>
      <c r="AES91" s="11"/>
      <c r="AET91" s="11"/>
      <c r="AEU91" s="11"/>
      <c r="AEV91" s="11"/>
      <c r="AEW91" s="11"/>
      <c r="AEX91" s="11"/>
      <c r="AEY91" s="11"/>
      <c r="AEZ91" s="11"/>
      <c r="AFA91" s="11"/>
      <c r="AFB91" s="11"/>
      <c r="AFC91" s="11"/>
      <c r="AFD91" s="11"/>
      <c r="AFE91" s="11"/>
      <c r="AFF91" s="11"/>
      <c r="AFG91" s="11"/>
      <c r="AFH91" s="11"/>
      <c r="AFI91" s="11"/>
      <c r="AFJ91" s="11"/>
      <c r="AFK91" s="11"/>
      <c r="AFL91" s="11"/>
      <c r="AFM91" s="11"/>
      <c r="AFN91" s="11"/>
      <c r="AFO91" s="11"/>
      <c r="AFP91" s="11"/>
      <c r="AFQ91" s="11"/>
      <c r="AFR91" s="11"/>
      <c r="AFS91" s="11"/>
      <c r="AFT91" s="11"/>
      <c r="AFU91" s="11"/>
      <c r="AFV91" s="11"/>
      <c r="AFW91" s="11"/>
      <c r="AFX91" s="11"/>
      <c r="AFY91" s="11"/>
      <c r="AFZ91" s="11"/>
      <c r="AGA91" s="11"/>
      <c r="AGB91" s="11"/>
      <c r="AGC91" s="11"/>
      <c r="AGD91" s="11"/>
      <c r="AGE91" s="11"/>
      <c r="AGF91" s="11"/>
      <c r="AGG91" s="11"/>
      <c r="AGH91" s="11"/>
      <c r="AGI91" s="11"/>
      <c r="AGJ91" s="11"/>
      <c r="AGK91" s="11"/>
      <c r="AGL91" s="11"/>
      <c r="AGM91" s="11"/>
      <c r="AGN91" s="11"/>
      <c r="AGO91" s="11"/>
      <c r="AGP91" s="11"/>
      <c r="AGQ91" s="11"/>
      <c r="AGR91" s="11"/>
      <c r="AGS91" s="11"/>
      <c r="AGT91" s="11"/>
      <c r="AGU91" s="11"/>
      <c r="AGV91" s="11"/>
      <c r="AGW91" s="11"/>
      <c r="AGX91" s="11"/>
      <c r="AGY91" s="11"/>
      <c r="AGZ91" s="11"/>
      <c r="AHA91" s="11"/>
      <c r="AHB91" s="11"/>
      <c r="AHC91" s="11"/>
      <c r="AHD91" s="11"/>
      <c r="AHE91" s="11"/>
      <c r="AHF91" s="11"/>
      <c r="AHG91" s="11"/>
      <c r="AHH91" s="11"/>
      <c r="AHI91" s="11"/>
      <c r="AHJ91" s="11"/>
      <c r="AHK91" s="11"/>
      <c r="AHL91" s="11"/>
      <c r="AHM91" s="11"/>
      <c r="AHN91" s="11"/>
      <c r="AHO91" s="11"/>
      <c r="AHP91" s="11"/>
      <c r="AHQ91" s="11"/>
      <c r="AHR91" s="11"/>
      <c r="AHS91" s="11"/>
      <c r="AHT91" s="11"/>
      <c r="AHU91" s="11"/>
      <c r="AHV91" s="11"/>
      <c r="AHW91" s="11"/>
      <c r="AHX91" s="11"/>
      <c r="AHY91" s="11"/>
      <c r="AHZ91" s="11"/>
      <c r="AIA91" s="11"/>
      <c r="AIB91" s="11"/>
      <c r="AIC91" s="11"/>
      <c r="AID91" s="11"/>
      <c r="AIE91" s="11">
        <v>58789.74</v>
      </c>
      <c r="AIF91" s="11">
        <v>1</v>
      </c>
      <c r="AIG91" s="11">
        <v>58789.74</v>
      </c>
      <c r="AIH91" s="11">
        <v>58789.74</v>
      </c>
      <c r="AII91" s="11">
        <v>58789.74</v>
      </c>
      <c r="AIJ91" s="11">
        <v>58789.74</v>
      </c>
      <c r="AIK91" s="11"/>
      <c r="AIL91" s="11"/>
      <c r="AIM91" s="11"/>
      <c r="AIN91" s="11"/>
      <c r="AIO91" s="11"/>
      <c r="AIP91" s="11"/>
      <c r="AIQ91" s="11"/>
      <c r="AIR91" s="11"/>
      <c r="AIS91" s="11"/>
      <c r="AIT91" s="11"/>
      <c r="AIU91" s="11"/>
      <c r="AIV91" s="11"/>
      <c r="AIW91" s="11"/>
      <c r="AIX91" s="11"/>
      <c r="AIY91" s="11"/>
      <c r="AIZ91" s="11"/>
      <c r="AJA91" s="11"/>
      <c r="AJB91" s="11"/>
      <c r="AJC91" s="11"/>
      <c r="AJD91" s="11"/>
      <c r="AJE91" s="11"/>
      <c r="AJF91" s="11"/>
      <c r="AJG91" s="11"/>
      <c r="AJH91" s="11"/>
      <c r="AJI91" s="11"/>
      <c r="AJJ91" s="11"/>
      <c r="AJK91" s="11"/>
      <c r="AJL91" s="11"/>
      <c r="AJM91" s="11"/>
      <c r="AJN91" s="11"/>
      <c r="AJO91" s="11"/>
      <c r="AJP91" s="11"/>
      <c r="AJQ91" s="11"/>
      <c r="AJR91" s="11"/>
      <c r="AJS91" s="11"/>
      <c r="AJT91" s="11"/>
      <c r="AJU91" s="11"/>
      <c r="AJV91" s="11"/>
      <c r="AJW91" s="11"/>
      <c r="AJX91" s="11"/>
      <c r="AJY91" s="11"/>
      <c r="AJZ91" s="11"/>
      <c r="AKA91" s="11"/>
      <c r="AKB91" s="11"/>
      <c r="AKC91" s="11"/>
      <c r="AKD91" s="11"/>
      <c r="AKE91" s="11"/>
      <c r="AKF91" s="11"/>
      <c r="AKG91" s="11"/>
      <c r="AKH91" s="11"/>
      <c r="AKI91" s="11"/>
      <c r="AKJ91" s="11"/>
      <c r="AKK91" s="11"/>
      <c r="AKL91" s="11"/>
      <c r="AKM91" s="11"/>
      <c r="AKN91" s="11"/>
      <c r="AKO91" s="11"/>
      <c r="AKP91" s="11"/>
      <c r="AKQ91" s="11"/>
      <c r="AKR91" s="11"/>
      <c r="AKS91" s="11"/>
      <c r="AKT91" s="11"/>
      <c r="AKU91" s="11"/>
      <c r="AKV91" s="11"/>
      <c r="AKW91" s="11"/>
      <c r="AKX91" s="11"/>
      <c r="AKY91" s="11"/>
      <c r="AKZ91" s="11"/>
      <c r="ALA91" s="11"/>
      <c r="ALB91" s="11"/>
      <c r="ALC91" s="11"/>
      <c r="ALD91" s="11"/>
      <c r="ALE91" s="11"/>
      <c r="ALF91" s="11"/>
      <c r="ALG91" s="11"/>
      <c r="ALH91" s="11"/>
      <c r="ALI91" s="11"/>
      <c r="ALJ91" s="11"/>
      <c r="ALK91" s="11"/>
      <c r="ALL91" s="11"/>
      <c r="ALM91" s="11"/>
      <c r="ALN91" s="11"/>
      <c r="ALO91" s="11"/>
      <c r="ALP91" s="11"/>
      <c r="ALQ91" s="11"/>
      <c r="ALR91" s="11"/>
      <c r="ALS91" s="11"/>
      <c r="ALT91" s="11"/>
      <c r="ALU91" s="11"/>
      <c r="ALV91" s="11"/>
      <c r="ALW91" s="11"/>
      <c r="ALX91" s="11"/>
      <c r="ALY91" s="11"/>
      <c r="ALZ91" s="11"/>
      <c r="AMA91" s="11"/>
      <c r="AMB91" s="11"/>
      <c r="AMC91" s="11"/>
      <c r="AMD91" s="11"/>
      <c r="AME91" s="11"/>
      <c r="AMF91" s="11"/>
      <c r="AMG91" s="11"/>
      <c r="AMH91" s="11"/>
      <c r="AMI91" s="11"/>
      <c r="AMJ91" s="11"/>
      <c r="AMK91" s="11"/>
      <c r="AML91" s="11"/>
      <c r="AMM91" s="11"/>
      <c r="AMN91" s="11"/>
      <c r="AMO91" s="11"/>
      <c r="AMP91" s="11"/>
      <c r="AMQ91" s="11"/>
      <c r="AMR91" s="11"/>
      <c r="AMS91" s="11"/>
      <c r="AMT91" s="11"/>
      <c r="AMU91" s="11"/>
      <c r="AMV91" s="11"/>
      <c r="AMW91" s="11"/>
      <c r="AMX91" s="11"/>
      <c r="AMY91" s="11"/>
      <c r="AMZ91" s="11"/>
      <c r="ANA91" s="11"/>
      <c r="ANB91" s="11"/>
      <c r="ANC91" s="11"/>
      <c r="AND91" s="11"/>
      <c r="ANE91" s="11"/>
      <c r="ANF91" s="11"/>
      <c r="ANG91" s="11"/>
      <c r="ANH91" s="11"/>
      <c r="ANI91" s="11"/>
      <c r="ANJ91" s="11"/>
      <c r="ANK91" s="11"/>
      <c r="ANL91" s="11"/>
      <c r="ANM91" s="11"/>
      <c r="ANN91" s="11"/>
      <c r="ANO91" s="11"/>
      <c r="ANP91" s="11"/>
      <c r="ANQ91" s="11"/>
      <c r="ANR91" s="11"/>
      <c r="ANS91" s="11"/>
      <c r="ANT91" s="11"/>
      <c r="ANU91" s="11"/>
      <c r="ANV91" s="11"/>
      <c r="ANW91" s="11"/>
      <c r="ANX91" s="11"/>
      <c r="ANY91" s="11"/>
      <c r="ANZ91" s="11"/>
      <c r="AOA91" s="11"/>
      <c r="AOB91" s="11">
        <v>58789.74</v>
      </c>
    </row>
    <row r="92" spans="2:1068" x14ac:dyDescent="0.25">
      <c r="B92" s="6">
        <v>44280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>
        <v>64562.14</v>
      </c>
      <c r="NF92" s="11">
        <v>64562.14</v>
      </c>
      <c r="NG92" s="11">
        <v>64562.14</v>
      </c>
      <c r="NH92" s="11">
        <v>64562.14</v>
      </c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/>
      <c r="YH92" s="11"/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  <c r="ZW92" s="11"/>
      <c r="ZX92" s="11"/>
      <c r="ZY92" s="11"/>
      <c r="ZZ92" s="11"/>
      <c r="AAA92" s="11"/>
      <c r="AAB92" s="11"/>
      <c r="AAC92" s="11"/>
      <c r="AAD92" s="11"/>
      <c r="AAE92" s="11"/>
      <c r="AAF92" s="11"/>
      <c r="AAG92" s="11"/>
      <c r="AAH92" s="11"/>
      <c r="AAI92" s="11"/>
      <c r="AAJ92" s="11"/>
      <c r="AAK92" s="11"/>
      <c r="AAL92" s="11"/>
      <c r="AAM92" s="11"/>
      <c r="AAN92" s="11"/>
      <c r="AAO92" s="11"/>
      <c r="AAP92" s="11"/>
      <c r="AAQ92" s="11"/>
      <c r="AAR92" s="11"/>
      <c r="AAS92" s="11"/>
      <c r="AAT92" s="11"/>
      <c r="AAU92" s="11"/>
      <c r="AAV92" s="11"/>
      <c r="AAW92" s="11"/>
      <c r="AAX92" s="11"/>
      <c r="AAY92" s="11"/>
      <c r="AAZ92" s="11"/>
      <c r="ABA92" s="11"/>
      <c r="ABB92" s="11"/>
      <c r="ABC92" s="11"/>
      <c r="ABD92" s="11"/>
      <c r="ABE92" s="11"/>
      <c r="ABF92" s="11"/>
      <c r="ABG92" s="11"/>
      <c r="ABH92" s="11"/>
      <c r="ABI92" s="11"/>
      <c r="ABJ92" s="11"/>
      <c r="ABK92" s="11"/>
      <c r="ABL92" s="11"/>
      <c r="ABM92" s="11"/>
      <c r="ABN92" s="11"/>
      <c r="ABO92" s="11"/>
      <c r="ABP92" s="11"/>
      <c r="ABQ92" s="11"/>
      <c r="ABR92" s="11"/>
      <c r="ABS92" s="11"/>
      <c r="ABT92" s="11"/>
      <c r="ABU92" s="11"/>
      <c r="ABV92" s="11"/>
      <c r="ABW92" s="11"/>
      <c r="ABX92" s="11"/>
      <c r="ABY92" s="11"/>
      <c r="ABZ92" s="11"/>
      <c r="ACA92" s="11"/>
      <c r="ACB92" s="11"/>
      <c r="ACC92" s="11"/>
      <c r="ACD92" s="11"/>
      <c r="ACE92" s="11"/>
      <c r="ACF92" s="11"/>
      <c r="ACG92" s="11"/>
      <c r="ACH92" s="11"/>
      <c r="ACI92" s="11"/>
      <c r="ACJ92" s="11"/>
      <c r="ACK92" s="11"/>
      <c r="ACL92" s="11"/>
      <c r="ACM92" s="11"/>
      <c r="ACN92" s="11"/>
      <c r="ACO92" s="11"/>
      <c r="ACP92" s="11"/>
      <c r="ACQ92" s="11"/>
      <c r="ACR92" s="11"/>
      <c r="ACS92" s="11"/>
      <c r="ACT92" s="11"/>
      <c r="ACU92" s="11"/>
      <c r="ACV92" s="11"/>
      <c r="ACW92" s="11"/>
      <c r="ACX92" s="11"/>
      <c r="ACY92" s="11"/>
      <c r="ACZ92" s="11"/>
      <c r="ADA92" s="11"/>
      <c r="ADB92" s="11"/>
      <c r="ADC92" s="11"/>
      <c r="ADD92" s="11"/>
      <c r="ADE92" s="11"/>
      <c r="ADF92" s="11"/>
      <c r="ADG92" s="11"/>
      <c r="ADH92" s="11"/>
      <c r="ADI92" s="11"/>
      <c r="ADJ92" s="11"/>
      <c r="ADK92" s="11"/>
      <c r="ADL92" s="11"/>
      <c r="ADM92" s="11"/>
      <c r="ADN92" s="11"/>
      <c r="ADO92" s="11"/>
      <c r="ADP92" s="11"/>
      <c r="ADQ92" s="11"/>
      <c r="ADR92" s="11"/>
      <c r="ADS92" s="11"/>
      <c r="ADT92" s="11"/>
      <c r="ADU92" s="11"/>
      <c r="ADV92" s="11"/>
      <c r="ADW92" s="11"/>
      <c r="ADX92" s="11"/>
      <c r="ADY92" s="11"/>
      <c r="ADZ92" s="11"/>
      <c r="AEA92" s="11"/>
      <c r="AEB92" s="11"/>
      <c r="AEC92" s="11"/>
      <c r="AED92" s="11"/>
      <c r="AEE92" s="11"/>
      <c r="AEF92" s="11"/>
      <c r="AEG92" s="11"/>
      <c r="AEH92" s="11"/>
      <c r="AEI92" s="11"/>
      <c r="AEJ92" s="11"/>
      <c r="AEK92" s="11"/>
      <c r="AEL92" s="11"/>
      <c r="AEM92" s="11"/>
      <c r="AEN92" s="11"/>
      <c r="AEO92" s="11"/>
      <c r="AEP92" s="11"/>
      <c r="AEQ92" s="11"/>
      <c r="AER92" s="11"/>
      <c r="AES92" s="11"/>
      <c r="AET92" s="11"/>
      <c r="AEU92" s="11"/>
      <c r="AEV92" s="11"/>
      <c r="AEW92" s="11"/>
      <c r="AEX92" s="11"/>
      <c r="AEY92" s="11"/>
      <c r="AEZ92" s="11"/>
      <c r="AFA92" s="11"/>
      <c r="AFB92" s="11"/>
      <c r="AFC92" s="11"/>
      <c r="AFD92" s="11"/>
      <c r="AFE92" s="11"/>
      <c r="AFF92" s="11"/>
      <c r="AFG92" s="11"/>
      <c r="AFH92" s="11"/>
      <c r="AFI92" s="11"/>
      <c r="AFJ92" s="11"/>
      <c r="AFK92" s="11"/>
      <c r="AFL92" s="11"/>
      <c r="AFM92" s="11"/>
      <c r="AFN92" s="11"/>
      <c r="AFO92" s="11"/>
      <c r="AFP92" s="11"/>
      <c r="AFQ92" s="11"/>
      <c r="AFR92" s="11"/>
      <c r="AFS92" s="11"/>
      <c r="AFT92" s="11"/>
      <c r="AFU92" s="11"/>
      <c r="AFV92" s="11"/>
      <c r="AFW92" s="11"/>
      <c r="AFX92" s="11"/>
      <c r="AFY92" s="11"/>
      <c r="AFZ92" s="11"/>
      <c r="AGA92" s="11"/>
      <c r="AGB92" s="11"/>
      <c r="AGC92" s="11"/>
      <c r="AGD92" s="11"/>
      <c r="AGE92" s="11"/>
      <c r="AGF92" s="11"/>
      <c r="AGG92" s="11"/>
      <c r="AGH92" s="11"/>
      <c r="AGI92" s="11"/>
      <c r="AGJ92" s="11"/>
      <c r="AGK92" s="11"/>
      <c r="AGL92" s="11"/>
      <c r="AGM92" s="11"/>
      <c r="AGN92" s="11"/>
      <c r="AGO92" s="11"/>
      <c r="AGP92" s="11"/>
      <c r="AGQ92" s="11"/>
      <c r="AGR92" s="11"/>
      <c r="AGS92" s="11"/>
      <c r="AGT92" s="11"/>
      <c r="AGU92" s="11"/>
      <c r="AGV92" s="11"/>
      <c r="AGW92" s="11"/>
      <c r="AGX92" s="11"/>
      <c r="AGY92" s="11"/>
      <c r="AGZ92" s="11"/>
      <c r="AHA92" s="11"/>
      <c r="AHB92" s="11"/>
      <c r="AHC92" s="11"/>
      <c r="AHD92" s="11"/>
      <c r="AHE92" s="11"/>
      <c r="AHF92" s="11"/>
      <c r="AHG92" s="11"/>
      <c r="AHH92" s="11"/>
      <c r="AHI92" s="11"/>
      <c r="AHJ92" s="11"/>
      <c r="AHK92" s="11"/>
      <c r="AHL92" s="11"/>
      <c r="AHM92" s="11"/>
      <c r="AHN92" s="11"/>
      <c r="AHO92" s="11"/>
      <c r="AHP92" s="11"/>
      <c r="AHQ92" s="11"/>
      <c r="AHR92" s="11"/>
      <c r="AHS92" s="11"/>
      <c r="AHT92" s="11"/>
      <c r="AHU92" s="11"/>
      <c r="AHV92" s="11"/>
      <c r="AHW92" s="11"/>
      <c r="AHX92" s="11"/>
      <c r="AHY92" s="11"/>
      <c r="AHZ92" s="11"/>
      <c r="AIA92" s="11"/>
      <c r="AIB92" s="11"/>
      <c r="AIC92" s="11"/>
      <c r="AID92" s="11"/>
      <c r="AIE92" s="11"/>
      <c r="AIF92" s="11"/>
      <c r="AIG92" s="11"/>
      <c r="AIH92" s="11"/>
      <c r="AII92" s="11"/>
      <c r="AIJ92" s="11"/>
      <c r="AIK92" s="11"/>
      <c r="AIL92" s="11"/>
      <c r="AIM92" s="11"/>
      <c r="AIN92" s="11"/>
      <c r="AIO92" s="11"/>
      <c r="AIP92" s="11"/>
      <c r="AIQ92" s="11"/>
      <c r="AIR92" s="11"/>
      <c r="AIS92" s="11"/>
      <c r="AIT92" s="11"/>
      <c r="AIU92" s="11"/>
      <c r="AIV92" s="11"/>
      <c r="AIW92" s="11"/>
      <c r="AIX92" s="11"/>
      <c r="AIY92" s="11"/>
      <c r="AIZ92" s="11"/>
      <c r="AJA92" s="11"/>
      <c r="AJB92" s="11"/>
      <c r="AJC92" s="11"/>
      <c r="AJD92" s="11"/>
      <c r="AJE92" s="11"/>
      <c r="AJF92" s="11"/>
      <c r="AJG92" s="11"/>
      <c r="AJH92" s="11"/>
      <c r="AJI92" s="11"/>
      <c r="AJJ92" s="11"/>
      <c r="AJK92" s="11"/>
      <c r="AJL92" s="11"/>
      <c r="AJM92" s="11"/>
      <c r="AJN92" s="11"/>
      <c r="AJO92" s="11"/>
      <c r="AJP92" s="11"/>
      <c r="AJQ92" s="11"/>
      <c r="AJR92" s="11"/>
      <c r="AJS92" s="11"/>
      <c r="AJT92" s="11"/>
      <c r="AJU92" s="11"/>
      <c r="AJV92" s="11"/>
      <c r="AJW92" s="11"/>
      <c r="AJX92" s="11"/>
      <c r="AJY92" s="11"/>
      <c r="AJZ92" s="11"/>
      <c r="AKA92" s="11"/>
      <c r="AKB92" s="11"/>
      <c r="AKC92" s="11"/>
      <c r="AKD92" s="11"/>
      <c r="AKE92" s="11"/>
      <c r="AKF92" s="11"/>
      <c r="AKG92" s="11"/>
      <c r="AKH92" s="11"/>
      <c r="AKI92" s="11"/>
      <c r="AKJ92" s="11"/>
      <c r="AKK92" s="11"/>
      <c r="AKL92" s="11"/>
      <c r="AKM92" s="11"/>
      <c r="AKN92" s="11"/>
      <c r="AKO92" s="11"/>
      <c r="AKP92" s="11"/>
      <c r="AKQ92" s="11"/>
      <c r="AKR92" s="11"/>
      <c r="AKS92" s="11"/>
      <c r="AKT92" s="11"/>
      <c r="AKU92" s="11"/>
      <c r="AKV92" s="11"/>
      <c r="AKW92" s="11"/>
      <c r="AKX92" s="11"/>
      <c r="AKY92" s="11"/>
      <c r="AKZ92" s="11"/>
      <c r="ALA92" s="11"/>
      <c r="ALB92" s="11"/>
      <c r="ALC92" s="11"/>
      <c r="ALD92" s="11"/>
      <c r="ALE92" s="11"/>
      <c r="ALF92" s="11"/>
      <c r="ALG92" s="11"/>
      <c r="ALH92" s="11"/>
      <c r="ALI92" s="11"/>
      <c r="ALJ92" s="11"/>
      <c r="ALK92" s="11"/>
      <c r="ALL92" s="11"/>
      <c r="ALM92" s="11"/>
      <c r="ALN92" s="11"/>
      <c r="ALO92" s="11"/>
      <c r="ALP92" s="11"/>
      <c r="ALQ92" s="11"/>
      <c r="ALR92" s="11"/>
      <c r="ALS92" s="11"/>
      <c r="ALT92" s="11"/>
      <c r="ALU92" s="11"/>
      <c r="ALV92" s="11"/>
      <c r="ALW92" s="11"/>
      <c r="ALX92" s="11"/>
      <c r="ALY92" s="11"/>
      <c r="ALZ92" s="11"/>
      <c r="AMA92" s="11"/>
      <c r="AMB92" s="11"/>
      <c r="AMC92" s="11"/>
      <c r="AMD92" s="11"/>
      <c r="AME92" s="11"/>
      <c r="AMF92" s="11"/>
      <c r="AMG92" s="11"/>
      <c r="AMH92" s="11"/>
      <c r="AMI92" s="11"/>
      <c r="AMJ92" s="11"/>
      <c r="AMK92" s="11"/>
      <c r="AML92" s="11"/>
      <c r="AMM92" s="11"/>
      <c r="AMN92" s="11"/>
      <c r="AMO92" s="11"/>
      <c r="AMP92" s="11"/>
      <c r="AMQ92" s="11"/>
      <c r="AMR92" s="11"/>
      <c r="AMS92" s="11"/>
      <c r="AMT92" s="11"/>
      <c r="AMU92" s="11"/>
      <c r="AMV92" s="11"/>
      <c r="AMW92" s="11"/>
      <c r="AMX92" s="11"/>
      <c r="AMY92" s="11"/>
      <c r="AMZ92" s="11"/>
      <c r="ANA92" s="11"/>
      <c r="ANB92" s="11"/>
      <c r="ANC92" s="11"/>
      <c r="AND92" s="11"/>
      <c r="ANE92" s="11"/>
      <c r="ANF92" s="11"/>
      <c r="ANG92" s="11"/>
      <c r="ANH92" s="11"/>
      <c r="ANI92" s="11"/>
      <c r="ANJ92" s="11"/>
      <c r="ANK92" s="11"/>
      <c r="ANL92" s="11"/>
      <c r="ANM92" s="11"/>
      <c r="ANN92" s="11"/>
      <c r="ANO92" s="11"/>
      <c r="ANP92" s="11"/>
      <c r="ANQ92" s="11"/>
      <c r="ANR92" s="11"/>
      <c r="ANS92" s="11"/>
      <c r="ANT92" s="11"/>
      <c r="ANU92" s="11"/>
      <c r="ANV92" s="11"/>
      <c r="ANW92" s="11"/>
      <c r="ANX92" s="11"/>
      <c r="ANY92" s="11"/>
      <c r="ANZ92" s="11"/>
      <c r="AOA92" s="11"/>
      <c r="AOB92" s="11">
        <v>64562.14</v>
      </c>
    </row>
    <row r="93" spans="2:1068" x14ac:dyDescent="0.25">
      <c r="B93" s="6">
        <v>44456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>
        <v>58282.41</v>
      </c>
      <c r="AEQ93" s="11">
        <v>58282.41</v>
      </c>
      <c r="AER93" s="11">
        <v>1</v>
      </c>
      <c r="AES93" s="11">
        <v>58282.41</v>
      </c>
      <c r="AET93" s="11">
        <v>58282.41</v>
      </c>
      <c r="AEU93" s="11">
        <v>58282.41</v>
      </c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>
        <v>58282.41</v>
      </c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  <c r="AMJ93" s="11"/>
      <c r="AMK93" s="11"/>
      <c r="AML93" s="11"/>
      <c r="AMM93" s="11"/>
      <c r="AMN93" s="11"/>
      <c r="AMO93" s="11"/>
      <c r="AMP93" s="11"/>
      <c r="AMQ93" s="11"/>
      <c r="AMR93" s="11"/>
      <c r="AMS93" s="11"/>
      <c r="AMT93" s="11"/>
      <c r="AMU93" s="11"/>
      <c r="AMV93" s="11"/>
      <c r="AMW93" s="11"/>
      <c r="AMX93" s="11"/>
      <c r="AMY93" s="11"/>
      <c r="AMZ93" s="11"/>
      <c r="ANA93" s="11"/>
      <c r="ANB93" s="11"/>
      <c r="ANC93" s="11"/>
      <c r="AND93" s="11"/>
      <c r="ANE93" s="11"/>
      <c r="ANF93" s="11"/>
      <c r="ANG93" s="11"/>
      <c r="ANH93" s="11"/>
      <c r="ANI93" s="11"/>
      <c r="ANJ93" s="11"/>
      <c r="ANK93" s="11"/>
      <c r="ANL93" s="11"/>
      <c r="ANM93" s="11"/>
      <c r="ANN93" s="11"/>
      <c r="ANO93" s="11"/>
      <c r="ANP93" s="11"/>
      <c r="ANQ93" s="11"/>
      <c r="ANR93" s="11"/>
      <c r="ANS93" s="11"/>
      <c r="ANT93" s="11"/>
      <c r="ANU93" s="11"/>
      <c r="ANV93" s="11"/>
      <c r="ANW93" s="11"/>
      <c r="ANX93" s="11"/>
      <c r="ANY93" s="11"/>
      <c r="ANZ93" s="11"/>
      <c r="AOA93" s="11"/>
      <c r="AOB93" s="11">
        <v>58282.41</v>
      </c>
    </row>
    <row r="94" spans="2:1068" x14ac:dyDescent="0.25">
      <c r="B94" s="6">
        <v>46865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>
        <v>6380.07</v>
      </c>
      <c r="AAE94" s="11">
        <v>6380.07</v>
      </c>
      <c r="AAF94" s="11">
        <v>6380.07</v>
      </c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>
        <v>6380.07</v>
      </c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  <c r="AMJ94" s="11"/>
      <c r="AMK94" s="11"/>
      <c r="AML94" s="11"/>
      <c r="AMM94" s="11"/>
      <c r="AMN94" s="11"/>
      <c r="AMO94" s="11"/>
      <c r="AMP94" s="11"/>
      <c r="AMQ94" s="11"/>
      <c r="AMR94" s="11"/>
      <c r="AMS94" s="11"/>
      <c r="AMT94" s="11"/>
      <c r="AMU94" s="11"/>
      <c r="AMV94" s="11"/>
      <c r="AMW94" s="11"/>
      <c r="AMX94" s="11"/>
      <c r="AMY94" s="11"/>
      <c r="AMZ94" s="11"/>
      <c r="ANA94" s="11"/>
      <c r="ANB94" s="11"/>
      <c r="ANC94" s="11"/>
      <c r="AND94" s="11"/>
      <c r="ANE94" s="11"/>
      <c r="ANF94" s="11"/>
      <c r="ANG94" s="11"/>
      <c r="ANH94" s="11"/>
      <c r="ANI94" s="11"/>
      <c r="ANJ94" s="11"/>
      <c r="ANK94" s="11"/>
      <c r="ANL94" s="11"/>
      <c r="ANM94" s="11"/>
      <c r="ANN94" s="11"/>
      <c r="ANO94" s="11"/>
      <c r="ANP94" s="11"/>
      <c r="ANQ94" s="11"/>
      <c r="ANR94" s="11"/>
      <c r="ANS94" s="11"/>
      <c r="ANT94" s="11"/>
      <c r="ANU94" s="11"/>
      <c r="ANV94" s="11"/>
      <c r="ANW94" s="11"/>
      <c r="ANX94" s="11"/>
      <c r="ANY94" s="11"/>
      <c r="ANZ94" s="11"/>
      <c r="AOA94" s="11"/>
      <c r="AOB94" s="11">
        <v>6380.07</v>
      </c>
    </row>
    <row r="95" spans="2:1068" x14ac:dyDescent="0.25">
      <c r="B95" s="6">
        <v>47138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>
        <v>88422.06</v>
      </c>
      <c r="GT95" s="11">
        <v>88422.06</v>
      </c>
      <c r="GU95" s="11">
        <v>1</v>
      </c>
      <c r="GV95" s="11">
        <v>88422.06</v>
      </c>
      <c r="GW95" s="11">
        <v>88422.06</v>
      </c>
      <c r="GX95" s="11">
        <v>88422.06</v>
      </c>
      <c r="GY95" s="11"/>
      <c r="GZ95" s="11"/>
      <c r="HA95" s="11"/>
      <c r="HB95" s="11"/>
      <c r="HC95" s="11"/>
      <c r="HD95" s="11"/>
      <c r="HE95" s="11"/>
      <c r="HF95" s="11"/>
      <c r="HG95" s="11">
        <v>88422.06</v>
      </c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  <c r="ZY95" s="11"/>
      <c r="ZZ95" s="11"/>
      <c r="AAA95" s="11"/>
      <c r="AAB95" s="11"/>
      <c r="AAC95" s="11"/>
      <c r="AAD95" s="11"/>
      <c r="AAE95" s="11"/>
      <c r="AAF95" s="11"/>
      <c r="AAG95" s="11"/>
      <c r="AAH95" s="11"/>
      <c r="AAI95" s="11"/>
      <c r="AAJ95" s="11"/>
      <c r="AAK95" s="11"/>
      <c r="AAL95" s="11"/>
      <c r="AAM95" s="11"/>
      <c r="AAN95" s="11"/>
      <c r="AAO95" s="11"/>
      <c r="AAP95" s="11"/>
      <c r="AAQ95" s="11"/>
      <c r="AAR95" s="11"/>
      <c r="AAS95" s="11"/>
      <c r="AAT95" s="11"/>
      <c r="AAU95" s="11"/>
      <c r="AAV95" s="11"/>
      <c r="AAW95" s="11"/>
      <c r="AAX95" s="11"/>
      <c r="AAY95" s="11"/>
      <c r="AAZ95" s="11"/>
      <c r="ABA95" s="11"/>
      <c r="ABB95" s="11"/>
      <c r="ABC95" s="11"/>
      <c r="ABD95" s="11"/>
      <c r="ABE95" s="11"/>
      <c r="ABF95" s="11"/>
      <c r="ABG95" s="11"/>
      <c r="ABH95" s="11"/>
      <c r="ABI95" s="11"/>
      <c r="ABJ95" s="11"/>
      <c r="ABK95" s="11"/>
      <c r="ABL95" s="11"/>
      <c r="ABM95" s="11"/>
      <c r="ABN95" s="11"/>
      <c r="ABO95" s="11"/>
      <c r="ABP95" s="11"/>
      <c r="ABQ95" s="11"/>
      <c r="ABR95" s="11"/>
      <c r="ABS95" s="11"/>
      <c r="ABT95" s="11"/>
      <c r="ABU95" s="11"/>
      <c r="ABV95" s="11"/>
      <c r="ABW95" s="11"/>
      <c r="ABX95" s="11"/>
      <c r="ABY95" s="11"/>
      <c r="ABZ95" s="11"/>
      <c r="ACA95" s="11"/>
      <c r="ACB95" s="11"/>
      <c r="ACC95" s="11"/>
      <c r="ACD95" s="11"/>
      <c r="ACE95" s="11"/>
      <c r="ACF95" s="11"/>
      <c r="ACG95" s="11"/>
      <c r="ACH95" s="11"/>
      <c r="ACI95" s="11"/>
      <c r="ACJ95" s="11"/>
      <c r="ACK95" s="11"/>
      <c r="ACL95" s="11"/>
      <c r="ACM95" s="11"/>
      <c r="ACN95" s="11"/>
      <c r="ACO95" s="11"/>
      <c r="ACP95" s="11"/>
      <c r="ACQ95" s="11"/>
      <c r="ACR95" s="11"/>
      <c r="ACS95" s="11"/>
      <c r="ACT95" s="11"/>
      <c r="ACU95" s="11"/>
      <c r="ACV95" s="11"/>
      <c r="ACW95" s="11"/>
      <c r="ACX95" s="11"/>
      <c r="ACY95" s="11"/>
      <c r="ACZ95" s="11"/>
      <c r="ADA95" s="11"/>
      <c r="ADB95" s="11"/>
      <c r="ADC95" s="11"/>
      <c r="ADD95" s="11"/>
      <c r="ADE95" s="11"/>
      <c r="ADF95" s="11"/>
      <c r="ADG95" s="11"/>
      <c r="ADH95" s="11"/>
      <c r="ADI95" s="11"/>
      <c r="ADJ95" s="11"/>
      <c r="ADK95" s="11"/>
      <c r="ADL95" s="11"/>
      <c r="ADM95" s="11"/>
      <c r="ADN95" s="11"/>
      <c r="ADO95" s="11"/>
      <c r="ADP95" s="11"/>
      <c r="ADQ95" s="11"/>
      <c r="ADR95" s="11"/>
      <c r="ADS95" s="11"/>
      <c r="ADT95" s="11"/>
      <c r="ADU95" s="11"/>
      <c r="ADV95" s="11"/>
      <c r="ADW95" s="11"/>
      <c r="ADX95" s="11"/>
      <c r="ADY95" s="11"/>
      <c r="ADZ95" s="11"/>
      <c r="AEA95" s="11"/>
      <c r="AEB95" s="11"/>
      <c r="AEC95" s="11"/>
      <c r="AED95" s="11"/>
      <c r="AEE95" s="11"/>
      <c r="AEF95" s="11"/>
      <c r="AEG95" s="11"/>
      <c r="AEH95" s="11"/>
      <c r="AEI95" s="11"/>
      <c r="AEJ95" s="11"/>
      <c r="AEK95" s="11"/>
      <c r="AEL95" s="11"/>
      <c r="AEM95" s="11"/>
      <c r="AEN95" s="11"/>
      <c r="AEO95" s="11"/>
      <c r="AEP95" s="11"/>
      <c r="AEQ95" s="11"/>
      <c r="AER95" s="11"/>
      <c r="AES95" s="11"/>
      <c r="AET95" s="11"/>
      <c r="AEU95" s="11"/>
      <c r="AEV95" s="11"/>
      <c r="AEW95" s="11"/>
      <c r="AEX95" s="11"/>
      <c r="AEY95" s="11"/>
      <c r="AEZ95" s="11"/>
      <c r="AFA95" s="11"/>
      <c r="AFB95" s="11"/>
      <c r="AFC95" s="11"/>
      <c r="AFD95" s="11"/>
      <c r="AFE95" s="11"/>
      <c r="AFF95" s="11"/>
      <c r="AFG95" s="11"/>
      <c r="AFH95" s="11"/>
      <c r="AFI95" s="11"/>
      <c r="AFJ95" s="11"/>
      <c r="AFK95" s="11"/>
      <c r="AFL95" s="11"/>
      <c r="AFM95" s="11"/>
      <c r="AFN95" s="11"/>
      <c r="AFO95" s="11"/>
      <c r="AFP95" s="11"/>
      <c r="AFQ95" s="11"/>
      <c r="AFR95" s="11"/>
      <c r="AFS95" s="11"/>
      <c r="AFT95" s="11"/>
      <c r="AFU95" s="11"/>
      <c r="AFV95" s="11"/>
      <c r="AFW95" s="11"/>
      <c r="AFX95" s="11"/>
      <c r="AFY95" s="11"/>
      <c r="AFZ95" s="11"/>
      <c r="AGA95" s="11"/>
      <c r="AGB95" s="11"/>
      <c r="AGC95" s="11"/>
      <c r="AGD95" s="11"/>
      <c r="AGE95" s="11"/>
      <c r="AGF95" s="11"/>
      <c r="AGG95" s="11"/>
      <c r="AGH95" s="11"/>
      <c r="AGI95" s="11"/>
      <c r="AGJ95" s="11"/>
      <c r="AGK95" s="11"/>
      <c r="AGL95" s="11"/>
      <c r="AGM95" s="11"/>
      <c r="AGN95" s="11"/>
      <c r="AGO95" s="11"/>
      <c r="AGP95" s="11"/>
      <c r="AGQ95" s="11"/>
      <c r="AGR95" s="11"/>
      <c r="AGS95" s="11"/>
      <c r="AGT95" s="11"/>
      <c r="AGU95" s="11"/>
      <c r="AGV95" s="11"/>
      <c r="AGW95" s="11"/>
      <c r="AGX95" s="11"/>
      <c r="AGY95" s="11"/>
      <c r="AGZ95" s="11"/>
      <c r="AHA95" s="11"/>
      <c r="AHB95" s="11"/>
      <c r="AHC95" s="11"/>
      <c r="AHD95" s="11"/>
      <c r="AHE95" s="11"/>
      <c r="AHF95" s="11"/>
      <c r="AHG95" s="11"/>
      <c r="AHH95" s="11"/>
      <c r="AHI95" s="11"/>
      <c r="AHJ95" s="11"/>
      <c r="AHK95" s="11"/>
      <c r="AHL95" s="11"/>
      <c r="AHM95" s="11"/>
      <c r="AHN95" s="11"/>
      <c r="AHO95" s="11"/>
      <c r="AHP95" s="11"/>
      <c r="AHQ95" s="11"/>
      <c r="AHR95" s="11"/>
      <c r="AHS95" s="11"/>
      <c r="AHT95" s="11"/>
      <c r="AHU95" s="11"/>
      <c r="AHV95" s="11"/>
      <c r="AHW95" s="11"/>
      <c r="AHX95" s="11"/>
      <c r="AHY95" s="11"/>
      <c r="AHZ95" s="11"/>
      <c r="AIA95" s="11"/>
      <c r="AIB95" s="11"/>
      <c r="AIC95" s="11"/>
      <c r="AID95" s="11"/>
      <c r="AIE95" s="11"/>
      <c r="AIF95" s="11"/>
      <c r="AIG95" s="11"/>
      <c r="AIH95" s="11"/>
      <c r="AII95" s="11"/>
      <c r="AIJ95" s="11"/>
      <c r="AIK95" s="11"/>
      <c r="AIL95" s="11"/>
      <c r="AIM95" s="11"/>
      <c r="AIN95" s="11"/>
      <c r="AIO95" s="11"/>
      <c r="AIP95" s="11"/>
      <c r="AIQ95" s="11"/>
      <c r="AIR95" s="11"/>
      <c r="AIS95" s="11"/>
      <c r="AIT95" s="11"/>
      <c r="AIU95" s="11"/>
      <c r="AIV95" s="11"/>
      <c r="AIW95" s="11"/>
      <c r="AIX95" s="11"/>
      <c r="AIY95" s="11"/>
      <c r="AIZ95" s="11"/>
      <c r="AJA95" s="11"/>
      <c r="AJB95" s="11"/>
      <c r="AJC95" s="11"/>
      <c r="AJD95" s="11"/>
      <c r="AJE95" s="11"/>
      <c r="AJF95" s="11"/>
      <c r="AJG95" s="11"/>
      <c r="AJH95" s="11"/>
      <c r="AJI95" s="11"/>
      <c r="AJJ95" s="11"/>
      <c r="AJK95" s="11"/>
      <c r="AJL95" s="11"/>
      <c r="AJM95" s="11"/>
      <c r="AJN95" s="11"/>
      <c r="AJO95" s="11"/>
      <c r="AJP95" s="11"/>
      <c r="AJQ95" s="11"/>
      <c r="AJR95" s="11"/>
      <c r="AJS95" s="11"/>
      <c r="AJT95" s="11"/>
      <c r="AJU95" s="11"/>
      <c r="AJV95" s="11"/>
      <c r="AJW95" s="11"/>
      <c r="AJX95" s="11"/>
      <c r="AJY95" s="11"/>
      <c r="AJZ95" s="11"/>
      <c r="AKA95" s="11"/>
      <c r="AKB95" s="11"/>
      <c r="AKC95" s="11"/>
      <c r="AKD95" s="11"/>
      <c r="AKE95" s="11"/>
      <c r="AKF95" s="11"/>
      <c r="AKG95" s="11"/>
      <c r="AKH95" s="11"/>
      <c r="AKI95" s="11"/>
      <c r="AKJ95" s="11"/>
      <c r="AKK95" s="11"/>
      <c r="AKL95" s="11"/>
      <c r="AKM95" s="11"/>
      <c r="AKN95" s="11"/>
      <c r="AKO95" s="11"/>
      <c r="AKP95" s="11"/>
      <c r="AKQ95" s="11"/>
      <c r="AKR95" s="11"/>
      <c r="AKS95" s="11"/>
      <c r="AKT95" s="11"/>
      <c r="AKU95" s="11"/>
      <c r="AKV95" s="11"/>
      <c r="AKW95" s="11"/>
      <c r="AKX95" s="11"/>
      <c r="AKY95" s="11"/>
      <c r="AKZ95" s="11"/>
      <c r="ALA95" s="11"/>
      <c r="ALB95" s="11"/>
      <c r="ALC95" s="11"/>
      <c r="ALD95" s="11"/>
      <c r="ALE95" s="11"/>
      <c r="ALF95" s="11"/>
      <c r="ALG95" s="11"/>
      <c r="ALH95" s="11"/>
      <c r="ALI95" s="11"/>
      <c r="ALJ95" s="11"/>
      <c r="ALK95" s="11"/>
      <c r="ALL95" s="11"/>
      <c r="ALM95" s="11"/>
      <c r="ALN95" s="11"/>
      <c r="ALO95" s="11"/>
      <c r="ALP95" s="11"/>
      <c r="ALQ95" s="11"/>
      <c r="ALR95" s="11"/>
      <c r="ALS95" s="11"/>
      <c r="ALT95" s="11"/>
      <c r="ALU95" s="11"/>
      <c r="ALV95" s="11"/>
      <c r="ALW95" s="11"/>
      <c r="ALX95" s="11"/>
      <c r="ALY95" s="11"/>
      <c r="ALZ95" s="11"/>
      <c r="AMA95" s="11"/>
      <c r="AMB95" s="11"/>
      <c r="AMC95" s="11"/>
      <c r="AMD95" s="11"/>
      <c r="AME95" s="11"/>
      <c r="AMF95" s="11"/>
      <c r="AMG95" s="11"/>
      <c r="AMH95" s="11"/>
      <c r="AMI95" s="11"/>
      <c r="AMJ95" s="11"/>
      <c r="AMK95" s="11"/>
      <c r="AML95" s="11"/>
      <c r="AMM95" s="11"/>
      <c r="AMN95" s="11"/>
      <c r="AMO95" s="11"/>
      <c r="AMP95" s="11"/>
      <c r="AMQ95" s="11"/>
      <c r="AMR95" s="11"/>
      <c r="AMS95" s="11"/>
      <c r="AMT95" s="11"/>
      <c r="AMU95" s="11"/>
      <c r="AMV95" s="11"/>
      <c r="AMW95" s="11"/>
      <c r="AMX95" s="11"/>
      <c r="AMY95" s="11"/>
      <c r="AMZ95" s="11"/>
      <c r="ANA95" s="11"/>
      <c r="ANB95" s="11"/>
      <c r="ANC95" s="11"/>
      <c r="AND95" s="11"/>
      <c r="ANE95" s="11"/>
      <c r="ANF95" s="11"/>
      <c r="ANG95" s="11"/>
      <c r="ANH95" s="11"/>
      <c r="ANI95" s="11"/>
      <c r="ANJ95" s="11"/>
      <c r="ANK95" s="11"/>
      <c r="ANL95" s="11"/>
      <c r="ANM95" s="11"/>
      <c r="ANN95" s="11"/>
      <c r="ANO95" s="11"/>
      <c r="ANP95" s="11"/>
      <c r="ANQ95" s="11"/>
      <c r="ANR95" s="11"/>
      <c r="ANS95" s="11"/>
      <c r="ANT95" s="11"/>
      <c r="ANU95" s="11"/>
      <c r="ANV95" s="11"/>
      <c r="ANW95" s="11"/>
      <c r="ANX95" s="11"/>
      <c r="ANY95" s="11"/>
      <c r="ANZ95" s="11"/>
      <c r="AOA95" s="11"/>
      <c r="AOB95" s="11">
        <v>88422.06</v>
      </c>
    </row>
    <row r="96" spans="2:1068" x14ac:dyDescent="0.25">
      <c r="B96" s="6">
        <v>48802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>
        <v>49286.720000000001</v>
      </c>
      <c r="BF96" s="11">
        <v>49286.720000000001</v>
      </c>
      <c r="BG96" s="11">
        <v>1</v>
      </c>
      <c r="BH96" s="11">
        <v>49286.720000000001</v>
      </c>
      <c r="BI96" s="11">
        <v>49286.720000000001</v>
      </c>
      <c r="BJ96" s="11">
        <v>49286.720000000001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>
        <v>49286.720000000001</v>
      </c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  <c r="ZY96" s="11"/>
      <c r="ZZ96" s="11"/>
      <c r="AAA96" s="11"/>
      <c r="AAB96" s="11"/>
      <c r="AAC96" s="11"/>
      <c r="AAD96" s="11"/>
      <c r="AAE96" s="11"/>
      <c r="AAF96" s="11"/>
      <c r="AAG96" s="11"/>
      <c r="AAH96" s="11"/>
      <c r="AAI96" s="11"/>
      <c r="AAJ96" s="11"/>
      <c r="AAK96" s="11"/>
      <c r="AAL96" s="11"/>
      <c r="AAM96" s="11"/>
      <c r="AAN96" s="11"/>
      <c r="AAO96" s="11"/>
      <c r="AAP96" s="11"/>
      <c r="AAQ96" s="11"/>
      <c r="AAR96" s="11"/>
      <c r="AAS96" s="11"/>
      <c r="AAT96" s="11"/>
      <c r="AAU96" s="11"/>
      <c r="AAV96" s="11"/>
      <c r="AAW96" s="11"/>
      <c r="AAX96" s="11"/>
      <c r="AAY96" s="11"/>
      <c r="AAZ96" s="11"/>
      <c r="ABA96" s="11"/>
      <c r="ABB96" s="11"/>
      <c r="ABC96" s="11"/>
      <c r="ABD96" s="11"/>
      <c r="ABE96" s="11"/>
      <c r="ABF96" s="11"/>
      <c r="ABG96" s="11"/>
      <c r="ABH96" s="11"/>
      <c r="ABI96" s="11"/>
      <c r="ABJ96" s="11"/>
      <c r="ABK96" s="11"/>
      <c r="ABL96" s="11"/>
      <c r="ABM96" s="11"/>
      <c r="ABN96" s="11"/>
      <c r="ABO96" s="11"/>
      <c r="ABP96" s="11"/>
      <c r="ABQ96" s="11"/>
      <c r="ABR96" s="11"/>
      <c r="ABS96" s="11"/>
      <c r="ABT96" s="11"/>
      <c r="ABU96" s="11"/>
      <c r="ABV96" s="11"/>
      <c r="ABW96" s="11"/>
      <c r="ABX96" s="11"/>
      <c r="ABY96" s="11"/>
      <c r="ABZ96" s="11"/>
      <c r="ACA96" s="11"/>
      <c r="ACB96" s="11"/>
      <c r="ACC96" s="11"/>
      <c r="ACD96" s="11"/>
      <c r="ACE96" s="11"/>
      <c r="ACF96" s="11"/>
      <c r="ACG96" s="11"/>
      <c r="ACH96" s="11"/>
      <c r="ACI96" s="11"/>
      <c r="ACJ96" s="11"/>
      <c r="ACK96" s="11"/>
      <c r="ACL96" s="11"/>
      <c r="ACM96" s="11"/>
      <c r="ACN96" s="11"/>
      <c r="ACO96" s="11"/>
      <c r="ACP96" s="11"/>
      <c r="ACQ96" s="11"/>
      <c r="ACR96" s="11"/>
      <c r="ACS96" s="11"/>
      <c r="ACT96" s="11"/>
      <c r="ACU96" s="11"/>
      <c r="ACV96" s="11"/>
      <c r="ACW96" s="11"/>
      <c r="ACX96" s="11"/>
      <c r="ACY96" s="11"/>
      <c r="ACZ96" s="11"/>
      <c r="ADA96" s="11"/>
      <c r="ADB96" s="11"/>
      <c r="ADC96" s="11"/>
      <c r="ADD96" s="11"/>
      <c r="ADE96" s="11"/>
      <c r="ADF96" s="11"/>
      <c r="ADG96" s="11"/>
      <c r="ADH96" s="11"/>
      <c r="ADI96" s="11"/>
      <c r="ADJ96" s="11"/>
      <c r="ADK96" s="11"/>
      <c r="ADL96" s="11"/>
      <c r="ADM96" s="11"/>
      <c r="ADN96" s="11"/>
      <c r="ADO96" s="11"/>
      <c r="ADP96" s="11"/>
      <c r="ADQ96" s="11"/>
      <c r="ADR96" s="11"/>
      <c r="ADS96" s="11"/>
      <c r="ADT96" s="11"/>
      <c r="ADU96" s="11"/>
      <c r="ADV96" s="11"/>
      <c r="ADW96" s="11"/>
      <c r="ADX96" s="11"/>
      <c r="ADY96" s="11"/>
      <c r="ADZ96" s="11"/>
      <c r="AEA96" s="11"/>
      <c r="AEB96" s="11"/>
      <c r="AEC96" s="11"/>
      <c r="AED96" s="11"/>
      <c r="AEE96" s="11"/>
      <c r="AEF96" s="11"/>
      <c r="AEG96" s="11"/>
      <c r="AEH96" s="11"/>
      <c r="AEI96" s="11"/>
      <c r="AEJ96" s="11"/>
      <c r="AEK96" s="11"/>
      <c r="AEL96" s="11"/>
      <c r="AEM96" s="11"/>
      <c r="AEN96" s="11"/>
      <c r="AEO96" s="11"/>
      <c r="AEP96" s="11"/>
      <c r="AEQ96" s="11"/>
      <c r="AER96" s="11"/>
      <c r="AES96" s="11"/>
      <c r="AET96" s="11"/>
      <c r="AEU96" s="11"/>
      <c r="AEV96" s="11"/>
      <c r="AEW96" s="11"/>
      <c r="AEX96" s="11"/>
      <c r="AEY96" s="11"/>
      <c r="AEZ96" s="11"/>
      <c r="AFA96" s="11"/>
      <c r="AFB96" s="11"/>
      <c r="AFC96" s="11"/>
      <c r="AFD96" s="11"/>
      <c r="AFE96" s="11"/>
      <c r="AFF96" s="11"/>
      <c r="AFG96" s="11"/>
      <c r="AFH96" s="11"/>
      <c r="AFI96" s="11"/>
      <c r="AFJ96" s="11"/>
      <c r="AFK96" s="11"/>
      <c r="AFL96" s="11"/>
      <c r="AFM96" s="11"/>
      <c r="AFN96" s="11"/>
      <c r="AFO96" s="11"/>
      <c r="AFP96" s="11"/>
      <c r="AFQ96" s="11"/>
      <c r="AFR96" s="11"/>
      <c r="AFS96" s="11"/>
      <c r="AFT96" s="11"/>
      <c r="AFU96" s="11"/>
      <c r="AFV96" s="11"/>
      <c r="AFW96" s="11"/>
      <c r="AFX96" s="11"/>
      <c r="AFY96" s="11"/>
      <c r="AFZ96" s="11"/>
      <c r="AGA96" s="11"/>
      <c r="AGB96" s="11"/>
      <c r="AGC96" s="11"/>
      <c r="AGD96" s="11"/>
      <c r="AGE96" s="11"/>
      <c r="AGF96" s="11"/>
      <c r="AGG96" s="11"/>
      <c r="AGH96" s="11"/>
      <c r="AGI96" s="11"/>
      <c r="AGJ96" s="11"/>
      <c r="AGK96" s="11"/>
      <c r="AGL96" s="11"/>
      <c r="AGM96" s="11"/>
      <c r="AGN96" s="11"/>
      <c r="AGO96" s="11"/>
      <c r="AGP96" s="11"/>
      <c r="AGQ96" s="11"/>
      <c r="AGR96" s="11"/>
      <c r="AGS96" s="11"/>
      <c r="AGT96" s="11"/>
      <c r="AGU96" s="11"/>
      <c r="AGV96" s="11"/>
      <c r="AGW96" s="11"/>
      <c r="AGX96" s="11"/>
      <c r="AGY96" s="11"/>
      <c r="AGZ96" s="11"/>
      <c r="AHA96" s="11"/>
      <c r="AHB96" s="11"/>
      <c r="AHC96" s="11"/>
      <c r="AHD96" s="11"/>
      <c r="AHE96" s="11"/>
      <c r="AHF96" s="11"/>
      <c r="AHG96" s="11"/>
      <c r="AHH96" s="11"/>
      <c r="AHI96" s="11"/>
      <c r="AHJ96" s="11"/>
      <c r="AHK96" s="11"/>
      <c r="AHL96" s="11"/>
      <c r="AHM96" s="11"/>
      <c r="AHN96" s="11"/>
      <c r="AHO96" s="11"/>
      <c r="AHP96" s="11"/>
      <c r="AHQ96" s="11"/>
      <c r="AHR96" s="11"/>
      <c r="AHS96" s="11"/>
      <c r="AHT96" s="11"/>
      <c r="AHU96" s="11"/>
      <c r="AHV96" s="11"/>
      <c r="AHW96" s="11"/>
      <c r="AHX96" s="11"/>
      <c r="AHY96" s="11"/>
      <c r="AHZ96" s="11"/>
      <c r="AIA96" s="11"/>
      <c r="AIB96" s="11"/>
      <c r="AIC96" s="11"/>
      <c r="AID96" s="11"/>
      <c r="AIE96" s="11"/>
      <c r="AIF96" s="11"/>
      <c r="AIG96" s="11"/>
      <c r="AIH96" s="11"/>
      <c r="AII96" s="11"/>
      <c r="AIJ96" s="11"/>
      <c r="AIK96" s="11"/>
      <c r="AIL96" s="11"/>
      <c r="AIM96" s="11"/>
      <c r="AIN96" s="11"/>
      <c r="AIO96" s="11"/>
      <c r="AIP96" s="11"/>
      <c r="AIQ96" s="11"/>
      <c r="AIR96" s="11"/>
      <c r="AIS96" s="11"/>
      <c r="AIT96" s="11"/>
      <c r="AIU96" s="11"/>
      <c r="AIV96" s="11"/>
      <c r="AIW96" s="11"/>
      <c r="AIX96" s="11"/>
      <c r="AIY96" s="11"/>
      <c r="AIZ96" s="11"/>
      <c r="AJA96" s="11"/>
      <c r="AJB96" s="11"/>
      <c r="AJC96" s="11"/>
      <c r="AJD96" s="11"/>
      <c r="AJE96" s="11"/>
      <c r="AJF96" s="11"/>
      <c r="AJG96" s="11"/>
      <c r="AJH96" s="11"/>
      <c r="AJI96" s="11"/>
      <c r="AJJ96" s="11"/>
      <c r="AJK96" s="11"/>
      <c r="AJL96" s="11"/>
      <c r="AJM96" s="11"/>
      <c r="AJN96" s="11"/>
      <c r="AJO96" s="11"/>
      <c r="AJP96" s="11"/>
      <c r="AJQ96" s="11"/>
      <c r="AJR96" s="11"/>
      <c r="AJS96" s="11"/>
      <c r="AJT96" s="11"/>
      <c r="AJU96" s="11"/>
      <c r="AJV96" s="11"/>
      <c r="AJW96" s="11"/>
      <c r="AJX96" s="11"/>
      <c r="AJY96" s="11"/>
      <c r="AJZ96" s="11"/>
      <c r="AKA96" s="11"/>
      <c r="AKB96" s="11"/>
      <c r="AKC96" s="11"/>
      <c r="AKD96" s="11"/>
      <c r="AKE96" s="11"/>
      <c r="AKF96" s="11"/>
      <c r="AKG96" s="11"/>
      <c r="AKH96" s="11"/>
      <c r="AKI96" s="11"/>
      <c r="AKJ96" s="11"/>
      <c r="AKK96" s="11"/>
      <c r="AKL96" s="11"/>
      <c r="AKM96" s="11"/>
      <c r="AKN96" s="11"/>
      <c r="AKO96" s="11"/>
      <c r="AKP96" s="11"/>
      <c r="AKQ96" s="11"/>
      <c r="AKR96" s="11"/>
      <c r="AKS96" s="11"/>
      <c r="AKT96" s="11"/>
      <c r="AKU96" s="11"/>
      <c r="AKV96" s="11"/>
      <c r="AKW96" s="11"/>
      <c r="AKX96" s="11"/>
      <c r="AKY96" s="11"/>
      <c r="AKZ96" s="11"/>
      <c r="ALA96" s="11"/>
      <c r="ALB96" s="11"/>
      <c r="ALC96" s="11"/>
      <c r="ALD96" s="11"/>
      <c r="ALE96" s="11"/>
      <c r="ALF96" s="11"/>
      <c r="ALG96" s="11"/>
      <c r="ALH96" s="11"/>
      <c r="ALI96" s="11"/>
      <c r="ALJ96" s="11"/>
      <c r="ALK96" s="11"/>
      <c r="ALL96" s="11"/>
      <c r="ALM96" s="11"/>
      <c r="ALN96" s="11"/>
      <c r="ALO96" s="11"/>
      <c r="ALP96" s="11"/>
      <c r="ALQ96" s="11"/>
      <c r="ALR96" s="11"/>
      <c r="ALS96" s="11"/>
      <c r="ALT96" s="11"/>
      <c r="ALU96" s="11"/>
      <c r="ALV96" s="11"/>
      <c r="ALW96" s="11"/>
      <c r="ALX96" s="11"/>
      <c r="ALY96" s="11"/>
      <c r="ALZ96" s="11"/>
      <c r="AMA96" s="11"/>
      <c r="AMB96" s="11"/>
      <c r="AMC96" s="11"/>
      <c r="AMD96" s="11"/>
      <c r="AME96" s="11"/>
      <c r="AMF96" s="11"/>
      <c r="AMG96" s="11"/>
      <c r="AMH96" s="11"/>
      <c r="AMI96" s="11"/>
      <c r="AMJ96" s="11"/>
      <c r="AMK96" s="11"/>
      <c r="AML96" s="11"/>
      <c r="AMM96" s="11"/>
      <c r="AMN96" s="11"/>
      <c r="AMO96" s="11"/>
      <c r="AMP96" s="11"/>
      <c r="AMQ96" s="11"/>
      <c r="AMR96" s="11"/>
      <c r="AMS96" s="11"/>
      <c r="AMT96" s="11"/>
      <c r="AMU96" s="11"/>
      <c r="AMV96" s="11"/>
      <c r="AMW96" s="11"/>
      <c r="AMX96" s="11"/>
      <c r="AMY96" s="11"/>
      <c r="AMZ96" s="11"/>
      <c r="ANA96" s="11"/>
      <c r="ANB96" s="11"/>
      <c r="ANC96" s="11"/>
      <c r="AND96" s="11"/>
      <c r="ANE96" s="11"/>
      <c r="ANF96" s="11"/>
      <c r="ANG96" s="11"/>
      <c r="ANH96" s="11"/>
      <c r="ANI96" s="11"/>
      <c r="ANJ96" s="11"/>
      <c r="ANK96" s="11"/>
      <c r="ANL96" s="11"/>
      <c r="ANM96" s="11"/>
      <c r="ANN96" s="11"/>
      <c r="ANO96" s="11"/>
      <c r="ANP96" s="11"/>
      <c r="ANQ96" s="11"/>
      <c r="ANR96" s="11"/>
      <c r="ANS96" s="11"/>
      <c r="ANT96" s="11"/>
      <c r="ANU96" s="11"/>
      <c r="ANV96" s="11"/>
      <c r="ANW96" s="11"/>
      <c r="ANX96" s="11"/>
      <c r="ANY96" s="11"/>
      <c r="ANZ96" s="11"/>
      <c r="AOA96" s="11"/>
      <c r="AOB96" s="11">
        <v>49286.720000000001</v>
      </c>
    </row>
    <row r="97" spans="2:1068" x14ac:dyDescent="0.25">
      <c r="B97" s="6">
        <v>50554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  <c r="ZY97" s="11"/>
      <c r="ZZ97" s="11"/>
      <c r="AAA97" s="11"/>
      <c r="AAB97" s="11"/>
      <c r="AAC97" s="11"/>
      <c r="AAD97" s="11"/>
      <c r="AAE97" s="11"/>
      <c r="AAF97" s="11"/>
      <c r="AAG97" s="11"/>
      <c r="AAH97" s="11"/>
      <c r="AAI97" s="11"/>
      <c r="AAJ97" s="11"/>
      <c r="AAK97" s="11"/>
      <c r="AAL97" s="11"/>
      <c r="AAM97" s="11"/>
      <c r="AAN97" s="11"/>
      <c r="AAO97" s="11"/>
      <c r="AAP97" s="11"/>
      <c r="AAQ97" s="11"/>
      <c r="AAR97" s="11"/>
      <c r="AAS97" s="11"/>
      <c r="AAT97" s="11"/>
      <c r="AAU97" s="11"/>
      <c r="AAV97" s="11"/>
      <c r="AAW97" s="11"/>
      <c r="AAX97" s="11"/>
      <c r="AAY97" s="11"/>
      <c r="AAZ97" s="11"/>
      <c r="ABA97" s="11"/>
      <c r="ABB97" s="11"/>
      <c r="ABC97" s="11"/>
      <c r="ABD97" s="11"/>
      <c r="ABE97" s="11"/>
      <c r="ABF97" s="11"/>
      <c r="ABG97" s="11"/>
      <c r="ABH97" s="11"/>
      <c r="ABI97" s="11"/>
      <c r="ABJ97" s="11"/>
      <c r="ABK97" s="11"/>
      <c r="ABL97" s="11"/>
      <c r="ABM97" s="11"/>
      <c r="ABN97" s="11"/>
      <c r="ABO97" s="11"/>
      <c r="ABP97" s="11"/>
      <c r="ABQ97" s="11"/>
      <c r="ABR97" s="11"/>
      <c r="ABS97" s="11"/>
      <c r="ABT97" s="11"/>
      <c r="ABU97" s="11"/>
      <c r="ABV97" s="11"/>
      <c r="ABW97" s="11"/>
      <c r="ABX97" s="11"/>
      <c r="ABY97" s="11"/>
      <c r="ABZ97" s="11"/>
      <c r="ACA97" s="11"/>
      <c r="ACB97" s="11"/>
      <c r="ACC97" s="11"/>
      <c r="ACD97" s="11"/>
      <c r="ACE97" s="11"/>
      <c r="ACF97" s="11"/>
      <c r="ACG97" s="11"/>
      <c r="ACH97" s="11"/>
      <c r="ACI97" s="11"/>
      <c r="ACJ97" s="11"/>
      <c r="ACK97" s="11"/>
      <c r="ACL97" s="11"/>
      <c r="ACM97" s="11"/>
      <c r="ACN97" s="11"/>
      <c r="ACO97" s="11"/>
      <c r="ACP97" s="11"/>
      <c r="ACQ97" s="11"/>
      <c r="ACR97" s="11"/>
      <c r="ACS97" s="11"/>
      <c r="ACT97" s="11"/>
      <c r="ACU97" s="11"/>
      <c r="ACV97" s="11"/>
      <c r="ACW97" s="11"/>
      <c r="ACX97" s="11"/>
      <c r="ACY97" s="11"/>
      <c r="ACZ97" s="11"/>
      <c r="ADA97" s="11"/>
      <c r="ADB97" s="11"/>
      <c r="ADC97" s="11"/>
      <c r="ADD97" s="11"/>
      <c r="ADE97" s="11"/>
      <c r="ADF97" s="11"/>
      <c r="ADG97" s="11"/>
      <c r="ADH97" s="11"/>
      <c r="ADI97" s="11"/>
      <c r="ADJ97" s="11"/>
      <c r="ADK97" s="11"/>
      <c r="ADL97" s="11"/>
      <c r="ADM97" s="11"/>
      <c r="ADN97" s="11"/>
      <c r="ADO97" s="11"/>
      <c r="ADP97" s="11"/>
      <c r="ADQ97" s="11"/>
      <c r="ADR97" s="11"/>
      <c r="ADS97" s="11"/>
      <c r="ADT97" s="11"/>
      <c r="ADU97" s="11"/>
      <c r="ADV97" s="11"/>
      <c r="ADW97" s="11"/>
      <c r="ADX97" s="11"/>
      <c r="ADY97" s="11"/>
      <c r="ADZ97" s="11"/>
      <c r="AEA97" s="11"/>
      <c r="AEB97" s="11"/>
      <c r="AEC97" s="11"/>
      <c r="AED97" s="11"/>
      <c r="AEE97" s="11"/>
      <c r="AEF97" s="11"/>
      <c r="AEG97" s="11"/>
      <c r="AEH97" s="11"/>
      <c r="AEI97" s="11"/>
      <c r="AEJ97" s="11"/>
      <c r="AEK97" s="11"/>
      <c r="AEL97" s="11"/>
      <c r="AEM97" s="11"/>
      <c r="AEN97" s="11"/>
      <c r="AEO97" s="11"/>
      <c r="AEP97" s="11"/>
      <c r="AEQ97" s="11"/>
      <c r="AER97" s="11"/>
      <c r="AES97" s="11"/>
      <c r="AET97" s="11"/>
      <c r="AEU97" s="11"/>
      <c r="AEV97" s="11"/>
      <c r="AEW97" s="11"/>
      <c r="AEX97" s="11"/>
      <c r="AEY97" s="11"/>
      <c r="AEZ97" s="11"/>
      <c r="AFA97" s="11"/>
      <c r="AFB97" s="11"/>
      <c r="AFC97" s="11"/>
      <c r="AFD97" s="11"/>
      <c r="AFE97" s="11"/>
      <c r="AFF97" s="11"/>
      <c r="AFG97" s="11"/>
      <c r="AFH97" s="11"/>
      <c r="AFI97" s="11"/>
      <c r="AFJ97" s="11"/>
      <c r="AFK97" s="11"/>
      <c r="AFL97" s="11"/>
      <c r="AFM97" s="11"/>
      <c r="AFN97" s="11"/>
      <c r="AFO97" s="11"/>
      <c r="AFP97" s="11"/>
      <c r="AFQ97" s="11"/>
      <c r="AFR97" s="11"/>
      <c r="AFS97" s="11"/>
      <c r="AFT97" s="11"/>
      <c r="AFU97" s="11"/>
      <c r="AFV97" s="11"/>
      <c r="AFW97" s="11"/>
      <c r="AFX97" s="11"/>
      <c r="AFY97" s="11"/>
      <c r="AFZ97" s="11"/>
      <c r="AGA97" s="11"/>
      <c r="AGB97" s="11"/>
      <c r="AGC97" s="11"/>
      <c r="AGD97" s="11"/>
      <c r="AGE97" s="11"/>
      <c r="AGF97" s="11"/>
      <c r="AGG97" s="11"/>
      <c r="AGH97" s="11"/>
      <c r="AGI97" s="11"/>
      <c r="AGJ97" s="11"/>
      <c r="AGK97" s="11"/>
      <c r="AGL97" s="11"/>
      <c r="AGM97" s="11"/>
      <c r="AGN97" s="11"/>
      <c r="AGO97" s="11"/>
      <c r="AGP97" s="11"/>
      <c r="AGQ97" s="11"/>
      <c r="AGR97" s="11"/>
      <c r="AGS97" s="11"/>
      <c r="AGT97" s="11"/>
      <c r="AGU97" s="11"/>
      <c r="AGV97" s="11"/>
      <c r="AGW97" s="11"/>
      <c r="AGX97" s="11"/>
      <c r="AGY97" s="11"/>
      <c r="AGZ97" s="11"/>
      <c r="AHA97" s="11"/>
      <c r="AHB97" s="11"/>
      <c r="AHC97" s="11"/>
      <c r="AHD97" s="11"/>
      <c r="AHE97" s="11"/>
      <c r="AHF97" s="11"/>
      <c r="AHG97" s="11"/>
      <c r="AHH97" s="11"/>
      <c r="AHI97" s="11"/>
      <c r="AHJ97" s="11"/>
      <c r="AHK97" s="11"/>
      <c r="AHL97" s="11"/>
      <c r="AHM97" s="11">
        <v>10628.5</v>
      </c>
      <c r="AHN97" s="11">
        <v>10628.5</v>
      </c>
      <c r="AHO97" s="11">
        <v>1</v>
      </c>
      <c r="AHP97" s="11">
        <v>10628.5</v>
      </c>
      <c r="AHQ97" s="11">
        <v>10628.5</v>
      </c>
      <c r="AHR97" s="11">
        <v>10628.5</v>
      </c>
      <c r="AHS97" s="11"/>
      <c r="AHT97" s="11"/>
      <c r="AHU97" s="11"/>
      <c r="AHV97" s="11"/>
      <c r="AHW97" s="11"/>
      <c r="AHX97" s="11"/>
      <c r="AHY97" s="11"/>
      <c r="AHZ97" s="11"/>
      <c r="AIA97" s="11"/>
      <c r="AIB97" s="11"/>
      <c r="AIC97" s="11"/>
      <c r="AID97" s="11"/>
      <c r="AIE97" s="11"/>
      <c r="AIF97" s="11"/>
      <c r="AIG97" s="11"/>
      <c r="AIH97" s="11"/>
      <c r="AII97" s="11"/>
      <c r="AIJ97" s="11">
        <v>10628.5</v>
      </c>
      <c r="AIK97" s="11"/>
      <c r="AIL97" s="11"/>
      <c r="AIM97" s="11"/>
      <c r="AIN97" s="11"/>
      <c r="AIO97" s="11"/>
      <c r="AIP97" s="11"/>
      <c r="AIQ97" s="11"/>
      <c r="AIR97" s="11"/>
      <c r="AIS97" s="11"/>
      <c r="AIT97" s="11"/>
      <c r="AIU97" s="11"/>
      <c r="AIV97" s="11"/>
      <c r="AIW97" s="11"/>
      <c r="AIX97" s="11"/>
      <c r="AIY97" s="11"/>
      <c r="AIZ97" s="11"/>
      <c r="AJA97" s="11"/>
      <c r="AJB97" s="11"/>
      <c r="AJC97" s="11"/>
      <c r="AJD97" s="11"/>
      <c r="AJE97" s="11"/>
      <c r="AJF97" s="11"/>
      <c r="AJG97" s="11"/>
      <c r="AJH97" s="11"/>
      <c r="AJI97" s="11"/>
      <c r="AJJ97" s="11"/>
      <c r="AJK97" s="11"/>
      <c r="AJL97" s="11"/>
      <c r="AJM97" s="11"/>
      <c r="AJN97" s="11"/>
      <c r="AJO97" s="11"/>
      <c r="AJP97" s="11"/>
      <c r="AJQ97" s="11"/>
      <c r="AJR97" s="11"/>
      <c r="AJS97" s="11"/>
      <c r="AJT97" s="11"/>
      <c r="AJU97" s="11"/>
      <c r="AJV97" s="11"/>
      <c r="AJW97" s="11"/>
      <c r="AJX97" s="11"/>
      <c r="AJY97" s="11"/>
      <c r="AJZ97" s="11"/>
      <c r="AKA97" s="11"/>
      <c r="AKB97" s="11"/>
      <c r="AKC97" s="11"/>
      <c r="AKD97" s="11"/>
      <c r="AKE97" s="11"/>
      <c r="AKF97" s="11"/>
      <c r="AKG97" s="11"/>
      <c r="AKH97" s="11"/>
      <c r="AKI97" s="11"/>
      <c r="AKJ97" s="11"/>
      <c r="AKK97" s="11"/>
      <c r="AKL97" s="11"/>
      <c r="AKM97" s="11"/>
      <c r="AKN97" s="11"/>
      <c r="AKO97" s="11"/>
      <c r="AKP97" s="11"/>
      <c r="AKQ97" s="11"/>
      <c r="AKR97" s="11"/>
      <c r="AKS97" s="11"/>
      <c r="AKT97" s="11"/>
      <c r="AKU97" s="11"/>
      <c r="AKV97" s="11"/>
      <c r="AKW97" s="11"/>
      <c r="AKX97" s="11"/>
      <c r="AKY97" s="11"/>
      <c r="AKZ97" s="11"/>
      <c r="ALA97" s="11"/>
      <c r="ALB97" s="11"/>
      <c r="ALC97" s="11"/>
      <c r="ALD97" s="11"/>
      <c r="ALE97" s="11"/>
      <c r="ALF97" s="11"/>
      <c r="ALG97" s="11"/>
      <c r="ALH97" s="11"/>
      <c r="ALI97" s="11"/>
      <c r="ALJ97" s="11"/>
      <c r="ALK97" s="11"/>
      <c r="ALL97" s="11"/>
      <c r="ALM97" s="11"/>
      <c r="ALN97" s="11"/>
      <c r="ALO97" s="11"/>
      <c r="ALP97" s="11"/>
      <c r="ALQ97" s="11"/>
      <c r="ALR97" s="11"/>
      <c r="ALS97" s="11"/>
      <c r="ALT97" s="11"/>
      <c r="ALU97" s="11"/>
      <c r="ALV97" s="11"/>
      <c r="ALW97" s="11"/>
      <c r="ALX97" s="11"/>
      <c r="ALY97" s="11"/>
      <c r="ALZ97" s="11"/>
      <c r="AMA97" s="11"/>
      <c r="AMB97" s="11"/>
      <c r="AMC97" s="11"/>
      <c r="AMD97" s="11"/>
      <c r="AME97" s="11"/>
      <c r="AMF97" s="11"/>
      <c r="AMG97" s="11"/>
      <c r="AMH97" s="11"/>
      <c r="AMI97" s="11"/>
      <c r="AMJ97" s="11"/>
      <c r="AMK97" s="11"/>
      <c r="AML97" s="11"/>
      <c r="AMM97" s="11"/>
      <c r="AMN97" s="11"/>
      <c r="AMO97" s="11"/>
      <c r="AMP97" s="11"/>
      <c r="AMQ97" s="11"/>
      <c r="AMR97" s="11"/>
      <c r="AMS97" s="11"/>
      <c r="AMT97" s="11"/>
      <c r="AMU97" s="11"/>
      <c r="AMV97" s="11"/>
      <c r="AMW97" s="11"/>
      <c r="AMX97" s="11"/>
      <c r="AMY97" s="11"/>
      <c r="AMZ97" s="11"/>
      <c r="ANA97" s="11"/>
      <c r="ANB97" s="11"/>
      <c r="ANC97" s="11"/>
      <c r="AND97" s="11"/>
      <c r="ANE97" s="11"/>
      <c r="ANF97" s="11"/>
      <c r="ANG97" s="11"/>
      <c r="ANH97" s="11"/>
      <c r="ANI97" s="11"/>
      <c r="ANJ97" s="11"/>
      <c r="ANK97" s="11"/>
      <c r="ANL97" s="11"/>
      <c r="ANM97" s="11"/>
      <c r="ANN97" s="11"/>
      <c r="ANO97" s="11"/>
      <c r="ANP97" s="11"/>
      <c r="ANQ97" s="11"/>
      <c r="ANR97" s="11"/>
      <c r="ANS97" s="11"/>
      <c r="ANT97" s="11"/>
      <c r="ANU97" s="11"/>
      <c r="ANV97" s="11"/>
      <c r="ANW97" s="11"/>
      <c r="ANX97" s="11"/>
      <c r="ANY97" s="11"/>
      <c r="ANZ97" s="11"/>
      <c r="AOA97" s="11"/>
      <c r="AOB97" s="11">
        <v>10628.5</v>
      </c>
    </row>
    <row r="98" spans="2:1068" x14ac:dyDescent="0.25">
      <c r="B98" s="6">
        <v>50804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>
        <v>33731.56</v>
      </c>
      <c r="MM98" s="11">
        <v>1</v>
      </c>
      <c r="MN98" s="11">
        <v>33731.56</v>
      </c>
      <c r="MO98" s="11">
        <v>33731.56</v>
      </c>
      <c r="MP98" s="11">
        <v>33731.56</v>
      </c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>
        <v>33731.56</v>
      </c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1"/>
      <c r="AHV98" s="11"/>
      <c r="AHW98" s="11"/>
      <c r="AHX98" s="11"/>
      <c r="AHY98" s="11"/>
      <c r="AHZ98" s="11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1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  <c r="AMK98" s="11"/>
      <c r="AML98" s="11"/>
      <c r="AMM98" s="11"/>
      <c r="AMN98" s="11"/>
      <c r="AMO98" s="11"/>
      <c r="AMP98" s="11"/>
      <c r="AMQ98" s="11"/>
      <c r="AMR98" s="11"/>
      <c r="AMS98" s="11"/>
      <c r="AMT98" s="11"/>
      <c r="AMU98" s="11"/>
      <c r="AMV98" s="11"/>
      <c r="AMW98" s="11"/>
      <c r="AMX98" s="11"/>
      <c r="AMY98" s="11"/>
      <c r="AMZ98" s="11"/>
      <c r="ANA98" s="11"/>
      <c r="ANB98" s="11"/>
      <c r="ANC98" s="11"/>
      <c r="AND98" s="11"/>
      <c r="ANE98" s="11"/>
      <c r="ANF98" s="11"/>
      <c r="ANG98" s="11"/>
      <c r="ANH98" s="11"/>
      <c r="ANI98" s="11"/>
      <c r="ANJ98" s="11"/>
      <c r="ANK98" s="11"/>
      <c r="ANL98" s="11"/>
      <c r="ANM98" s="11"/>
      <c r="ANN98" s="11"/>
      <c r="ANO98" s="11"/>
      <c r="ANP98" s="11"/>
      <c r="ANQ98" s="11"/>
      <c r="ANR98" s="11"/>
      <c r="ANS98" s="11"/>
      <c r="ANT98" s="11"/>
      <c r="ANU98" s="11"/>
      <c r="ANV98" s="11"/>
      <c r="ANW98" s="11"/>
      <c r="ANX98" s="11"/>
      <c r="ANY98" s="11"/>
      <c r="ANZ98" s="11"/>
      <c r="AOA98" s="11"/>
      <c r="AOB98" s="11">
        <v>33731.56</v>
      </c>
    </row>
    <row r="99" spans="2:1068" x14ac:dyDescent="0.25">
      <c r="B99" s="6">
        <v>53962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>
        <v>71699.37</v>
      </c>
      <c r="KS99" s="11">
        <v>71699.37</v>
      </c>
      <c r="KT99" s="11">
        <v>71699.37</v>
      </c>
      <c r="KU99" s="11">
        <v>1</v>
      </c>
      <c r="KV99" s="11">
        <v>71699.37</v>
      </c>
      <c r="KW99" s="11">
        <v>71699.37</v>
      </c>
      <c r="KX99" s="11">
        <v>71699.37</v>
      </c>
      <c r="KY99" s="11"/>
      <c r="KZ99" s="11"/>
      <c r="LA99" s="11"/>
      <c r="LB99" s="11"/>
      <c r="LC99" s="11"/>
      <c r="LD99" s="11"/>
      <c r="LE99" s="11"/>
      <c r="LF99" s="11">
        <v>71699.37</v>
      </c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1"/>
      <c r="AHV99" s="11"/>
      <c r="AHW99" s="11"/>
      <c r="AHX99" s="11"/>
      <c r="AHY99" s="11"/>
      <c r="AHZ99" s="11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1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  <c r="AMK99" s="11"/>
      <c r="AML99" s="11"/>
      <c r="AMM99" s="11"/>
      <c r="AMN99" s="11"/>
      <c r="AMO99" s="11"/>
      <c r="AMP99" s="11"/>
      <c r="AMQ99" s="11"/>
      <c r="AMR99" s="11"/>
      <c r="AMS99" s="11"/>
      <c r="AMT99" s="11"/>
      <c r="AMU99" s="11"/>
      <c r="AMV99" s="11"/>
      <c r="AMW99" s="11"/>
      <c r="AMX99" s="11"/>
      <c r="AMY99" s="11"/>
      <c r="AMZ99" s="11"/>
      <c r="ANA99" s="11"/>
      <c r="ANB99" s="11"/>
      <c r="ANC99" s="11"/>
      <c r="AND99" s="11"/>
      <c r="ANE99" s="11"/>
      <c r="ANF99" s="11"/>
      <c r="ANG99" s="11"/>
      <c r="ANH99" s="11"/>
      <c r="ANI99" s="11"/>
      <c r="ANJ99" s="11"/>
      <c r="ANK99" s="11"/>
      <c r="ANL99" s="11"/>
      <c r="ANM99" s="11"/>
      <c r="ANN99" s="11"/>
      <c r="ANO99" s="11"/>
      <c r="ANP99" s="11"/>
      <c r="ANQ99" s="11"/>
      <c r="ANR99" s="11"/>
      <c r="ANS99" s="11"/>
      <c r="ANT99" s="11"/>
      <c r="ANU99" s="11"/>
      <c r="ANV99" s="11"/>
      <c r="ANW99" s="11"/>
      <c r="ANX99" s="11"/>
      <c r="ANY99" s="11"/>
      <c r="ANZ99" s="11"/>
      <c r="AOA99" s="11"/>
      <c r="AOB99" s="11">
        <v>71699.37</v>
      </c>
    </row>
    <row r="100" spans="2:1068" x14ac:dyDescent="0.25">
      <c r="B100" s="6">
        <v>61326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  <c r="AAA100" s="11"/>
      <c r="AAB100" s="11"/>
      <c r="AAC100" s="11"/>
      <c r="AAD100" s="11"/>
      <c r="AAE100" s="11"/>
      <c r="AAF100" s="11"/>
      <c r="AAG100" s="11"/>
      <c r="AAH100" s="11"/>
      <c r="AAI100" s="11"/>
      <c r="AAJ100" s="11"/>
      <c r="AAK100" s="11"/>
      <c r="AAL100" s="11"/>
      <c r="AAM100" s="11"/>
      <c r="AAN100" s="11"/>
      <c r="AAO100" s="11"/>
      <c r="AAP100" s="11"/>
      <c r="AAQ100" s="11"/>
      <c r="AAR100" s="11"/>
      <c r="AAS100" s="11">
        <v>74933.490000000005</v>
      </c>
      <c r="AAT100" s="11">
        <v>74933.490000000005</v>
      </c>
      <c r="AAU100" s="11">
        <v>1</v>
      </c>
      <c r="AAV100" s="11">
        <v>74933.490000000005</v>
      </c>
      <c r="AAW100" s="11">
        <v>74933.490000000005</v>
      </c>
      <c r="AAX100" s="11">
        <v>74933.490000000005</v>
      </c>
      <c r="AAY100" s="11"/>
      <c r="AAZ100" s="11"/>
      <c r="ABA100" s="11"/>
      <c r="ABB100" s="11"/>
      <c r="ABC100" s="11"/>
      <c r="ABD100" s="11"/>
      <c r="ABE100" s="11"/>
      <c r="ABF100" s="11"/>
      <c r="ABG100" s="11"/>
      <c r="ABH100" s="11"/>
      <c r="ABI100" s="11"/>
      <c r="ABJ100" s="11"/>
      <c r="ABK100" s="11"/>
      <c r="ABL100" s="11"/>
      <c r="ABM100" s="11"/>
      <c r="ABN100" s="11"/>
      <c r="ABO100" s="11"/>
      <c r="ABP100" s="11"/>
      <c r="ABQ100" s="11">
        <v>74933.490000000005</v>
      </c>
      <c r="ABR100" s="11"/>
      <c r="ABS100" s="11"/>
      <c r="ABT100" s="11"/>
      <c r="ABU100" s="11"/>
      <c r="ABV100" s="11"/>
      <c r="ABW100" s="11"/>
      <c r="ABX100" s="11"/>
      <c r="ABY100" s="11"/>
      <c r="ABZ100" s="11"/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1"/>
      <c r="AFJ100" s="11"/>
      <c r="AFK100" s="11"/>
      <c r="AFL100" s="11"/>
      <c r="AFM100" s="11"/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1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/>
      <c r="AHI100" s="11"/>
      <c r="AHJ100" s="11"/>
      <c r="AHK100" s="11"/>
      <c r="AHL100" s="11"/>
      <c r="AHM100" s="11"/>
      <c r="AHN100" s="11"/>
      <c r="AHO100" s="11"/>
      <c r="AHP100" s="11"/>
      <c r="AHQ100" s="11"/>
      <c r="AHR100" s="11"/>
      <c r="AHS100" s="11"/>
      <c r="AHT100" s="11"/>
      <c r="AHU100" s="11"/>
      <c r="AHV100" s="11"/>
      <c r="AHW100" s="11"/>
      <c r="AHX100" s="11"/>
      <c r="AHY100" s="11"/>
      <c r="AHZ100" s="11"/>
      <c r="AIA100" s="11"/>
      <c r="AIB100" s="11"/>
      <c r="AIC100" s="11"/>
      <c r="AID100" s="11"/>
      <c r="AIE100" s="11"/>
      <c r="AIF100" s="11"/>
      <c r="AIG100" s="11"/>
      <c r="AIH100" s="11"/>
      <c r="AII100" s="11"/>
      <c r="AIJ100" s="11"/>
      <c r="AIK100" s="11"/>
      <c r="AIL100" s="11"/>
      <c r="AIM100" s="11"/>
      <c r="AIN100" s="11"/>
      <c r="AIO100" s="11"/>
      <c r="AIP100" s="11"/>
      <c r="AIQ100" s="11"/>
      <c r="AIR100" s="11"/>
      <c r="AIS100" s="11"/>
      <c r="AIT100" s="11"/>
      <c r="AIU100" s="11"/>
      <c r="AIV100" s="11"/>
      <c r="AIW100" s="11"/>
      <c r="AIX100" s="11"/>
      <c r="AIY100" s="11"/>
      <c r="AIZ100" s="11"/>
      <c r="AJA100" s="11"/>
      <c r="AJB100" s="11"/>
      <c r="AJC100" s="11"/>
      <c r="AJD100" s="11"/>
      <c r="AJE100" s="11"/>
      <c r="AJF100" s="11"/>
      <c r="AJG100" s="11"/>
      <c r="AJH100" s="11"/>
      <c r="AJI100" s="11"/>
      <c r="AJJ100" s="11"/>
      <c r="AJK100" s="11"/>
      <c r="AJL100" s="11"/>
      <c r="AJM100" s="11"/>
      <c r="AJN100" s="11"/>
      <c r="AJO100" s="11"/>
      <c r="AJP100" s="11"/>
      <c r="AJQ100" s="11"/>
      <c r="AJR100" s="11"/>
      <c r="AJS100" s="11"/>
      <c r="AJT100" s="11"/>
      <c r="AJU100" s="11"/>
      <c r="AJV100" s="11"/>
      <c r="AJW100" s="11"/>
      <c r="AJX100" s="11"/>
      <c r="AJY100" s="11"/>
      <c r="AJZ100" s="11"/>
      <c r="AKA100" s="11"/>
      <c r="AKB100" s="11"/>
      <c r="AKC100" s="11"/>
      <c r="AKD100" s="11"/>
      <c r="AKE100" s="11"/>
      <c r="AKF100" s="11"/>
      <c r="AKG100" s="11"/>
      <c r="AKH100" s="11"/>
      <c r="AKI100" s="11"/>
      <c r="AKJ100" s="11"/>
      <c r="AKK100" s="11"/>
      <c r="AKL100" s="11"/>
      <c r="AKM100" s="11"/>
      <c r="AKN100" s="11"/>
      <c r="AKO100" s="11"/>
      <c r="AKP100" s="11"/>
      <c r="AKQ100" s="11"/>
      <c r="AKR100" s="11"/>
      <c r="AKS100" s="11"/>
      <c r="AKT100" s="11"/>
      <c r="AKU100" s="11"/>
      <c r="AKV100" s="11"/>
      <c r="AKW100" s="11"/>
      <c r="AKX100" s="11"/>
      <c r="AKY100" s="11"/>
      <c r="AKZ100" s="11"/>
      <c r="ALA100" s="11"/>
      <c r="ALB100" s="11"/>
      <c r="ALC100" s="11"/>
      <c r="ALD100" s="11"/>
      <c r="ALE100" s="11"/>
      <c r="ALF100" s="11"/>
      <c r="ALG100" s="11"/>
      <c r="ALH100" s="11"/>
      <c r="ALI100" s="11"/>
      <c r="ALJ100" s="11"/>
      <c r="ALK100" s="11"/>
      <c r="ALL100" s="11"/>
      <c r="ALM100" s="11"/>
      <c r="ALN100" s="11"/>
      <c r="ALO100" s="11"/>
      <c r="ALP100" s="11"/>
      <c r="ALQ100" s="11"/>
      <c r="ALR100" s="11"/>
      <c r="ALS100" s="11"/>
      <c r="ALT100" s="11"/>
      <c r="ALU100" s="11"/>
      <c r="ALV100" s="11"/>
      <c r="ALW100" s="11"/>
      <c r="ALX100" s="11"/>
      <c r="ALY100" s="11"/>
      <c r="ALZ100" s="11"/>
      <c r="AMA100" s="11"/>
      <c r="AMB100" s="11"/>
      <c r="AMC100" s="11"/>
      <c r="AMD100" s="11"/>
      <c r="AME100" s="11"/>
      <c r="AMF100" s="11"/>
      <c r="AMG100" s="11"/>
      <c r="AMH100" s="11"/>
      <c r="AMI100" s="11"/>
      <c r="AMJ100" s="11"/>
      <c r="AMK100" s="11"/>
      <c r="AML100" s="11"/>
      <c r="AMM100" s="11"/>
      <c r="AMN100" s="11"/>
      <c r="AMO100" s="11"/>
      <c r="AMP100" s="11"/>
      <c r="AMQ100" s="11"/>
      <c r="AMR100" s="11"/>
      <c r="AMS100" s="11"/>
      <c r="AMT100" s="11"/>
      <c r="AMU100" s="11"/>
      <c r="AMV100" s="11"/>
      <c r="AMW100" s="11"/>
      <c r="AMX100" s="11"/>
      <c r="AMY100" s="11"/>
      <c r="AMZ100" s="11"/>
      <c r="ANA100" s="11"/>
      <c r="ANB100" s="11"/>
      <c r="ANC100" s="11"/>
      <c r="AND100" s="11"/>
      <c r="ANE100" s="11"/>
      <c r="ANF100" s="11"/>
      <c r="ANG100" s="11"/>
      <c r="ANH100" s="11"/>
      <c r="ANI100" s="11"/>
      <c r="ANJ100" s="11"/>
      <c r="ANK100" s="11"/>
      <c r="ANL100" s="11"/>
      <c r="ANM100" s="11"/>
      <c r="ANN100" s="11"/>
      <c r="ANO100" s="11"/>
      <c r="ANP100" s="11"/>
      <c r="ANQ100" s="11"/>
      <c r="ANR100" s="11"/>
      <c r="ANS100" s="11"/>
      <c r="ANT100" s="11"/>
      <c r="ANU100" s="11"/>
      <c r="ANV100" s="11"/>
      <c r="ANW100" s="11"/>
      <c r="ANX100" s="11"/>
      <c r="ANY100" s="11"/>
      <c r="ANZ100" s="11"/>
      <c r="AOA100" s="11"/>
      <c r="AOB100" s="11">
        <v>74933.490000000005</v>
      </c>
    </row>
    <row r="101" spans="2:1068" x14ac:dyDescent="0.25">
      <c r="B101" s="6">
        <v>65453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>
        <v>48578.11</v>
      </c>
      <c r="UA101" s="11">
        <v>1</v>
      </c>
      <c r="UB101" s="11">
        <v>48578.11</v>
      </c>
      <c r="UC101" s="11">
        <v>48578.11</v>
      </c>
      <c r="UD101" s="11">
        <v>48578.11</v>
      </c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>
        <v>48578.11</v>
      </c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  <c r="AAA101" s="11"/>
      <c r="AAB101" s="11"/>
      <c r="AAC101" s="11"/>
      <c r="AAD101" s="11"/>
      <c r="AAE101" s="11"/>
      <c r="AAF101" s="11"/>
      <c r="AAG101" s="11"/>
      <c r="AAH101" s="11"/>
      <c r="AAI101" s="11"/>
      <c r="AAJ101" s="11"/>
      <c r="AAK101" s="11"/>
      <c r="AAL101" s="11"/>
      <c r="AAM101" s="11"/>
      <c r="AAN101" s="11"/>
      <c r="AAO101" s="11"/>
      <c r="AAP101" s="11"/>
      <c r="AAQ101" s="11"/>
      <c r="AAR101" s="11"/>
      <c r="AAS101" s="11"/>
      <c r="AAT101" s="11"/>
      <c r="AAU101" s="11"/>
      <c r="AAV101" s="11"/>
      <c r="AAW101" s="11"/>
      <c r="AAX101" s="11"/>
      <c r="AAY101" s="11"/>
      <c r="AAZ101" s="11"/>
      <c r="ABA101" s="11"/>
      <c r="ABB101" s="11"/>
      <c r="ABC101" s="11"/>
      <c r="ABD101" s="11"/>
      <c r="ABE101" s="11"/>
      <c r="ABF101" s="11"/>
      <c r="ABG101" s="11"/>
      <c r="ABH101" s="11"/>
      <c r="ABI101" s="11"/>
      <c r="ABJ101" s="11"/>
      <c r="ABK101" s="11"/>
      <c r="ABL101" s="11"/>
      <c r="ABM101" s="11"/>
      <c r="ABN101" s="11"/>
      <c r="ABO101" s="11"/>
      <c r="ABP101" s="11"/>
      <c r="ABQ101" s="11"/>
      <c r="ABR101" s="11"/>
      <c r="ABS101" s="11"/>
      <c r="ABT101" s="11"/>
      <c r="ABU101" s="11"/>
      <c r="ABV101" s="11"/>
      <c r="ABW101" s="11"/>
      <c r="ABX101" s="11"/>
      <c r="ABY101" s="11"/>
      <c r="ABZ101" s="11"/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1"/>
      <c r="AFJ101" s="11"/>
      <c r="AFK101" s="11"/>
      <c r="AFL101" s="11"/>
      <c r="AFM101" s="11"/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1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/>
      <c r="AHI101" s="11"/>
      <c r="AHJ101" s="11"/>
      <c r="AHK101" s="11"/>
      <c r="AHL101" s="11"/>
      <c r="AHM101" s="11"/>
      <c r="AHN101" s="11"/>
      <c r="AHO101" s="11"/>
      <c r="AHP101" s="11"/>
      <c r="AHQ101" s="11"/>
      <c r="AHR101" s="11"/>
      <c r="AHS101" s="11"/>
      <c r="AHT101" s="11"/>
      <c r="AHU101" s="11"/>
      <c r="AHV101" s="11"/>
      <c r="AHW101" s="11"/>
      <c r="AHX101" s="11"/>
      <c r="AHY101" s="11"/>
      <c r="AHZ101" s="11"/>
      <c r="AIA101" s="11"/>
      <c r="AIB101" s="11"/>
      <c r="AIC101" s="11"/>
      <c r="AID101" s="11"/>
      <c r="AIE101" s="11"/>
      <c r="AIF101" s="11"/>
      <c r="AIG101" s="11"/>
      <c r="AIH101" s="11"/>
      <c r="AII101" s="11"/>
      <c r="AIJ101" s="11"/>
      <c r="AIK101" s="11"/>
      <c r="AIL101" s="11"/>
      <c r="AIM101" s="11"/>
      <c r="AIN101" s="11"/>
      <c r="AIO101" s="11"/>
      <c r="AIP101" s="11"/>
      <c r="AIQ101" s="11"/>
      <c r="AIR101" s="11"/>
      <c r="AIS101" s="11"/>
      <c r="AIT101" s="11"/>
      <c r="AIU101" s="11"/>
      <c r="AIV101" s="11"/>
      <c r="AIW101" s="11"/>
      <c r="AIX101" s="11"/>
      <c r="AIY101" s="11"/>
      <c r="AIZ101" s="11"/>
      <c r="AJA101" s="11"/>
      <c r="AJB101" s="11"/>
      <c r="AJC101" s="11"/>
      <c r="AJD101" s="11"/>
      <c r="AJE101" s="11"/>
      <c r="AJF101" s="11"/>
      <c r="AJG101" s="11"/>
      <c r="AJH101" s="11"/>
      <c r="AJI101" s="11"/>
      <c r="AJJ101" s="11"/>
      <c r="AJK101" s="11"/>
      <c r="AJL101" s="11"/>
      <c r="AJM101" s="11"/>
      <c r="AJN101" s="11"/>
      <c r="AJO101" s="11"/>
      <c r="AJP101" s="11"/>
      <c r="AJQ101" s="11"/>
      <c r="AJR101" s="11"/>
      <c r="AJS101" s="11"/>
      <c r="AJT101" s="11"/>
      <c r="AJU101" s="11"/>
      <c r="AJV101" s="11"/>
      <c r="AJW101" s="11"/>
      <c r="AJX101" s="11"/>
      <c r="AJY101" s="11"/>
      <c r="AJZ101" s="11"/>
      <c r="AKA101" s="11"/>
      <c r="AKB101" s="11"/>
      <c r="AKC101" s="11"/>
      <c r="AKD101" s="11"/>
      <c r="AKE101" s="11"/>
      <c r="AKF101" s="11"/>
      <c r="AKG101" s="11"/>
      <c r="AKH101" s="11"/>
      <c r="AKI101" s="11"/>
      <c r="AKJ101" s="11"/>
      <c r="AKK101" s="11"/>
      <c r="AKL101" s="11"/>
      <c r="AKM101" s="11"/>
      <c r="AKN101" s="11"/>
      <c r="AKO101" s="11"/>
      <c r="AKP101" s="11"/>
      <c r="AKQ101" s="11"/>
      <c r="AKR101" s="11"/>
      <c r="AKS101" s="11"/>
      <c r="AKT101" s="11"/>
      <c r="AKU101" s="11"/>
      <c r="AKV101" s="11"/>
      <c r="AKW101" s="11"/>
      <c r="AKX101" s="11"/>
      <c r="AKY101" s="11"/>
      <c r="AKZ101" s="11"/>
      <c r="ALA101" s="11"/>
      <c r="ALB101" s="11"/>
      <c r="ALC101" s="11"/>
      <c r="ALD101" s="11"/>
      <c r="ALE101" s="11"/>
      <c r="ALF101" s="11"/>
      <c r="ALG101" s="11"/>
      <c r="ALH101" s="11"/>
      <c r="ALI101" s="11"/>
      <c r="ALJ101" s="11"/>
      <c r="ALK101" s="11"/>
      <c r="ALL101" s="11"/>
      <c r="ALM101" s="11"/>
      <c r="ALN101" s="11"/>
      <c r="ALO101" s="11"/>
      <c r="ALP101" s="11"/>
      <c r="ALQ101" s="11"/>
      <c r="ALR101" s="11"/>
      <c r="ALS101" s="11"/>
      <c r="ALT101" s="11"/>
      <c r="ALU101" s="11"/>
      <c r="ALV101" s="11"/>
      <c r="ALW101" s="11"/>
      <c r="ALX101" s="11"/>
      <c r="ALY101" s="11"/>
      <c r="ALZ101" s="11"/>
      <c r="AMA101" s="11"/>
      <c r="AMB101" s="11"/>
      <c r="AMC101" s="11"/>
      <c r="AMD101" s="11"/>
      <c r="AME101" s="11"/>
      <c r="AMF101" s="11"/>
      <c r="AMG101" s="11"/>
      <c r="AMH101" s="11"/>
      <c r="AMI101" s="11"/>
      <c r="AMJ101" s="11"/>
      <c r="AMK101" s="11"/>
      <c r="AML101" s="11"/>
      <c r="AMM101" s="11"/>
      <c r="AMN101" s="11"/>
      <c r="AMO101" s="11"/>
      <c r="AMP101" s="11"/>
      <c r="AMQ101" s="11"/>
      <c r="AMR101" s="11"/>
      <c r="AMS101" s="11"/>
      <c r="AMT101" s="11"/>
      <c r="AMU101" s="11"/>
      <c r="AMV101" s="11"/>
      <c r="AMW101" s="11"/>
      <c r="AMX101" s="11"/>
      <c r="AMY101" s="11"/>
      <c r="AMZ101" s="11"/>
      <c r="ANA101" s="11"/>
      <c r="ANB101" s="11"/>
      <c r="ANC101" s="11"/>
      <c r="AND101" s="11"/>
      <c r="ANE101" s="11"/>
      <c r="ANF101" s="11"/>
      <c r="ANG101" s="11"/>
      <c r="ANH101" s="11"/>
      <c r="ANI101" s="11"/>
      <c r="ANJ101" s="11"/>
      <c r="ANK101" s="11"/>
      <c r="ANL101" s="11"/>
      <c r="ANM101" s="11"/>
      <c r="ANN101" s="11"/>
      <c r="ANO101" s="11"/>
      <c r="ANP101" s="11"/>
      <c r="ANQ101" s="11"/>
      <c r="ANR101" s="11"/>
      <c r="ANS101" s="11"/>
      <c r="ANT101" s="11"/>
      <c r="ANU101" s="11"/>
      <c r="ANV101" s="11"/>
      <c r="ANW101" s="11"/>
      <c r="ANX101" s="11"/>
      <c r="ANY101" s="11"/>
      <c r="ANZ101" s="11"/>
      <c r="AOA101" s="11"/>
      <c r="AOB101" s="11">
        <v>48578.11</v>
      </c>
    </row>
    <row r="102" spans="2:1068" x14ac:dyDescent="0.25">
      <c r="B102" s="6">
        <v>66315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  <c r="ZY102" s="11"/>
      <c r="ZZ102" s="11"/>
      <c r="AAA102" s="11"/>
      <c r="AAB102" s="11"/>
      <c r="AAC102" s="11"/>
      <c r="AAD102" s="11"/>
      <c r="AAE102" s="11"/>
      <c r="AAF102" s="11"/>
      <c r="AAG102" s="11"/>
      <c r="AAH102" s="11"/>
      <c r="AAI102" s="11"/>
      <c r="AAJ102" s="11"/>
      <c r="AAK102" s="11"/>
      <c r="AAL102" s="11"/>
      <c r="AAM102" s="11"/>
      <c r="AAN102" s="11"/>
      <c r="AAO102" s="11"/>
      <c r="AAP102" s="11"/>
      <c r="AAQ102" s="11"/>
      <c r="AAR102" s="11"/>
      <c r="AAS102" s="11"/>
      <c r="AAT102" s="11"/>
      <c r="AAU102" s="11"/>
      <c r="AAV102" s="11"/>
      <c r="AAW102" s="11"/>
      <c r="AAX102" s="11"/>
      <c r="AAY102" s="11"/>
      <c r="AAZ102" s="11"/>
      <c r="ABA102" s="11"/>
      <c r="ABB102" s="11"/>
      <c r="ABC102" s="11"/>
      <c r="ABD102" s="11"/>
      <c r="ABE102" s="11"/>
      <c r="ABF102" s="11"/>
      <c r="ABG102" s="11"/>
      <c r="ABH102" s="11"/>
      <c r="ABI102" s="11"/>
      <c r="ABJ102" s="11"/>
      <c r="ABK102" s="11"/>
      <c r="ABL102" s="11"/>
      <c r="ABM102" s="11"/>
      <c r="ABN102" s="11"/>
      <c r="ABO102" s="11"/>
      <c r="ABP102" s="11"/>
      <c r="ABQ102" s="11"/>
      <c r="ABR102" s="11"/>
      <c r="ABS102" s="11"/>
      <c r="ABT102" s="11"/>
      <c r="ABU102" s="11"/>
      <c r="ABV102" s="11"/>
      <c r="ABW102" s="11"/>
      <c r="ABX102" s="11"/>
      <c r="ABY102" s="11"/>
      <c r="ABZ102" s="11"/>
      <c r="ACA102" s="11"/>
      <c r="ACB102" s="11"/>
      <c r="ACC102" s="11"/>
      <c r="ACD102" s="11"/>
      <c r="ACE102" s="11"/>
      <c r="ACF102" s="11"/>
      <c r="ACG102" s="11"/>
      <c r="ACH102" s="11"/>
      <c r="ACI102" s="11"/>
      <c r="ACJ102" s="11"/>
      <c r="ACK102" s="11"/>
      <c r="ACL102" s="11"/>
      <c r="ACM102" s="11"/>
      <c r="ACN102" s="11"/>
      <c r="ACO102" s="11"/>
      <c r="ACP102" s="11"/>
      <c r="ACQ102" s="11"/>
      <c r="ACR102" s="11"/>
      <c r="ACS102" s="11"/>
      <c r="ACT102" s="11"/>
      <c r="ACU102" s="11"/>
      <c r="ACV102" s="11"/>
      <c r="ACW102" s="11"/>
      <c r="ACX102" s="11"/>
      <c r="ACY102" s="11"/>
      <c r="ACZ102" s="11"/>
      <c r="ADA102" s="11"/>
      <c r="ADB102" s="11"/>
      <c r="ADC102" s="11"/>
      <c r="ADD102" s="11"/>
      <c r="ADE102" s="11"/>
      <c r="ADF102" s="11"/>
      <c r="ADG102" s="11"/>
      <c r="ADH102" s="11"/>
      <c r="ADI102" s="11"/>
      <c r="ADJ102" s="11"/>
      <c r="ADK102" s="11"/>
      <c r="ADL102" s="11"/>
      <c r="ADM102" s="11"/>
      <c r="ADN102" s="11"/>
      <c r="ADO102" s="11"/>
      <c r="ADP102" s="11"/>
      <c r="ADQ102" s="11"/>
      <c r="ADR102" s="11"/>
      <c r="ADS102" s="11"/>
      <c r="ADT102" s="11">
        <v>48316.49</v>
      </c>
      <c r="ADU102" s="11">
        <v>48316.49</v>
      </c>
      <c r="ADV102" s="11">
        <v>1</v>
      </c>
      <c r="ADW102" s="11">
        <v>48316.49</v>
      </c>
      <c r="ADX102" s="11">
        <v>48316.49</v>
      </c>
      <c r="ADY102" s="11">
        <v>48316.49</v>
      </c>
      <c r="ADZ102" s="11"/>
      <c r="AEA102" s="11"/>
      <c r="AEB102" s="11"/>
      <c r="AEC102" s="11"/>
      <c r="AED102" s="11"/>
      <c r="AEE102" s="11"/>
      <c r="AEF102" s="11"/>
      <c r="AEG102" s="11">
        <v>48316.49</v>
      </c>
      <c r="AEH102" s="11"/>
      <c r="AEI102" s="11"/>
      <c r="AEJ102" s="11"/>
      <c r="AEK102" s="11"/>
      <c r="AEL102" s="11"/>
      <c r="AEM102" s="11"/>
      <c r="AEN102" s="11"/>
      <c r="AEO102" s="11"/>
      <c r="AEP102" s="11"/>
      <c r="AEQ102" s="11"/>
      <c r="AER102" s="11"/>
      <c r="AES102" s="11"/>
      <c r="AET102" s="11"/>
      <c r="AEU102" s="11"/>
      <c r="AEV102" s="11"/>
      <c r="AEW102" s="11"/>
      <c r="AEX102" s="11"/>
      <c r="AEY102" s="11"/>
      <c r="AEZ102" s="11"/>
      <c r="AFA102" s="11"/>
      <c r="AFB102" s="11"/>
      <c r="AFC102" s="11"/>
      <c r="AFD102" s="11"/>
      <c r="AFE102" s="11"/>
      <c r="AFF102" s="11"/>
      <c r="AFG102" s="11"/>
      <c r="AFH102" s="11"/>
      <c r="AFI102" s="11"/>
      <c r="AFJ102" s="11"/>
      <c r="AFK102" s="11"/>
      <c r="AFL102" s="11"/>
      <c r="AFM102" s="11"/>
      <c r="AFN102" s="11"/>
      <c r="AFO102" s="11"/>
      <c r="AFP102" s="11"/>
      <c r="AFQ102" s="11"/>
      <c r="AFR102" s="11"/>
      <c r="AFS102" s="11"/>
      <c r="AFT102" s="11"/>
      <c r="AFU102" s="11"/>
      <c r="AFV102" s="11"/>
      <c r="AFW102" s="11"/>
      <c r="AFX102" s="11"/>
      <c r="AFY102" s="11"/>
      <c r="AFZ102" s="11"/>
      <c r="AGA102" s="11"/>
      <c r="AGB102" s="11"/>
      <c r="AGC102" s="11"/>
      <c r="AGD102" s="11"/>
      <c r="AGE102" s="11"/>
      <c r="AGF102" s="11"/>
      <c r="AGG102" s="11"/>
      <c r="AGH102" s="11"/>
      <c r="AGI102" s="11"/>
      <c r="AGJ102" s="11"/>
      <c r="AGK102" s="11"/>
      <c r="AGL102" s="11"/>
      <c r="AGM102" s="11"/>
      <c r="AGN102" s="11"/>
      <c r="AGO102" s="11"/>
      <c r="AGP102" s="11"/>
      <c r="AGQ102" s="11"/>
      <c r="AGR102" s="11"/>
      <c r="AGS102" s="11"/>
      <c r="AGT102" s="11"/>
      <c r="AGU102" s="11"/>
      <c r="AGV102" s="11"/>
      <c r="AGW102" s="11"/>
      <c r="AGX102" s="11"/>
      <c r="AGY102" s="11"/>
      <c r="AGZ102" s="11"/>
      <c r="AHA102" s="11"/>
      <c r="AHB102" s="11"/>
      <c r="AHC102" s="11"/>
      <c r="AHD102" s="11"/>
      <c r="AHE102" s="11"/>
      <c r="AHF102" s="11"/>
      <c r="AHG102" s="11"/>
      <c r="AHH102" s="11"/>
      <c r="AHI102" s="11"/>
      <c r="AHJ102" s="11"/>
      <c r="AHK102" s="11"/>
      <c r="AHL102" s="11"/>
      <c r="AHM102" s="11"/>
      <c r="AHN102" s="11"/>
      <c r="AHO102" s="11"/>
      <c r="AHP102" s="11"/>
      <c r="AHQ102" s="11"/>
      <c r="AHR102" s="11"/>
      <c r="AHS102" s="11"/>
      <c r="AHT102" s="11"/>
      <c r="AHU102" s="11"/>
      <c r="AHV102" s="11"/>
      <c r="AHW102" s="11"/>
      <c r="AHX102" s="11"/>
      <c r="AHY102" s="11"/>
      <c r="AHZ102" s="11"/>
      <c r="AIA102" s="11"/>
      <c r="AIB102" s="11"/>
      <c r="AIC102" s="11"/>
      <c r="AID102" s="11"/>
      <c r="AIE102" s="11"/>
      <c r="AIF102" s="11"/>
      <c r="AIG102" s="11"/>
      <c r="AIH102" s="11"/>
      <c r="AII102" s="11"/>
      <c r="AIJ102" s="11"/>
      <c r="AIK102" s="11"/>
      <c r="AIL102" s="11"/>
      <c r="AIM102" s="11"/>
      <c r="AIN102" s="11"/>
      <c r="AIO102" s="11"/>
      <c r="AIP102" s="11"/>
      <c r="AIQ102" s="11"/>
      <c r="AIR102" s="11"/>
      <c r="AIS102" s="11"/>
      <c r="AIT102" s="11"/>
      <c r="AIU102" s="11"/>
      <c r="AIV102" s="11"/>
      <c r="AIW102" s="11"/>
      <c r="AIX102" s="11"/>
      <c r="AIY102" s="11"/>
      <c r="AIZ102" s="11"/>
      <c r="AJA102" s="11"/>
      <c r="AJB102" s="11"/>
      <c r="AJC102" s="11"/>
      <c r="AJD102" s="11"/>
      <c r="AJE102" s="11"/>
      <c r="AJF102" s="11"/>
      <c r="AJG102" s="11"/>
      <c r="AJH102" s="11"/>
      <c r="AJI102" s="11"/>
      <c r="AJJ102" s="11"/>
      <c r="AJK102" s="11"/>
      <c r="AJL102" s="11"/>
      <c r="AJM102" s="11"/>
      <c r="AJN102" s="11"/>
      <c r="AJO102" s="11"/>
      <c r="AJP102" s="11"/>
      <c r="AJQ102" s="11"/>
      <c r="AJR102" s="11"/>
      <c r="AJS102" s="11"/>
      <c r="AJT102" s="11"/>
      <c r="AJU102" s="11"/>
      <c r="AJV102" s="11"/>
      <c r="AJW102" s="11"/>
      <c r="AJX102" s="11"/>
      <c r="AJY102" s="11"/>
      <c r="AJZ102" s="11"/>
      <c r="AKA102" s="11"/>
      <c r="AKB102" s="11"/>
      <c r="AKC102" s="11"/>
      <c r="AKD102" s="11"/>
      <c r="AKE102" s="11"/>
      <c r="AKF102" s="11"/>
      <c r="AKG102" s="11"/>
      <c r="AKH102" s="11"/>
      <c r="AKI102" s="11"/>
      <c r="AKJ102" s="11"/>
      <c r="AKK102" s="11"/>
      <c r="AKL102" s="11"/>
      <c r="AKM102" s="11"/>
      <c r="AKN102" s="11"/>
      <c r="AKO102" s="11"/>
      <c r="AKP102" s="11"/>
      <c r="AKQ102" s="11"/>
      <c r="AKR102" s="11"/>
      <c r="AKS102" s="11"/>
      <c r="AKT102" s="11"/>
      <c r="AKU102" s="11"/>
      <c r="AKV102" s="11"/>
      <c r="AKW102" s="11"/>
      <c r="AKX102" s="11"/>
      <c r="AKY102" s="11"/>
      <c r="AKZ102" s="11"/>
      <c r="ALA102" s="11"/>
      <c r="ALB102" s="11"/>
      <c r="ALC102" s="11"/>
      <c r="ALD102" s="11"/>
      <c r="ALE102" s="11"/>
      <c r="ALF102" s="11"/>
      <c r="ALG102" s="11"/>
      <c r="ALH102" s="11"/>
      <c r="ALI102" s="11"/>
      <c r="ALJ102" s="11"/>
      <c r="ALK102" s="11"/>
      <c r="ALL102" s="11"/>
      <c r="ALM102" s="11"/>
      <c r="ALN102" s="11"/>
      <c r="ALO102" s="11"/>
      <c r="ALP102" s="11"/>
      <c r="ALQ102" s="11"/>
      <c r="ALR102" s="11"/>
      <c r="ALS102" s="11"/>
      <c r="ALT102" s="11"/>
      <c r="ALU102" s="11"/>
      <c r="ALV102" s="11"/>
      <c r="ALW102" s="11"/>
      <c r="ALX102" s="11"/>
      <c r="ALY102" s="11"/>
      <c r="ALZ102" s="11"/>
      <c r="AMA102" s="11"/>
      <c r="AMB102" s="11"/>
      <c r="AMC102" s="11"/>
      <c r="AMD102" s="11"/>
      <c r="AME102" s="11"/>
      <c r="AMF102" s="11"/>
      <c r="AMG102" s="11"/>
      <c r="AMH102" s="11"/>
      <c r="AMI102" s="11"/>
      <c r="AMJ102" s="11"/>
      <c r="AMK102" s="11"/>
      <c r="AML102" s="11"/>
      <c r="AMM102" s="11"/>
      <c r="AMN102" s="11"/>
      <c r="AMO102" s="11"/>
      <c r="AMP102" s="11"/>
      <c r="AMQ102" s="11"/>
      <c r="AMR102" s="11"/>
      <c r="AMS102" s="11"/>
      <c r="AMT102" s="11"/>
      <c r="AMU102" s="11"/>
      <c r="AMV102" s="11"/>
      <c r="AMW102" s="11"/>
      <c r="AMX102" s="11"/>
      <c r="AMY102" s="11"/>
      <c r="AMZ102" s="11"/>
      <c r="ANA102" s="11"/>
      <c r="ANB102" s="11"/>
      <c r="ANC102" s="11"/>
      <c r="AND102" s="11"/>
      <c r="ANE102" s="11"/>
      <c r="ANF102" s="11"/>
      <c r="ANG102" s="11"/>
      <c r="ANH102" s="11"/>
      <c r="ANI102" s="11"/>
      <c r="ANJ102" s="11"/>
      <c r="ANK102" s="11"/>
      <c r="ANL102" s="11"/>
      <c r="ANM102" s="11"/>
      <c r="ANN102" s="11"/>
      <c r="ANO102" s="11"/>
      <c r="ANP102" s="11"/>
      <c r="ANQ102" s="11"/>
      <c r="ANR102" s="11"/>
      <c r="ANS102" s="11"/>
      <c r="ANT102" s="11"/>
      <c r="ANU102" s="11"/>
      <c r="ANV102" s="11"/>
      <c r="ANW102" s="11"/>
      <c r="ANX102" s="11"/>
      <c r="ANY102" s="11"/>
      <c r="ANZ102" s="11"/>
      <c r="AOA102" s="11"/>
      <c r="AOB102" s="11">
        <v>48316.49</v>
      </c>
    </row>
    <row r="103" spans="2:1068" x14ac:dyDescent="0.25">
      <c r="B103" s="6">
        <v>66827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>
        <v>46521.04</v>
      </c>
      <c r="NJ103" s="11">
        <v>46521.04</v>
      </c>
      <c r="NK103" s="11">
        <v>46521.04</v>
      </c>
      <c r="NL103" s="11">
        <v>1</v>
      </c>
      <c r="NM103" s="11">
        <v>46521.04</v>
      </c>
      <c r="NN103" s="11">
        <v>46521.04</v>
      </c>
      <c r="NO103" s="11">
        <v>46521.04</v>
      </c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>
        <v>46521.04</v>
      </c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  <c r="ZY103" s="11"/>
      <c r="ZZ103" s="11"/>
      <c r="AAA103" s="11"/>
      <c r="AAB103" s="11"/>
      <c r="AAC103" s="11"/>
      <c r="AAD103" s="11"/>
      <c r="AAE103" s="11"/>
      <c r="AAF103" s="11"/>
      <c r="AAG103" s="11"/>
      <c r="AAH103" s="11"/>
      <c r="AAI103" s="11"/>
      <c r="AAJ103" s="11"/>
      <c r="AAK103" s="11"/>
      <c r="AAL103" s="11"/>
      <c r="AAM103" s="11"/>
      <c r="AAN103" s="11"/>
      <c r="AAO103" s="11"/>
      <c r="AAP103" s="11"/>
      <c r="AAQ103" s="11"/>
      <c r="AAR103" s="11"/>
      <c r="AAS103" s="11"/>
      <c r="AAT103" s="11"/>
      <c r="AAU103" s="11"/>
      <c r="AAV103" s="11"/>
      <c r="AAW103" s="11"/>
      <c r="AAX103" s="11"/>
      <c r="AAY103" s="11"/>
      <c r="AAZ103" s="11"/>
      <c r="ABA103" s="11"/>
      <c r="ABB103" s="11"/>
      <c r="ABC103" s="11"/>
      <c r="ABD103" s="11"/>
      <c r="ABE103" s="11"/>
      <c r="ABF103" s="11"/>
      <c r="ABG103" s="11"/>
      <c r="ABH103" s="11"/>
      <c r="ABI103" s="11"/>
      <c r="ABJ103" s="11"/>
      <c r="ABK103" s="11"/>
      <c r="ABL103" s="11"/>
      <c r="ABM103" s="11"/>
      <c r="ABN103" s="11"/>
      <c r="ABO103" s="11"/>
      <c r="ABP103" s="11"/>
      <c r="ABQ103" s="11"/>
      <c r="ABR103" s="11"/>
      <c r="ABS103" s="11"/>
      <c r="ABT103" s="11"/>
      <c r="ABU103" s="11"/>
      <c r="ABV103" s="11"/>
      <c r="ABW103" s="11"/>
      <c r="ABX103" s="11"/>
      <c r="ABY103" s="11"/>
      <c r="ABZ103" s="11"/>
      <c r="ACA103" s="11"/>
      <c r="ACB103" s="11"/>
      <c r="ACC103" s="11"/>
      <c r="ACD103" s="11"/>
      <c r="ACE103" s="11"/>
      <c r="ACF103" s="11"/>
      <c r="ACG103" s="11"/>
      <c r="ACH103" s="11"/>
      <c r="ACI103" s="11"/>
      <c r="ACJ103" s="11"/>
      <c r="ACK103" s="11"/>
      <c r="ACL103" s="11"/>
      <c r="ACM103" s="11"/>
      <c r="ACN103" s="11"/>
      <c r="ACO103" s="11"/>
      <c r="ACP103" s="11"/>
      <c r="ACQ103" s="11"/>
      <c r="ACR103" s="11"/>
      <c r="ACS103" s="11"/>
      <c r="ACT103" s="11"/>
      <c r="ACU103" s="11"/>
      <c r="ACV103" s="11"/>
      <c r="ACW103" s="11"/>
      <c r="ACX103" s="11"/>
      <c r="ACY103" s="11"/>
      <c r="ACZ103" s="11"/>
      <c r="ADA103" s="11"/>
      <c r="ADB103" s="11"/>
      <c r="ADC103" s="11"/>
      <c r="ADD103" s="11"/>
      <c r="ADE103" s="11"/>
      <c r="ADF103" s="11"/>
      <c r="ADG103" s="11"/>
      <c r="ADH103" s="11"/>
      <c r="ADI103" s="11"/>
      <c r="ADJ103" s="11"/>
      <c r="ADK103" s="11"/>
      <c r="ADL103" s="11"/>
      <c r="ADM103" s="11"/>
      <c r="ADN103" s="11"/>
      <c r="ADO103" s="11"/>
      <c r="ADP103" s="11"/>
      <c r="ADQ103" s="11"/>
      <c r="ADR103" s="11"/>
      <c r="ADS103" s="11"/>
      <c r="ADT103" s="11"/>
      <c r="ADU103" s="11"/>
      <c r="ADV103" s="11"/>
      <c r="ADW103" s="11"/>
      <c r="ADX103" s="11"/>
      <c r="ADY103" s="11"/>
      <c r="ADZ103" s="11"/>
      <c r="AEA103" s="11"/>
      <c r="AEB103" s="11"/>
      <c r="AEC103" s="11"/>
      <c r="AED103" s="11"/>
      <c r="AEE103" s="11"/>
      <c r="AEF103" s="11"/>
      <c r="AEG103" s="11"/>
      <c r="AEH103" s="11"/>
      <c r="AEI103" s="11"/>
      <c r="AEJ103" s="11"/>
      <c r="AEK103" s="11"/>
      <c r="AEL103" s="11"/>
      <c r="AEM103" s="11"/>
      <c r="AEN103" s="11"/>
      <c r="AEO103" s="11"/>
      <c r="AEP103" s="11"/>
      <c r="AEQ103" s="11"/>
      <c r="AER103" s="11"/>
      <c r="AES103" s="11"/>
      <c r="AET103" s="11"/>
      <c r="AEU103" s="11"/>
      <c r="AEV103" s="11"/>
      <c r="AEW103" s="11"/>
      <c r="AEX103" s="11"/>
      <c r="AEY103" s="11"/>
      <c r="AEZ103" s="11"/>
      <c r="AFA103" s="11"/>
      <c r="AFB103" s="11"/>
      <c r="AFC103" s="11"/>
      <c r="AFD103" s="11"/>
      <c r="AFE103" s="11"/>
      <c r="AFF103" s="11"/>
      <c r="AFG103" s="11"/>
      <c r="AFH103" s="11"/>
      <c r="AFI103" s="11"/>
      <c r="AFJ103" s="11"/>
      <c r="AFK103" s="11"/>
      <c r="AFL103" s="11"/>
      <c r="AFM103" s="11"/>
      <c r="AFN103" s="11"/>
      <c r="AFO103" s="11"/>
      <c r="AFP103" s="11"/>
      <c r="AFQ103" s="11"/>
      <c r="AFR103" s="11"/>
      <c r="AFS103" s="11"/>
      <c r="AFT103" s="11"/>
      <c r="AFU103" s="11"/>
      <c r="AFV103" s="11"/>
      <c r="AFW103" s="11"/>
      <c r="AFX103" s="11"/>
      <c r="AFY103" s="11"/>
      <c r="AFZ103" s="11"/>
      <c r="AGA103" s="11"/>
      <c r="AGB103" s="11"/>
      <c r="AGC103" s="11"/>
      <c r="AGD103" s="11"/>
      <c r="AGE103" s="11"/>
      <c r="AGF103" s="11"/>
      <c r="AGG103" s="11"/>
      <c r="AGH103" s="11"/>
      <c r="AGI103" s="11"/>
      <c r="AGJ103" s="11"/>
      <c r="AGK103" s="11"/>
      <c r="AGL103" s="11"/>
      <c r="AGM103" s="11"/>
      <c r="AGN103" s="11"/>
      <c r="AGO103" s="11"/>
      <c r="AGP103" s="11"/>
      <c r="AGQ103" s="11"/>
      <c r="AGR103" s="11"/>
      <c r="AGS103" s="11"/>
      <c r="AGT103" s="11"/>
      <c r="AGU103" s="11"/>
      <c r="AGV103" s="11"/>
      <c r="AGW103" s="11"/>
      <c r="AGX103" s="11"/>
      <c r="AGY103" s="11"/>
      <c r="AGZ103" s="11"/>
      <c r="AHA103" s="11"/>
      <c r="AHB103" s="11"/>
      <c r="AHC103" s="11"/>
      <c r="AHD103" s="11"/>
      <c r="AHE103" s="11"/>
      <c r="AHF103" s="11"/>
      <c r="AHG103" s="11"/>
      <c r="AHH103" s="11"/>
      <c r="AHI103" s="11"/>
      <c r="AHJ103" s="11"/>
      <c r="AHK103" s="11"/>
      <c r="AHL103" s="11"/>
      <c r="AHM103" s="11"/>
      <c r="AHN103" s="11"/>
      <c r="AHO103" s="11"/>
      <c r="AHP103" s="11"/>
      <c r="AHQ103" s="11"/>
      <c r="AHR103" s="11"/>
      <c r="AHS103" s="11"/>
      <c r="AHT103" s="11"/>
      <c r="AHU103" s="11"/>
      <c r="AHV103" s="11"/>
      <c r="AHW103" s="11"/>
      <c r="AHX103" s="11"/>
      <c r="AHY103" s="11"/>
      <c r="AHZ103" s="11"/>
      <c r="AIA103" s="11"/>
      <c r="AIB103" s="11"/>
      <c r="AIC103" s="11"/>
      <c r="AID103" s="11"/>
      <c r="AIE103" s="11"/>
      <c r="AIF103" s="11"/>
      <c r="AIG103" s="11"/>
      <c r="AIH103" s="11"/>
      <c r="AII103" s="11"/>
      <c r="AIJ103" s="11"/>
      <c r="AIK103" s="11"/>
      <c r="AIL103" s="11"/>
      <c r="AIM103" s="11"/>
      <c r="AIN103" s="11"/>
      <c r="AIO103" s="11"/>
      <c r="AIP103" s="11"/>
      <c r="AIQ103" s="11"/>
      <c r="AIR103" s="11"/>
      <c r="AIS103" s="11"/>
      <c r="AIT103" s="11"/>
      <c r="AIU103" s="11"/>
      <c r="AIV103" s="11"/>
      <c r="AIW103" s="11"/>
      <c r="AIX103" s="11"/>
      <c r="AIY103" s="11"/>
      <c r="AIZ103" s="11"/>
      <c r="AJA103" s="11"/>
      <c r="AJB103" s="11"/>
      <c r="AJC103" s="11"/>
      <c r="AJD103" s="11"/>
      <c r="AJE103" s="11"/>
      <c r="AJF103" s="11"/>
      <c r="AJG103" s="11"/>
      <c r="AJH103" s="11"/>
      <c r="AJI103" s="11"/>
      <c r="AJJ103" s="11"/>
      <c r="AJK103" s="11"/>
      <c r="AJL103" s="11"/>
      <c r="AJM103" s="11"/>
      <c r="AJN103" s="11"/>
      <c r="AJO103" s="11"/>
      <c r="AJP103" s="11"/>
      <c r="AJQ103" s="11"/>
      <c r="AJR103" s="11"/>
      <c r="AJS103" s="11"/>
      <c r="AJT103" s="11"/>
      <c r="AJU103" s="11"/>
      <c r="AJV103" s="11"/>
      <c r="AJW103" s="11"/>
      <c r="AJX103" s="11"/>
      <c r="AJY103" s="11"/>
      <c r="AJZ103" s="11"/>
      <c r="AKA103" s="11"/>
      <c r="AKB103" s="11"/>
      <c r="AKC103" s="11"/>
      <c r="AKD103" s="11"/>
      <c r="AKE103" s="11"/>
      <c r="AKF103" s="11"/>
      <c r="AKG103" s="11"/>
      <c r="AKH103" s="11"/>
      <c r="AKI103" s="11"/>
      <c r="AKJ103" s="11"/>
      <c r="AKK103" s="11"/>
      <c r="AKL103" s="11"/>
      <c r="AKM103" s="11"/>
      <c r="AKN103" s="11"/>
      <c r="AKO103" s="11"/>
      <c r="AKP103" s="11"/>
      <c r="AKQ103" s="11"/>
      <c r="AKR103" s="11"/>
      <c r="AKS103" s="11"/>
      <c r="AKT103" s="11"/>
      <c r="AKU103" s="11"/>
      <c r="AKV103" s="11"/>
      <c r="AKW103" s="11"/>
      <c r="AKX103" s="11"/>
      <c r="AKY103" s="11"/>
      <c r="AKZ103" s="11"/>
      <c r="ALA103" s="11"/>
      <c r="ALB103" s="11"/>
      <c r="ALC103" s="11"/>
      <c r="ALD103" s="11"/>
      <c r="ALE103" s="11"/>
      <c r="ALF103" s="11"/>
      <c r="ALG103" s="11"/>
      <c r="ALH103" s="11"/>
      <c r="ALI103" s="11"/>
      <c r="ALJ103" s="11"/>
      <c r="ALK103" s="11"/>
      <c r="ALL103" s="11"/>
      <c r="ALM103" s="11"/>
      <c r="ALN103" s="11"/>
      <c r="ALO103" s="11"/>
      <c r="ALP103" s="11"/>
      <c r="ALQ103" s="11"/>
      <c r="ALR103" s="11"/>
      <c r="ALS103" s="11"/>
      <c r="ALT103" s="11"/>
      <c r="ALU103" s="11"/>
      <c r="ALV103" s="11"/>
      <c r="ALW103" s="11"/>
      <c r="ALX103" s="11"/>
      <c r="ALY103" s="11"/>
      <c r="ALZ103" s="11"/>
      <c r="AMA103" s="11"/>
      <c r="AMB103" s="11"/>
      <c r="AMC103" s="11"/>
      <c r="AMD103" s="11"/>
      <c r="AME103" s="11"/>
      <c r="AMF103" s="11"/>
      <c r="AMG103" s="11"/>
      <c r="AMH103" s="11"/>
      <c r="AMI103" s="11"/>
      <c r="AMJ103" s="11"/>
      <c r="AMK103" s="11"/>
      <c r="AML103" s="11"/>
      <c r="AMM103" s="11"/>
      <c r="AMN103" s="11"/>
      <c r="AMO103" s="11"/>
      <c r="AMP103" s="11"/>
      <c r="AMQ103" s="11"/>
      <c r="AMR103" s="11"/>
      <c r="AMS103" s="11"/>
      <c r="AMT103" s="11"/>
      <c r="AMU103" s="11"/>
      <c r="AMV103" s="11"/>
      <c r="AMW103" s="11"/>
      <c r="AMX103" s="11"/>
      <c r="AMY103" s="11"/>
      <c r="AMZ103" s="11"/>
      <c r="ANA103" s="11"/>
      <c r="ANB103" s="11"/>
      <c r="ANC103" s="11"/>
      <c r="AND103" s="11"/>
      <c r="ANE103" s="11"/>
      <c r="ANF103" s="11"/>
      <c r="ANG103" s="11"/>
      <c r="ANH103" s="11"/>
      <c r="ANI103" s="11"/>
      <c r="ANJ103" s="11"/>
      <c r="ANK103" s="11"/>
      <c r="ANL103" s="11"/>
      <c r="ANM103" s="11"/>
      <c r="ANN103" s="11"/>
      <c r="ANO103" s="11"/>
      <c r="ANP103" s="11"/>
      <c r="ANQ103" s="11"/>
      <c r="ANR103" s="11"/>
      <c r="ANS103" s="11"/>
      <c r="ANT103" s="11"/>
      <c r="ANU103" s="11"/>
      <c r="ANV103" s="11"/>
      <c r="ANW103" s="11"/>
      <c r="ANX103" s="11"/>
      <c r="ANY103" s="11"/>
      <c r="ANZ103" s="11"/>
      <c r="AOA103" s="11"/>
      <c r="AOB103" s="11">
        <v>46521.04</v>
      </c>
    </row>
    <row r="104" spans="2:1068" x14ac:dyDescent="0.25">
      <c r="B104" s="6">
        <v>67413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>
        <v>26129.51</v>
      </c>
      <c r="WF104" s="11">
        <v>1</v>
      </c>
      <c r="WG104" s="11">
        <v>26129.51</v>
      </c>
      <c r="WH104" s="11">
        <v>26129.51</v>
      </c>
      <c r="WI104" s="11">
        <v>26129.51</v>
      </c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>
        <v>26129.51</v>
      </c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  <c r="ZY104" s="11"/>
      <c r="ZZ104" s="11"/>
      <c r="AAA104" s="11"/>
      <c r="AAB104" s="11"/>
      <c r="AAC104" s="11"/>
      <c r="AAD104" s="11"/>
      <c r="AAE104" s="11"/>
      <c r="AAF104" s="11"/>
      <c r="AAG104" s="11"/>
      <c r="AAH104" s="11"/>
      <c r="AAI104" s="11"/>
      <c r="AAJ104" s="11"/>
      <c r="AAK104" s="11"/>
      <c r="AAL104" s="11"/>
      <c r="AAM104" s="11"/>
      <c r="AAN104" s="11"/>
      <c r="AAO104" s="11"/>
      <c r="AAP104" s="11"/>
      <c r="AAQ104" s="11"/>
      <c r="AAR104" s="11"/>
      <c r="AAS104" s="11"/>
      <c r="AAT104" s="11"/>
      <c r="AAU104" s="11"/>
      <c r="AAV104" s="11"/>
      <c r="AAW104" s="11"/>
      <c r="AAX104" s="11"/>
      <c r="AAY104" s="11"/>
      <c r="AAZ104" s="11"/>
      <c r="ABA104" s="11"/>
      <c r="ABB104" s="11"/>
      <c r="ABC104" s="11"/>
      <c r="ABD104" s="11"/>
      <c r="ABE104" s="11"/>
      <c r="ABF104" s="11"/>
      <c r="ABG104" s="11"/>
      <c r="ABH104" s="11"/>
      <c r="ABI104" s="11"/>
      <c r="ABJ104" s="11"/>
      <c r="ABK104" s="11"/>
      <c r="ABL104" s="11"/>
      <c r="ABM104" s="11"/>
      <c r="ABN104" s="11"/>
      <c r="ABO104" s="11"/>
      <c r="ABP104" s="11"/>
      <c r="ABQ104" s="11"/>
      <c r="ABR104" s="11"/>
      <c r="ABS104" s="11"/>
      <c r="ABT104" s="11"/>
      <c r="ABU104" s="11"/>
      <c r="ABV104" s="11"/>
      <c r="ABW104" s="11"/>
      <c r="ABX104" s="11"/>
      <c r="ABY104" s="11"/>
      <c r="ABZ104" s="11"/>
      <c r="ACA104" s="11"/>
      <c r="ACB104" s="11"/>
      <c r="ACC104" s="11"/>
      <c r="ACD104" s="11"/>
      <c r="ACE104" s="11"/>
      <c r="ACF104" s="11"/>
      <c r="ACG104" s="11"/>
      <c r="ACH104" s="11"/>
      <c r="ACI104" s="11"/>
      <c r="ACJ104" s="11"/>
      <c r="ACK104" s="11"/>
      <c r="ACL104" s="11"/>
      <c r="ACM104" s="11"/>
      <c r="ACN104" s="11"/>
      <c r="ACO104" s="11"/>
      <c r="ACP104" s="11"/>
      <c r="ACQ104" s="11"/>
      <c r="ACR104" s="11"/>
      <c r="ACS104" s="11"/>
      <c r="ACT104" s="11"/>
      <c r="ACU104" s="11"/>
      <c r="ACV104" s="11"/>
      <c r="ACW104" s="11"/>
      <c r="ACX104" s="11"/>
      <c r="ACY104" s="11"/>
      <c r="ACZ104" s="11"/>
      <c r="ADA104" s="11"/>
      <c r="ADB104" s="11"/>
      <c r="ADC104" s="11"/>
      <c r="ADD104" s="11"/>
      <c r="ADE104" s="11"/>
      <c r="ADF104" s="11"/>
      <c r="ADG104" s="11"/>
      <c r="ADH104" s="11"/>
      <c r="ADI104" s="11"/>
      <c r="ADJ104" s="11"/>
      <c r="ADK104" s="11"/>
      <c r="ADL104" s="11"/>
      <c r="ADM104" s="11"/>
      <c r="ADN104" s="11"/>
      <c r="ADO104" s="11"/>
      <c r="ADP104" s="11"/>
      <c r="ADQ104" s="11"/>
      <c r="ADR104" s="11"/>
      <c r="ADS104" s="11"/>
      <c r="ADT104" s="11"/>
      <c r="ADU104" s="11"/>
      <c r="ADV104" s="11"/>
      <c r="ADW104" s="11"/>
      <c r="ADX104" s="11"/>
      <c r="ADY104" s="11"/>
      <c r="ADZ104" s="11"/>
      <c r="AEA104" s="11"/>
      <c r="AEB104" s="11"/>
      <c r="AEC104" s="11"/>
      <c r="AED104" s="11"/>
      <c r="AEE104" s="11"/>
      <c r="AEF104" s="11"/>
      <c r="AEG104" s="11"/>
      <c r="AEH104" s="11"/>
      <c r="AEI104" s="11"/>
      <c r="AEJ104" s="11"/>
      <c r="AEK104" s="11"/>
      <c r="AEL104" s="11"/>
      <c r="AEM104" s="11"/>
      <c r="AEN104" s="11"/>
      <c r="AEO104" s="11"/>
      <c r="AEP104" s="11"/>
      <c r="AEQ104" s="11"/>
      <c r="AER104" s="11"/>
      <c r="AES104" s="11"/>
      <c r="AET104" s="11"/>
      <c r="AEU104" s="11"/>
      <c r="AEV104" s="11"/>
      <c r="AEW104" s="11"/>
      <c r="AEX104" s="11"/>
      <c r="AEY104" s="11"/>
      <c r="AEZ104" s="11"/>
      <c r="AFA104" s="11"/>
      <c r="AFB104" s="11"/>
      <c r="AFC104" s="11"/>
      <c r="AFD104" s="11"/>
      <c r="AFE104" s="11"/>
      <c r="AFF104" s="11"/>
      <c r="AFG104" s="11"/>
      <c r="AFH104" s="11"/>
      <c r="AFI104" s="11"/>
      <c r="AFJ104" s="11"/>
      <c r="AFK104" s="11"/>
      <c r="AFL104" s="11"/>
      <c r="AFM104" s="11"/>
      <c r="AFN104" s="11"/>
      <c r="AFO104" s="11"/>
      <c r="AFP104" s="11"/>
      <c r="AFQ104" s="11"/>
      <c r="AFR104" s="11"/>
      <c r="AFS104" s="11"/>
      <c r="AFT104" s="11"/>
      <c r="AFU104" s="11"/>
      <c r="AFV104" s="11"/>
      <c r="AFW104" s="11"/>
      <c r="AFX104" s="11"/>
      <c r="AFY104" s="11"/>
      <c r="AFZ104" s="11"/>
      <c r="AGA104" s="11"/>
      <c r="AGB104" s="11"/>
      <c r="AGC104" s="11"/>
      <c r="AGD104" s="11"/>
      <c r="AGE104" s="11"/>
      <c r="AGF104" s="11"/>
      <c r="AGG104" s="11"/>
      <c r="AGH104" s="11"/>
      <c r="AGI104" s="11"/>
      <c r="AGJ104" s="11"/>
      <c r="AGK104" s="11"/>
      <c r="AGL104" s="11"/>
      <c r="AGM104" s="11"/>
      <c r="AGN104" s="11"/>
      <c r="AGO104" s="11"/>
      <c r="AGP104" s="11"/>
      <c r="AGQ104" s="11"/>
      <c r="AGR104" s="11"/>
      <c r="AGS104" s="11"/>
      <c r="AGT104" s="11"/>
      <c r="AGU104" s="11"/>
      <c r="AGV104" s="11"/>
      <c r="AGW104" s="11"/>
      <c r="AGX104" s="11"/>
      <c r="AGY104" s="11"/>
      <c r="AGZ104" s="11"/>
      <c r="AHA104" s="11"/>
      <c r="AHB104" s="11"/>
      <c r="AHC104" s="11"/>
      <c r="AHD104" s="11"/>
      <c r="AHE104" s="11"/>
      <c r="AHF104" s="11"/>
      <c r="AHG104" s="11"/>
      <c r="AHH104" s="11"/>
      <c r="AHI104" s="11"/>
      <c r="AHJ104" s="11"/>
      <c r="AHK104" s="11"/>
      <c r="AHL104" s="11"/>
      <c r="AHM104" s="11"/>
      <c r="AHN104" s="11"/>
      <c r="AHO104" s="11"/>
      <c r="AHP104" s="11"/>
      <c r="AHQ104" s="11"/>
      <c r="AHR104" s="11"/>
      <c r="AHS104" s="11"/>
      <c r="AHT104" s="11"/>
      <c r="AHU104" s="11"/>
      <c r="AHV104" s="11"/>
      <c r="AHW104" s="11"/>
      <c r="AHX104" s="11"/>
      <c r="AHY104" s="11"/>
      <c r="AHZ104" s="11"/>
      <c r="AIA104" s="11"/>
      <c r="AIB104" s="11"/>
      <c r="AIC104" s="11"/>
      <c r="AID104" s="11"/>
      <c r="AIE104" s="11"/>
      <c r="AIF104" s="11"/>
      <c r="AIG104" s="11"/>
      <c r="AIH104" s="11"/>
      <c r="AII104" s="11"/>
      <c r="AIJ104" s="11"/>
      <c r="AIK104" s="11"/>
      <c r="AIL104" s="11"/>
      <c r="AIM104" s="11"/>
      <c r="AIN104" s="11"/>
      <c r="AIO104" s="11"/>
      <c r="AIP104" s="11"/>
      <c r="AIQ104" s="11"/>
      <c r="AIR104" s="11"/>
      <c r="AIS104" s="11"/>
      <c r="AIT104" s="11"/>
      <c r="AIU104" s="11"/>
      <c r="AIV104" s="11"/>
      <c r="AIW104" s="11"/>
      <c r="AIX104" s="11"/>
      <c r="AIY104" s="11"/>
      <c r="AIZ104" s="11"/>
      <c r="AJA104" s="11"/>
      <c r="AJB104" s="11"/>
      <c r="AJC104" s="11"/>
      <c r="AJD104" s="11"/>
      <c r="AJE104" s="11"/>
      <c r="AJF104" s="11"/>
      <c r="AJG104" s="11"/>
      <c r="AJH104" s="11"/>
      <c r="AJI104" s="11"/>
      <c r="AJJ104" s="11"/>
      <c r="AJK104" s="11"/>
      <c r="AJL104" s="11"/>
      <c r="AJM104" s="11"/>
      <c r="AJN104" s="11"/>
      <c r="AJO104" s="11"/>
      <c r="AJP104" s="11"/>
      <c r="AJQ104" s="11"/>
      <c r="AJR104" s="11"/>
      <c r="AJS104" s="11"/>
      <c r="AJT104" s="11"/>
      <c r="AJU104" s="11"/>
      <c r="AJV104" s="11"/>
      <c r="AJW104" s="11"/>
      <c r="AJX104" s="11"/>
      <c r="AJY104" s="11"/>
      <c r="AJZ104" s="11"/>
      <c r="AKA104" s="11"/>
      <c r="AKB104" s="11"/>
      <c r="AKC104" s="11"/>
      <c r="AKD104" s="11"/>
      <c r="AKE104" s="11"/>
      <c r="AKF104" s="11"/>
      <c r="AKG104" s="11"/>
      <c r="AKH104" s="11"/>
      <c r="AKI104" s="11"/>
      <c r="AKJ104" s="11"/>
      <c r="AKK104" s="11"/>
      <c r="AKL104" s="11"/>
      <c r="AKM104" s="11"/>
      <c r="AKN104" s="11"/>
      <c r="AKO104" s="11"/>
      <c r="AKP104" s="11"/>
      <c r="AKQ104" s="11"/>
      <c r="AKR104" s="11"/>
      <c r="AKS104" s="11"/>
      <c r="AKT104" s="11"/>
      <c r="AKU104" s="11"/>
      <c r="AKV104" s="11"/>
      <c r="AKW104" s="11"/>
      <c r="AKX104" s="11"/>
      <c r="AKY104" s="11"/>
      <c r="AKZ104" s="11"/>
      <c r="ALA104" s="11"/>
      <c r="ALB104" s="11"/>
      <c r="ALC104" s="11"/>
      <c r="ALD104" s="11"/>
      <c r="ALE104" s="11"/>
      <c r="ALF104" s="11"/>
      <c r="ALG104" s="11"/>
      <c r="ALH104" s="11"/>
      <c r="ALI104" s="11"/>
      <c r="ALJ104" s="11"/>
      <c r="ALK104" s="11"/>
      <c r="ALL104" s="11"/>
      <c r="ALM104" s="11"/>
      <c r="ALN104" s="11"/>
      <c r="ALO104" s="11"/>
      <c r="ALP104" s="11"/>
      <c r="ALQ104" s="11"/>
      <c r="ALR104" s="11"/>
      <c r="ALS104" s="11"/>
      <c r="ALT104" s="11"/>
      <c r="ALU104" s="11"/>
      <c r="ALV104" s="11"/>
      <c r="ALW104" s="11"/>
      <c r="ALX104" s="11"/>
      <c r="ALY104" s="11"/>
      <c r="ALZ104" s="11"/>
      <c r="AMA104" s="11"/>
      <c r="AMB104" s="11"/>
      <c r="AMC104" s="11"/>
      <c r="AMD104" s="11"/>
      <c r="AME104" s="11"/>
      <c r="AMF104" s="11"/>
      <c r="AMG104" s="11"/>
      <c r="AMH104" s="11"/>
      <c r="AMI104" s="11"/>
      <c r="AMJ104" s="11"/>
      <c r="AMK104" s="11"/>
      <c r="AML104" s="11"/>
      <c r="AMM104" s="11"/>
      <c r="AMN104" s="11"/>
      <c r="AMO104" s="11"/>
      <c r="AMP104" s="11"/>
      <c r="AMQ104" s="11"/>
      <c r="AMR104" s="11"/>
      <c r="AMS104" s="11"/>
      <c r="AMT104" s="11"/>
      <c r="AMU104" s="11"/>
      <c r="AMV104" s="11"/>
      <c r="AMW104" s="11"/>
      <c r="AMX104" s="11"/>
      <c r="AMY104" s="11"/>
      <c r="AMZ104" s="11"/>
      <c r="ANA104" s="11"/>
      <c r="ANB104" s="11"/>
      <c r="ANC104" s="11"/>
      <c r="AND104" s="11"/>
      <c r="ANE104" s="11"/>
      <c r="ANF104" s="11"/>
      <c r="ANG104" s="11"/>
      <c r="ANH104" s="11"/>
      <c r="ANI104" s="11"/>
      <c r="ANJ104" s="11"/>
      <c r="ANK104" s="11"/>
      <c r="ANL104" s="11"/>
      <c r="ANM104" s="11"/>
      <c r="ANN104" s="11"/>
      <c r="ANO104" s="11"/>
      <c r="ANP104" s="11"/>
      <c r="ANQ104" s="11"/>
      <c r="ANR104" s="11"/>
      <c r="ANS104" s="11"/>
      <c r="ANT104" s="11"/>
      <c r="ANU104" s="11"/>
      <c r="ANV104" s="11"/>
      <c r="ANW104" s="11"/>
      <c r="ANX104" s="11"/>
      <c r="ANY104" s="11"/>
      <c r="ANZ104" s="11"/>
      <c r="AOA104" s="11"/>
      <c r="AOB104" s="11">
        <v>26129.51</v>
      </c>
    </row>
    <row r="105" spans="2:1068" x14ac:dyDescent="0.25">
      <c r="B105" s="6">
        <v>71129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  <c r="ZY105" s="11"/>
      <c r="ZZ105" s="11"/>
      <c r="AAA105" s="11"/>
      <c r="AAB105" s="11"/>
      <c r="AAC105" s="11"/>
      <c r="AAD105" s="11"/>
      <c r="AAE105" s="11"/>
      <c r="AAF105" s="11"/>
      <c r="AAG105" s="11"/>
      <c r="AAH105" s="11"/>
      <c r="AAI105" s="11"/>
      <c r="AAJ105" s="11"/>
      <c r="AAK105" s="11"/>
      <c r="AAL105" s="11"/>
      <c r="AAM105" s="11"/>
      <c r="AAN105" s="11"/>
      <c r="AAO105" s="11"/>
      <c r="AAP105" s="11"/>
      <c r="AAQ105" s="11"/>
      <c r="AAR105" s="11"/>
      <c r="AAS105" s="11"/>
      <c r="AAT105" s="11"/>
      <c r="AAU105" s="11"/>
      <c r="AAV105" s="11"/>
      <c r="AAW105" s="11"/>
      <c r="AAX105" s="11"/>
      <c r="AAY105" s="11"/>
      <c r="AAZ105" s="11"/>
      <c r="ABA105" s="11"/>
      <c r="ABB105" s="11"/>
      <c r="ABC105" s="11"/>
      <c r="ABD105" s="11"/>
      <c r="ABE105" s="11"/>
      <c r="ABF105" s="11"/>
      <c r="ABG105" s="11"/>
      <c r="ABH105" s="11"/>
      <c r="ABI105" s="11"/>
      <c r="ABJ105" s="11"/>
      <c r="ABK105" s="11">
        <v>21572.26</v>
      </c>
      <c r="ABL105" s="11">
        <v>21572.26</v>
      </c>
      <c r="ABM105" s="11">
        <v>1</v>
      </c>
      <c r="ABN105" s="11">
        <v>21572.26</v>
      </c>
      <c r="ABO105" s="11">
        <v>21572.26</v>
      </c>
      <c r="ABP105" s="11">
        <v>21572.26</v>
      </c>
      <c r="ABQ105" s="11">
        <v>21572.26</v>
      </c>
      <c r="ABR105" s="11"/>
      <c r="ABS105" s="11"/>
      <c r="ABT105" s="11"/>
      <c r="ABU105" s="11"/>
      <c r="ABV105" s="11"/>
      <c r="ABW105" s="11"/>
      <c r="ABX105" s="11"/>
      <c r="ABY105" s="11"/>
      <c r="ABZ105" s="11"/>
      <c r="ACA105" s="11"/>
      <c r="ACB105" s="11"/>
      <c r="ACC105" s="11"/>
      <c r="ACD105" s="11"/>
      <c r="ACE105" s="11"/>
      <c r="ACF105" s="11"/>
      <c r="ACG105" s="11"/>
      <c r="ACH105" s="11"/>
      <c r="ACI105" s="11"/>
      <c r="ACJ105" s="11"/>
      <c r="ACK105" s="11"/>
      <c r="ACL105" s="11"/>
      <c r="ACM105" s="11"/>
      <c r="ACN105" s="11"/>
      <c r="ACO105" s="11"/>
      <c r="ACP105" s="11"/>
      <c r="ACQ105" s="11"/>
      <c r="ACR105" s="11"/>
      <c r="ACS105" s="11"/>
      <c r="ACT105" s="11"/>
      <c r="ACU105" s="11"/>
      <c r="ACV105" s="11"/>
      <c r="ACW105" s="11"/>
      <c r="ACX105" s="11"/>
      <c r="ACY105" s="11"/>
      <c r="ACZ105" s="11"/>
      <c r="ADA105" s="11"/>
      <c r="ADB105" s="11"/>
      <c r="ADC105" s="11"/>
      <c r="ADD105" s="11"/>
      <c r="ADE105" s="11"/>
      <c r="ADF105" s="11"/>
      <c r="ADG105" s="11"/>
      <c r="ADH105" s="11"/>
      <c r="ADI105" s="11"/>
      <c r="ADJ105" s="11"/>
      <c r="ADK105" s="11"/>
      <c r="ADL105" s="11"/>
      <c r="ADM105" s="11"/>
      <c r="ADN105" s="11"/>
      <c r="ADO105" s="11"/>
      <c r="ADP105" s="11"/>
      <c r="ADQ105" s="11"/>
      <c r="ADR105" s="11"/>
      <c r="ADS105" s="11"/>
      <c r="ADT105" s="11"/>
      <c r="ADU105" s="11"/>
      <c r="ADV105" s="11"/>
      <c r="ADW105" s="11"/>
      <c r="ADX105" s="11"/>
      <c r="ADY105" s="11"/>
      <c r="ADZ105" s="11"/>
      <c r="AEA105" s="11"/>
      <c r="AEB105" s="11"/>
      <c r="AEC105" s="11"/>
      <c r="AED105" s="11"/>
      <c r="AEE105" s="11"/>
      <c r="AEF105" s="11"/>
      <c r="AEG105" s="11"/>
      <c r="AEH105" s="11"/>
      <c r="AEI105" s="11"/>
      <c r="AEJ105" s="11"/>
      <c r="AEK105" s="11"/>
      <c r="AEL105" s="11"/>
      <c r="AEM105" s="11"/>
      <c r="AEN105" s="11"/>
      <c r="AEO105" s="11"/>
      <c r="AEP105" s="11"/>
      <c r="AEQ105" s="11"/>
      <c r="AER105" s="11"/>
      <c r="AES105" s="11"/>
      <c r="AET105" s="11"/>
      <c r="AEU105" s="11"/>
      <c r="AEV105" s="11"/>
      <c r="AEW105" s="11"/>
      <c r="AEX105" s="11"/>
      <c r="AEY105" s="11"/>
      <c r="AEZ105" s="11"/>
      <c r="AFA105" s="11"/>
      <c r="AFB105" s="11"/>
      <c r="AFC105" s="11"/>
      <c r="AFD105" s="11"/>
      <c r="AFE105" s="11"/>
      <c r="AFF105" s="11"/>
      <c r="AFG105" s="11"/>
      <c r="AFH105" s="11"/>
      <c r="AFI105" s="11"/>
      <c r="AFJ105" s="11"/>
      <c r="AFK105" s="11"/>
      <c r="AFL105" s="11"/>
      <c r="AFM105" s="11"/>
      <c r="AFN105" s="11"/>
      <c r="AFO105" s="11"/>
      <c r="AFP105" s="11"/>
      <c r="AFQ105" s="11"/>
      <c r="AFR105" s="11"/>
      <c r="AFS105" s="11"/>
      <c r="AFT105" s="11"/>
      <c r="AFU105" s="11"/>
      <c r="AFV105" s="11"/>
      <c r="AFW105" s="11"/>
      <c r="AFX105" s="11"/>
      <c r="AFY105" s="11"/>
      <c r="AFZ105" s="11"/>
      <c r="AGA105" s="11"/>
      <c r="AGB105" s="11"/>
      <c r="AGC105" s="11"/>
      <c r="AGD105" s="11"/>
      <c r="AGE105" s="11"/>
      <c r="AGF105" s="11"/>
      <c r="AGG105" s="11"/>
      <c r="AGH105" s="11"/>
      <c r="AGI105" s="11"/>
      <c r="AGJ105" s="11"/>
      <c r="AGK105" s="11"/>
      <c r="AGL105" s="11"/>
      <c r="AGM105" s="11"/>
      <c r="AGN105" s="11"/>
      <c r="AGO105" s="11"/>
      <c r="AGP105" s="11"/>
      <c r="AGQ105" s="11"/>
      <c r="AGR105" s="11"/>
      <c r="AGS105" s="11"/>
      <c r="AGT105" s="11"/>
      <c r="AGU105" s="11"/>
      <c r="AGV105" s="11"/>
      <c r="AGW105" s="11"/>
      <c r="AGX105" s="11"/>
      <c r="AGY105" s="11"/>
      <c r="AGZ105" s="11"/>
      <c r="AHA105" s="11"/>
      <c r="AHB105" s="11"/>
      <c r="AHC105" s="11"/>
      <c r="AHD105" s="11"/>
      <c r="AHE105" s="11"/>
      <c r="AHF105" s="11"/>
      <c r="AHG105" s="11"/>
      <c r="AHH105" s="11"/>
      <c r="AHI105" s="11"/>
      <c r="AHJ105" s="11"/>
      <c r="AHK105" s="11"/>
      <c r="AHL105" s="11"/>
      <c r="AHM105" s="11"/>
      <c r="AHN105" s="11"/>
      <c r="AHO105" s="11"/>
      <c r="AHP105" s="11"/>
      <c r="AHQ105" s="11"/>
      <c r="AHR105" s="11"/>
      <c r="AHS105" s="11"/>
      <c r="AHT105" s="11"/>
      <c r="AHU105" s="11"/>
      <c r="AHV105" s="11"/>
      <c r="AHW105" s="11"/>
      <c r="AHX105" s="11"/>
      <c r="AHY105" s="11"/>
      <c r="AHZ105" s="11"/>
      <c r="AIA105" s="11"/>
      <c r="AIB105" s="11"/>
      <c r="AIC105" s="11"/>
      <c r="AID105" s="11"/>
      <c r="AIE105" s="11"/>
      <c r="AIF105" s="11"/>
      <c r="AIG105" s="11"/>
      <c r="AIH105" s="11"/>
      <c r="AII105" s="11"/>
      <c r="AIJ105" s="11"/>
      <c r="AIK105" s="11"/>
      <c r="AIL105" s="11"/>
      <c r="AIM105" s="11"/>
      <c r="AIN105" s="11"/>
      <c r="AIO105" s="11"/>
      <c r="AIP105" s="11"/>
      <c r="AIQ105" s="11"/>
      <c r="AIR105" s="11"/>
      <c r="AIS105" s="11"/>
      <c r="AIT105" s="11"/>
      <c r="AIU105" s="11"/>
      <c r="AIV105" s="11"/>
      <c r="AIW105" s="11"/>
      <c r="AIX105" s="11"/>
      <c r="AIY105" s="11"/>
      <c r="AIZ105" s="11"/>
      <c r="AJA105" s="11"/>
      <c r="AJB105" s="11"/>
      <c r="AJC105" s="11"/>
      <c r="AJD105" s="11"/>
      <c r="AJE105" s="11"/>
      <c r="AJF105" s="11"/>
      <c r="AJG105" s="11"/>
      <c r="AJH105" s="11"/>
      <c r="AJI105" s="11"/>
      <c r="AJJ105" s="11"/>
      <c r="AJK105" s="11"/>
      <c r="AJL105" s="11"/>
      <c r="AJM105" s="11"/>
      <c r="AJN105" s="11"/>
      <c r="AJO105" s="11"/>
      <c r="AJP105" s="11"/>
      <c r="AJQ105" s="11"/>
      <c r="AJR105" s="11"/>
      <c r="AJS105" s="11"/>
      <c r="AJT105" s="11"/>
      <c r="AJU105" s="11"/>
      <c r="AJV105" s="11"/>
      <c r="AJW105" s="11"/>
      <c r="AJX105" s="11"/>
      <c r="AJY105" s="11"/>
      <c r="AJZ105" s="11"/>
      <c r="AKA105" s="11"/>
      <c r="AKB105" s="11"/>
      <c r="AKC105" s="11"/>
      <c r="AKD105" s="11"/>
      <c r="AKE105" s="11"/>
      <c r="AKF105" s="11"/>
      <c r="AKG105" s="11"/>
      <c r="AKH105" s="11"/>
      <c r="AKI105" s="11"/>
      <c r="AKJ105" s="11"/>
      <c r="AKK105" s="11"/>
      <c r="AKL105" s="11"/>
      <c r="AKM105" s="11"/>
      <c r="AKN105" s="11"/>
      <c r="AKO105" s="11"/>
      <c r="AKP105" s="11"/>
      <c r="AKQ105" s="11"/>
      <c r="AKR105" s="11"/>
      <c r="AKS105" s="11"/>
      <c r="AKT105" s="11"/>
      <c r="AKU105" s="11"/>
      <c r="AKV105" s="11"/>
      <c r="AKW105" s="11"/>
      <c r="AKX105" s="11"/>
      <c r="AKY105" s="11"/>
      <c r="AKZ105" s="11"/>
      <c r="ALA105" s="11"/>
      <c r="ALB105" s="11"/>
      <c r="ALC105" s="11"/>
      <c r="ALD105" s="11"/>
      <c r="ALE105" s="11"/>
      <c r="ALF105" s="11"/>
      <c r="ALG105" s="11"/>
      <c r="ALH105" s="11"/>
      <c r="ALI105" s="11"/>
      <c r="ALJ105" s="11"/>
      <c r="ALK105" s="11"/>
      <c r="ALL105" s="11"/>
      <c r="ALM105" s="11"/>
      <c r="ALN105" s="11"/>
      <c r="ALO105" s="11"/>
      <c r="ALP105" s="11"/>
      <c r="ALQ105" s="11"/>
      <c r="ALR105" s="11"/>
      <c r="ALS105" s="11"/>
      <c r="ALT105" s="11"/>
      <c r="ALU105" s="11"/>
      <c r="ALV105" s="11"/>
      <c r="ALW105" s="11"/>
      <c r="ALX105" s="11"/>
      <c r="ALY105" s="11"/>
      <c r="ALZ105" s="11"/>
      <c r="AMA105" s="11"/>
      <c r="AMB105" s="11"/>
      <c r="AMC105" s="11"/>
      <c r="AMD105" s="11"/>
      <c r="AME105" s="11"/>
      <c r="AMF105" s="11"/>
      <c r="AMG105" s="11"/>
      <c r="AMH105" s="11"/>
      <c r="AMI105" s="11"/>
      <c r="AMJ105" s="11"/>
      <c r="AMK105" s="11"/>
      <c r="AML105" s="11"/>
      <c r="AMM105" s="11"/>
      <c r="AMN105" s="11"/>
      <c r="AMO105" s="11"/>
      <c r="AMP105" s="11"/>
      <c r="AMQ105" s="11"/>
      <c r="AMR105" s="11"/>
      <c r="AMS105" s="11"/>
      <c r="AMT105" s="11"/>
      <c r="AMU105" s="11"/>
      <c r="AMV105" s="11"/>
      <c r="AMW105" s="11"/>
      <c r="AMX105" s="11"/>
      <c r="AMY105" s="11"/>
      <c r="AMZ105" s="11"/>
      <c r="ANA105" s="11"/>
      <c r="ANB105" s="11"/>
      <c r="ANC105" s="11"/>
      <c r="AND105" s="11"/>
      <c r="ANE105" s="11"/>
      <c r="ANF105" s="11"/>
      <c r="ANG105" s="11"/>
      <c r="ANH105" s="11"/>
      <c r="ANI105" s="11"/>
      <c r="ANJ105" s="11"/>
      <c r="ANK105" s="11"/>
      <c r="ANL105" s="11"/>
      <c r="ANM105" s="11"/>
      <c r="ANN105" s="11"/>
      <c r="ANO105" s="11"/>
      <c r="ANP105" s="11"/>
      <c r="ANQ105" s="11"/>
      <c r="ANR105" s="11"/>
      <c r="ANS105" s="11"/>
      <c r="ANT105" s="11"/>
      <c r="ANU105" s="11"/>
      <c r="ANV105" s="11"/>
      <c r="ANW105" s="11"/>
      <c r="ANX105" s="11"/>
      <c r="ANY105" s="11"/>
      <c r="ANZ105" s="11"/>
      <c r="AOA105" s="11"/>
      <c r="AOB105" s="11">
        <v>21572.26</v>
      </c>
    </row>
    <row r="106" spans="2:1068" x14ac:dyDescent="0.25">
      <c r="B106" s="6">
        <v>77682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  <c r="ZY106" s="11"/>
      <c r="ZZ106" s="11"/>
      <c r="AAA106" s="11"/>
      <c r="AAB106" s="11"/>
      <c r="AAC106" s="11"/>
      <c r="AAD106" s="11"/>
      <c r="AAE106" s="11"/>
      <c r="AAF106" s="11"/>
      <c r="AAG106" s="11"/>
      <c r="AAH106" s="11"/>
      <c r="AAI106" s="11"/>
      <c r="AAJ106" s="11"/>
      <c r="AAK106" s="11"/>
      <c r="AAL106" s="11"/>
      <c r="AAM106" s="11"/>
      <c r="AAN106" s="11"/>
      <c r="AAO106" s="11"/>
      <c r="AAP106" s="11"/>
      <c r="AAQ106" s="11"/>
      <c r="AAR106" s="11"/>
      <c r="AAS106" s="11"/>
      <c r="AAT106" s="11"/>
      <c r="AAU106" s="11"/>
      <c r="AAV106" s="11"/>
      <c r="AAW106" s="11"/>
      <c r="AAX106" s="11"/>
      <c r="AAY106" s="11"/>
      <c r="AAZ106" s="11"/>
      <c r="ABA106" s="11"/>
      <c r="ABB106" s="11"/>
      <c r="ABC106" s="11"/>
      <c r="ABD106" s="11"/>
      <c r="ABE106" s="11"/>
      <c r="ABF106" s="11"/>
      <c r="ABG106" s="11"/>
      <c r="ABH106" s="11"/>
      <c r="ABI106" s="11"/>
      <c r="ABJ106" s="11"/>
      <c r="ABK106" s="11"/>
      <c r="ABL106" s="11"/>
      <c r="ABM106" s="11"/>
      <c r="ABN106" s="11"/>
      <c r="ABO106" s="11"/>
      <c r="ABP106" s="11"/>
      <c r="ABQ106" s="11"/>
      <c r="ABR106" s="11"/>
      <c r="ABS106" s="11"/>
      <c r="ABT106" s="11"/>
      <c r="ABU106" s="11"/>
      <c r="ABV106" s="11"/>
      <c r="ABW106" s="11"/>
      <c r="ABX106" s="11"/>
      <c r="ABY106" s="11"/>
      <c r="ABZ106" s="11"/>
      <c r="ACA106" s="11"/>
      <c r="ACB106" s="11"/>
      <c r="ACC106" s="11"/>
      <c r="ACD106" s="11"/>
      <c r="ACE106" s="11"/>
      <c r="ACF106" s="11"/>
      <c r="ACG106" s="11"/>
      <c r="ACH106" s="11"/>
      <c r="ACI106" s="11"/>
      <c r="ACJ106" s="11"/>
      <c r="ACK106" s="11"/>
      <c r="ACL106" s="11"/>
      <c r="ACM106" s="11"/>
      <c r="ACN106" s="11"/>
      <c r="ACO106" s="11"/>
      <c r="ACP106" s="11"/>
      <c r="ACQ106" s="11"/>
      <c r="ACR106" s="11"/>
      <c r="ACS106" s="11"/>
      <c r="ACT106" s="11"/>
      <c r="ACU106" s="11"/>
      <c r="ACV106" s="11"/>
      <c r="ACW106" s="11"/>
      <c r="ACX106" s="11"/>
      <c r="ACY106" s="11"/>
      <c r="ACZ106" s="11"/>
      <c r="ADA106" s="11"/>
      <c r="ADB106" s="11"/>
      <c r="ADC106" s="11"/>
      <c r="ADD106" s="11"/>
      <c r="ADE106" s="11"/>
      <c r="ADF106" s="11"/>
      <c r="ADG106" s="11"/>
      <c r="ADH106" s="11"/>
      <c r="ADI106" s="11"/>
      <c r="ADJ106" s="11"/>
      <c r="ADK106" s="11"/>
      <c r="ADL106" s="11"/>
      <c r="ADM106" s="11"/>
      <c r="ADN106" s="11"/>
      <c r="ADO106" s="11"/>
      <c r="ADP106" s="11"/>
      <c r="ADQ106" s="11"/>
      <c r="ADR106" s="11"/>
      <c r="ADS106" s="11"/>
      <c r="ADT106" s="11"/>
      <c r="ADU106" s="11"/>
      <c r="ADV106" s="11"/>
      <c r="ADW106" s="11"/>
      <c r="ADX106" s="11"/>
      <c r="ADY106" s="11"/>
      <c r="ADZ106" s="11"/>
      <c r="AEA106" s="11"/>
      <c r="AEB106" s="11"/>
      <c r="AEC106" s="11"/>
      <c r="AED106" s="11"/>
      <c r="AEE106" s="11"/>
      <c r="AEF106" s="11"/>
      <c r="AEG106" s="11"/>
      <c r="AEH106" s="11"/>
      <c r="AEI106" s="11"/>
      <c r="AEJ106" s="11"/>
      <c r="AEK106" s="11"/>
      <c r="AEL106" s="11"/>
      <c r="AEM106" s="11"/>
      <c r="AEN106" s="11"/>
      <c r="AEO106" s="11"/>
      <c r="AEP106" s="11"/>
      <c r="AEQ106" s="11"/>
      <c r="AER106" s="11"/>
      <c r="AES106" s="11"/>
      <c r="AET106" s="11"/>
      <c r="AEU106" s="11"/>
      <c r="AEV106" s="11"/>
      <c r="AEW106" s="11"/>
      <c r="AEX106" s="11"/>
      <c r="AEY106" s="11"/>
      <c r="AEZ106" s="11"/>
      <c r="AFA106" s="11"/>
      <c r="AFB106" s="11"/>
      <c r="AFC106" s="11"/>
      <c r="AFD106" s="11"/>
      <c r="AFE106" s="11"/>
      <c r="AFF106" s="11"/>
      <c r="AFG106" s="11"/>
      <c r="AFH106" s="11"/>
      <c r="AFI106" s="11"/>
      <c r="AFJ106" s="11"/>
      <c r="AFK106" s="11"/>
      <c r="AFL106" s="11"/>
      <c r="AFM106" s="11"/>
      <c r="AFN106" s="11"/>
      <c r="AFO106" s="11"/>
      <c r="AFP106" s="11"/>
      <c r="AFQ106" s="11"/>
      <c r="AFR106" s="11"/>
      <c r="AFS106" s="11"/>
      <c r="AFT106" s="11"/>
      <c r="AFU106" s="11"/>
      <c r="AFV106" s="11"/>
      <c r="AFW106" s="11"/>
      <c r="AFX106" s="11"/>
      <c r="AFY106" s="11"/>
      <c r="AFZ106" s="11"/>
      <c r="AGA106" s="11"/>
      <c r="AGB106" s="11"/>
      <c r="AGC106" s="11"/>
      <c r="AGD106" s="11"/>
      <c r="AGE106" s="11"/>
      <c r="AGF106" s="11"/>
      <c r="AGG106" s="11"/>
      <c r="AGH106" s="11"/>
      <c r="AGI106" s="11"/>
      <c r="AGJ106" s="11"/>
      <c r="AGK106" s="11"/>
      <c r="AGL106" s="11"/>
      <c r="AGM106" s="11"/>
      <c r="AGN106" s="11"/>
      <c r="AGO106" s="11"/>
      <c r="AGP106" s="11"/>
      <c r="AGQ106" s="11"/>
      <c r="AGR106" s="11"/>
      <c r="AGS106" s="11"/>
      <c r="AGT106" s="11"/>
      <c r="AGU106" s="11"/>
      <c r="AGV106" s="11"/>
      <c r="AGW106" s="11"/>
      <c r="AGX106" s="11"/>
      <c r="AGY106" s="11"/>
      <c r="AGZ106" s="11"/>
      <c r="AHA106" s="11"/>
      <c r="AHB106" s="11"/>
      <c r="AHC106" s="11"/>
      <c r="AHD106" s="11"/>
      <c r="AHE106" s="11"/>
      <c r="AHF106" s="11"/>
      <c r="AHG106" s="11"/>
      <c r="AHH106" s="11"/>
      <c r="AHI106" s="11"/>
      <c r="AHJ106" s="11"/>
      <c r="AHK106" s="11"/>
      <c r="AHL106" s="11"/>
      <c r="AHM106" s="11"/>
      <c r="AHN106" s="11"/>
      <c r="AHO106" s="11"/>
      <c r="AHP106" s="11"/>
      <c r="AHQ106" s="11"/>
      <c r="AHR106" s="11"/>
      <c r="AHS106" s="11"/>
      <c r="AHT106" s="11"/>
      <c r="AHU106" s="11"/>
      <c r="AHV106" s="11"/>
      <c r="AHW106" s="11"/>
      <c r="AHX106" s="11"/>
      <c r="AHY106" s="11"/>
      <c r="AHZ106" s="11"/>
      <c r="AIA106" s="11"/>
      <c r="AIB106" s="11"/>
      <c r="AIC106" s="11"/>
      <c r="AID106" s="11"/>
      <c r="AIE106" s="11"/>
      <c r="AIF106" s="11"/>
      <c r="AIG106" s="11"/>
      <c r="AIH106" s="11"/>
      <c r="AII106" s="11"/>
      <c r="AIJ106" s="11"/>
      <c r="AIK106" s="11"/>
      <c r="AIL106" s="11"/>
      <c r="AIM106" s="11"/>
      <c r="AIN106" s="11"/>
      <c r="AIO106" s="11"/>
      <c r="AIP106" s="11"/>
      <c r="AIQ106" s="11"/>
      <c r="AIR106" s="11"/>
      <c r="AIS106" s="11"/>
      <c r="AIT106" s="11"/>
      <c r="AIU106" s="11"/>
      <c r="AIV106" s="11"/>
      <c r="AIW106" s="11"/>
      <c r="AIX106" s="11"/>
      <c r="AIY106" s="11"/>
      <c r="AIZ106" s="11"/>
      <c r="AJA106" s="11"/>
      <c r="AJB106" s="11"/>
      <c r="AJC106" s="11"/>
      <c r="AJD106" s="11"/>
      <c r="AJE106" s="11"/>
      <c r="AJF106" s="11"/>
      <c r="AJG106" s="11"/>
      <c r="AJH106" s="11"/>
      <c r="AJI106" s="11"/>
      <c r="AJJ106" s="11"/>
      <c r="AJK106" s="11"/>
      <c r="AJL106" s="11"/>
      <c r="AJM106" s="11"/>
      <c r="AJN106" s="11"/>
      <c r="AJO106" s="11"/>
      <c r="AJP106" s="11"/>
      <c r="AJQ106" s="11"/>
      <c r="AJR106" s="11"/>
      <c r="AJS106" s="11"/>
      <c r="AJT106" s="11"/>
      <c r="AJU106" s="11"/>
      <c r="AJV106" s="11"/>
      <c r="AJW106" s="11"/>
      <c r="AJX106" s="11"/>
      <c r="AJY106" s="11"/>
      <c r="AJZ106" s="11"/>
      <c r="AKA106" s="11"/>
      <c r="AKB106" s="11"/>
      <c r="AKC106" s="11"/>
      <c r="AKD106" s="11"/>
      <c r="AKE106" s="11"/>
      <c r="AKF106" s="11"/>
      <c r="AKG106" s="11"/>
      <c r="AKH106" s="11"/>
      <c r="AKI106" s="11"/>
      <c r="AKJ106" s="11"/>
      <c r="AKK106" s="11"/>
      <c r="AKL106" s="11"/>
      <c r="AKM106" s="11"/>
      <c r="AKN106" s="11"/>
      <c r="AKO106" s="11"/>
      <c r="AKP106" s="11"/>
      <c r="AKQ106" s="11"/>
      <c r="AKR106" s="11"/>
      <c r="AKS106" s="11"/>
      <c r="AKT106" s="11"/>
      <c r="AKU106" s="11"/>
      <c r="AKV106" s="11"/>
      <c r="AKW106" s="11"/>
      <c r="AKX106" s="11"/>
      <c r="AKY106" s="11"/>
      <c r="AKZ106" s="11"/>
      <c r="ALA106" s="11"/>
      <c r="ALB106" s="11"/>
      <c r="ALC106" s="11"/>
      <c r="ALD106" s="11"/>
      <c r="ALE106" s="11"/>
      <c r="ALF106" s="11"/>
      <c r="ALG106" s="11"/>
      <c r="ALH106" s="11"/>
      <c r="ALI106" s="11"/>
      <c r="ALJ106" s="11"/>
      <c r="ALK106" s="11"/>
      <c r="ALL106" s="11"/>
      <c r="ALM106" s="11"/>
      <c r="ALN106" s="11"/>
      <c r="ALO106" s="11"/>
      <c r="ALP106" s="11"/>
      <c r="ALQ106" s="11"/>
      <c r="ALR106" s="11"/>
      <c r="ALS106" s="11"/>
      <c r="ALT106" s="11"/>
      <c r="ALU106" s="11"/>
      <c r="ALV106" s="11"/>
      <c r="ALW106" s="11"/>
      <c r="ALX106" s="11"/>
      <c r="ALY106" s="11"/>
      <c r="ALZ106" s="11"/>
      <c r="AMA106" s="11"/>
      <c r="AMB106" s="11"/>
      <c r="AMC106" s="11"/>
      <c r="AMD106" s="11"/>
      <c r="AME106" s="11"/>
      <c r="AMF106" s="11"/>
      <c r="AMG106" s="11"/>
      <c r="AMH106" s="11"/>
      <c r="AMI106" s="11"/>
      <c r="AMJ106" s="11"/>
      <c r="AMK106" s="11"/>
      <c r="AML106" s="11"/>
      <c r="AMM106" s="11"/>
      <c r="AMN106" s="11"/>
      <c r="AMO106" s="11"/>
      <c r="AMP106" s="11"/>
      <c r="AMQ106" s="11"/>
      <c r="AMR106" s="11"/>
      <c r="AMS106" s="11"/>
      <c r="AMT106" s="11"/>
      <c r="AMU106" s="11"/>
      <c r="AMV106" s="11"/>
      <c r="AMW106" s="11"/>
      <c r="AMX106" s="11"/>
      <c r="AMY106" s="11"/>
      <c r="AMZ106" s="11"/>
      <c r="ANA106" s="11"/>
      <c r="ANB106" s="11"/>
      <c r="ANC106" s="11"/>
      <c r="AND106" s="11">
        <v>16861.830000000002</v>
      </c>
      <c r="ANE106" s="11">
        <v>16861.830000000002</v>
      </c>
      <c r="ANF106" s="11">
        <v>16861.830000000002</v>
      </c>
      <c r="ANG106" s="11">
        <v>1</v>
      </c>
      <c r="ANH106" s="11">
        <v>16861.830000000002</v>
      </c>
      <c r="ANI106" s="11">
        <v>16861.830000000002</v>
      </c>
      <c r="ANJ106" s="11">
        <v>16861.830000000002</v>
      </c>
      <c r="ANK106" s="11">
        <v>16861.830000000002</v>
      </c>
      <c r="ANL106" s="11"/>
      <c r="ANM106" s="11"/>
      <c r="ANN106" s="11"/>
      <c r="ANO106" s="11"/>
      <c r="ANP106" s="11"/>
      <c r="ANQ106" s="11"/>
      <c r="ANR106" s="11"/>
      <c r="ANS106" s="11"/>
      <c r="ANT106" s="11"/>
      <c r="ANU106" s="11"/>
      <c r="ANV106" s="11"/>
      <c r="ANW106" s="11"/>
      <c r="ANX106" s="11"/>
      <c r="ANY106" s="11"/>
      <c r="ANZ106" s="11"/>
      <c r="AOA106" s="11"/>
      <c r="AOB106" s="11">
        <v>16861.830000000002</v>
      </c>
    </row>
    <row r="107" spans="2:1068" x14ac:dyDescent="0.25">
      <c r="B107" s="6">
        <v>83029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>
        <v>60972.66</v>
      </c>
      <c r="PX107" s="11">
        <v>60972.66</v>
      </c>
      <c r="PY107" s="11">
        <v>60972.66</v>
      </c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>
        <v>60972.66</v>
      </c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1"/>
      <c r="AFJ107" s="11"/>
      <c r="AFK107" s="11"/>
      <c r="AFL107" s="11"/>
      <c r="AFM107" s="11"/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/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1"/>
      <c r="AHV107" s="11"/>
      <c r="AHW107" s="11"/>
      <c r="AHX107" s="11"/>
      <c r="AHY107" s="11"/>
      <c r="AHZ107" s="11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1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  <c r="AMK107" s="11"/>
      <c r="AML107" s="11"/>
      <c r="AMM107" s="11"/>
      <c r="AMN107" s="11"/>
      <c r="AMO107" s="11"/>
      <c r="AMP107" s="11"/>
      <c r="AMQ107" s="11"/>
      <c r="AMR107" s="11"/>
      <c r="AMS107" s="11"/>
      <c r="AMT107" s="11"/>
      <c r="AMU107" s="11"/>
      <c r="AMV107" s="11"/>
      <c r="AMW107" s="11"/>
      <c r="AMX107" s="11"/>
      <c r="AMY107" s="11"/>
      <c r="AMZ107" s="11"/>
      <c r="ANA107" s="11"/>
      <c r="ANB107" s="11"/>
      <c r="ANC107" s="11"/>
      <c r="AND107" s="11"/>
      <c r="ANE107" s="11"/>
      <c r="ANF107" s="11"/>
      <c r="ANG107" s="11"/>
      <c r="ANH107" s="11"/>
      <c r="ANI107" s="11"/>
      <c r="ANJ107" s="11"/>
      <c r="ANK107" s="11"/>
      <c r="ANL107" s="11"/>
      <c r="ANM107" s="11"/>
      <c r="ANN107" s="11"/>
      <c r="ANO107" s="11"/>
      <c r="ANP107" s="11"/>
      <c r="ANQ107" s="11"/>
      <c r="ANR107" s="11"/>
      <c r="ANS107" s="11"/>
      <c r="ANT107" s="11"/>
      <c r="ANU107" s="11"/>
      <c r="ANV107" s="11"/>
      <c r="ANW107" s="11"/>
      <c r="ANX107" s="11"/>
      <c r="ANY107" s="11"/>
      <c r="ANZ107" s="11"/>
      <c r="AOA107" s="11"/>
      <c r="AOB107" s="11">
        <v>60972.66</v>
      </c>
    </row>
    <row r="108" spans="2:1068" x14ac:dyDescent="0.25">
      <c r="B108" s="6">
        <v>84412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>
        <v>40060.519999999997</v>
      </c>
      <c r="PH108" s="11">
        <v>40060.519999999997</v>
      </c>
      <c r="PI108" s="11">
        <v>1</v>
      </c>
      <c r="PJ108" s="11">
        <v>40060.519999999997</v>
      </c>
      <c r="PK108" s="11">
        <v>40060.519999999997</v>
      </c>
      <c r="PL108" s="11">
        <v>40060.519999999997</v>
      </c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>
        <v>40060.519999999997</v>
      </c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/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1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  <c r="AMK108" s="11"/>
      <c r="AML108" s="11"/>
      <c r="AMM108" s="11"/>
      <c r="AMN108" s="11"/>
      <c r="AMO108" s="11"/>
      <c r="AMP108" s="11"/>
      <c r="AMQ108" s="11"/>
      <c r="AMR108" s="11"/>
      <c r="AMS108" s="11"/>
      <c r="AMT108" s="11"/>
      <c r="AMU108" s="11"/>
      <c r="AMV108" s="11"/>
      <c r="AMW108" s="11"/>
      <c r="AMX108" s="11"/>
      <c r="AMY108" s="11"/>
      <c r="AMZ108" s="11"/>
      <c r="ANA108" s="11"/>
      <c r="ANB108" s="11"/>
      <c r="ANC108" s="11"/>
      <c r="AND108" s="11"/>
      <c r="ANE108" s="11"/>
      <c r="ANF108" s="11"/>
      <c r="ANG108" s="11"/>
      <c r="ANH108" s="11"/>
      <c r="ANI108" s="11"/>
      <c r="ANJ108" s="11"/>
      <c r="ANK108" s="11"/>
      <c r="ANL108" s="11"/>
      <c r="ANM108" s="11"/>
      <c r="ANN108" s="11"/>
      <c r="ANO108" s="11"/>
      <c r="ANP108" s="11"/>
      <c r="ANQ108" s="11"/>
      <c r="ANR108" s="11"/>
      <c r="ANS108" s="11"/>
      <c r="ANT108" s="11"/>
      <c r="ANU108" s="11"/>
      <c r="ANV108" s="11"/>
      <c r="ANW108" s="11"/>
      <c r="ANX108" s="11"/>
      <c r="ANY108" s="11"/>
      <c r="ANZ108" s="11"/>
      <c r="AOA108" s="11"/>
      <c r="AOB108" s="11">
        <v>40060.519999999997</v>
      </c>
    </row>
    <row r="109" spans="2:1068" x14ac:dyDescent="0.25">
      <c r="B109" s="6">
        <v>92580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>
        <v>40608.43</v>
      </c>
      <c r="LQ109" s="11">
        <v>1</v>
      </c>
      <c r="LR109" s="11">
        <v>40608.43</v>
      </c>
      <c r="LS109" s="11">
        <v>40608.43</v>
      </c>
      <c r="LT109" s="11">
        <v>40608.43</v>
      </c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>
        <v>40608.43</v>
      </c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  <c r="AAA109" s="11"/>
      <c r="AAB109" s="11"/>
      <c r="AAC109" s="11"/>
      <c r="AAD109" s="11"/>
      <c r="AAE109" s="11"/>
      <c r="AAF109" s="11"/>
      <c r="AAG109" s="11"/>
      <c r="AAH109" s="11"/>
      <c r="AAI109" s="11"/>
      <c r="AAJ109" s="11"/>
      <c r="AAK109" s="11"/>
      <c r="AAL109" s="11"/>
      <c r="AAM109" s="11"/>
      <c r="AAN109" s="11"/>
      <c r="AAO109" s="11"/>
      <c r="AAP109" s="11"/>
      <c r="AAQ109" s="11"/>
      <c r="AAR109" s="11"/>
      <c r="AAS109" s="11"/>
      <c r="AAT109" s="11"/>
      <c r="AAU109" s="11"/>
      <c r="AAV109" s="11"/>
      <c r="AAW109" s="11"/>
      <c r="AAX109" s="11"/>
      <c r="AAY109" s="11"/>
      <c r="AAZ109" s="11"/>
      <c r="ABA109" s="11"/>
      <c r="ABB109" s="11"/>
      <c r="ABC109" s="11"/>
      <c r="ABD109" s="11"/>
      <c r="ABE109" s="11"/>
      <c r="ABF109" s="11"/>
      <c r="ABG109" s="11"/>
      <c r="ABH109" s="11"/>
      <c r="ABI109" s="11"/>
      <c r="ABJ109" s="11"/>
      <c r="ABK109" s="11"/>
      <c r="ABL109" s="11"/>
      <c r="ABM109" s="11"/>
      <c r="ABN109" s="11"/>
      <c r="ABO109" s="11"/>
      <c r="ABP109" s="11"/>
      <c r="ABQ109" s="11"/>
      <c r="ABR109" s="11"/>
      <c r="ABS109" s="11"/>
      <c r="ABT109" s="11"/>
      <c r="ABU109" s="11"/>
      <c r="ABV109" s="11"/>
      <c r="ABW109" s="11"/>
      <c r="ABX109" s="11"/>
      <c r="ABY109" s="11"/>
      <c r="ABZ109" s="11"/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/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/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1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/>
      <c r="AHI109" s="11"/>
      <c r="AHJ109" s="11"/>
      <c r="AHK109" s="11"/>
      <c r="AHL109" s="11"/>
      <c r="AHM109" s="11"/>
      <c r="AHN109" s="11"/>
      <c r="AHO109" s="11"/>
      <c r="AHP109" s="11"/>
      <c r="AHQ109" s="11"/>
      <c r="AHR109" s="11"/>
      <c r="AHS109" s="11"/>
      <c r="AHT109" s="11"/>
      <c r="AHU109" s="11"/>
      <c r="AHV109" s="11"/>
      <c r="AHW109" s="11"/>
      <c r="AHX109" s="11"/>
      <c r="AHY109" s="11"/>
      <c r="AHZ109" s="11"/>
      <c r="AIA109" s="11"/>
      <c r="AIB109" s="11"/>
      <c r="AIC109" s="11"/>
      <c r="AID109" s="11"/>
      <c r="AIE109" s="11"/>
      <c r="AIF109" s="11"/>
      <c r="AIG109" s="11"/>
      <c r="AIH109" s="11"/>
      <c r="AII109" s="11"/>
      <c r="AIJ109" s="11"/>
      <c r="AIK109" s="11"/>
      <c r="AIL109" s="11"/>
      <c r="AIM109" s="11"/>
      <c r="AIN109" s="11"/>
      <c r="AIO109" s="11"/>
      <c r="AIP109" s="11"/>
      <c r="AIQ109" s="11"/>
      <c r="AIR109" s="11"/>
      <c r="AIS109" s="11"/>
      <c r="AIT109" s="11"/>
      <c r="AIU109" s="11"/>
      <c r="AIV109" s="11"/>
      <c r="AIW109" s="11"/>
      <c r="AIX109" s="11"/>
      <c r="AIY109" s="11"/>
      <c r="AIZ109" s="11"/>
      <c r="AJA109" s="11"/>
      <c r="AJB109" s="11"/>
      <c r="AJC109" s="11"/>
      <c r="AJD109" s="11"/>
      <c r="AJE109" s="11"/>
      <c r="AJF109" s="11"/>
      <c r="AJG109" s="11"/>
      <c r="AJH109" s="11"/>
      <c r="AJI109" s="11"/>
      <c r="AJJ109" s="11"/>
      <c r="AJK109" s="11"/>
      <c r="AJL109" s="11"/>
      <c r="AJM109" s="11"/>
      <c r="AJN109" s="11"/>
      <c r="AJO109" s="11"/>
      <c r="AJP109" s="11"/>
      <c r="AJQ109" s="11"/>
      <c r="AJR109" s="11"/>
      <c r="AJS109" s="11"/>
      <c r="AJT109" s="11"/>
      <c r="AJU109" s="11"/>
      <c r="AJV109" s="11"/>
      <c r="AJW109" s="11"/>
      <c r="AJX109" s="11"/>
      <c r="AJY109" s="11"/>
      <c r="AJZ109" s="11"/>
      <c r="AKA109" s="11"/>
      <c r="AKB109" s="11"/>
      <c r="AKC109" s="11"/>
      <c r="AKD109" s="11"/>
      <c r="AKE109" s="11"/>
      <c r="AKF109" s="11"/>
      <c r="AKG109" s="11"/>
      <c r="AKH109" s="11"/>
      <c r="AKI109" s="11"/>
      <c r="AKJ109" s="11"/>
      <c r="AKK109" s="11"/>
      <c r="AKL109" s="11"/>
      <c r="AKM109" s="11"/>
      <c r="AKN109" s="11"/>
      <c r="AKO109" s="11"/>
      <c r="AKP109" s="11"/>
      <c r="AKQ109" s="11"/>
      <c r="AKR109" s="11"/>
      <c r="AKS109" s="11"/>
      <c r="AKT109" s="11"/>
      <c r="AKU109" s="11"/>
      <c r="AKV109" s="11"/>
      <c r="AKW109" s="11"/>
      <c r="AKX109" s="11"/>
      <c r="AKY109" s="11"/>
      <c r="AKZ109" s="11"/>
      <c r="ALA109" s="11"/>
      <c r="ALB109" s="11"/>
      <c r="ALC109" s="11"/>
      <c r="ALD109" s="11"/>
      <c r="ALE109" s="11"/>
      <c r="ALF109" s="11"/>
      <c r="ALG109" s="11"/>
      <c r="ALH109" s="11"/>
      <c r="ALI109" s="11"/>
      <c r="ALJ109" s="11"/>
      <c r="ALK109" s="11"/>
      <c r="ALL109" s="11"/>
      <c r="ALM109" s="11"/>
      <c r="ALN109" s="11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  <c r="AMJ109" s="11"/>
      <c r="AMK109" s="11"/>
      <c r="AML109" s="11"/>
      <c r="AMM109" s="11"/>
      <c r="AMN109" s="11"/>
      <c r="AMO109" s="11"/>
      <c r="AMP109" s="11"/>
      <c r="AMQ109" s="11"/>
      <c r="AMR109" s="11"/>
      <c r="AMS109" s="11"/>
      <c r="AMT109" s="11"/>
      <c r="AMU109" s="11"/>
      <c r="AMV109" s="11"/>
      <c r="AMW109" s="11"/>
      <c r="AMX109" s="11"/>
      <c r="AMY109" s="11"/>
      <c r="AMZ109" s="11"/>
      <c r="ANA109" s="11"/>
      <c r="ANB109" s="11"/>
      <c r="ANC109" s="11"/>
      <c r="AND109" s="11"/>
      <c r="ANE109" s="11"/>
      <c r="ANF109" s="11"/>
      <c r="ANG109" s="11"/>
      <c r="ANH109" s="11"/>
      <c r="ANI109" s="11"/>
      <c r="ANJ109" s="11"/>
      <c r="ANK109" s="11"/>
      <c r="ANL109" s="11"/>
      <c r="ANM109" s="11"/>
      <c r="ANN109" s="11"/>
      <c r="ANO109" s="11"/>
      <c r="ANP109" s="11"/>
      <c r="ANQ109" s="11"/>
      <c r="ANR109" s="11"/>
      <c r="ANS109" s="11"/>
      <c r="ANT109" s="11"/>
      <c r="ANU109" s="11"/>
      <c r="ANV109" s="11"/>
      <c r="ANW109" s="11"/>
      <c r="ANX109" s="11"/>
      <c r="ANY109" s="11"/>
      <c r="ANZ109" s="11"/>
      <c r="AOA109" s="11"/>
      <c r="AOB109" s="11">
        <v>40608.43</v>
      </c>
    </row>
    <row r="110" spans="2:1068" x14ac:dyDescent="0.25">
      <c r="B110" s="6">
        <v>94599</v>
      </c>
      <c r="C110" s="11"/>
      <c r="D110" s="11"/>
      <c r="E110" s="11"/>
      <c r="F110" s="11"/>
      <c r="G110" s="11"/>
      <c r="H110" s="11"/>
      <c r="I110" s="11"/>
      <c r="J110" s="11">
        <v>20402.2</v>
      </c>
      <c r="K110" s="11">
        <v>20402.2</v>
      </c>
      <c r="L110" s="11">
        <v>20402.2</v>
      </c>
      <c r="M110" s="11">
        <v>1</v>
      </c>
      <c r="N110" s="11">
        <v>20402.2</v>
      </c>
      <c r="O110" s="11">
        <v>20402.2</v>
      </c>
      <c r="P110" s="11">
        <v>20402.2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>
        <v>20402.2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/>
      <c r="YH110" s="11"/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  <c r="ZW110" s="11"/>
      <c r="ZX110" s="11"/>
      <c r="ZY110" s="11"/>
      <c r="ZZ110" s="11"/>
      <c r="AAA110" s="11"/>
      <c r="AAB110" s="11"/>
      <c r="AAC110" s="11"/>
      <c r="AAD110" s="11"/>
      <c r="AAE110" s="11"/>
      <c r="AAF110" s="11"/>
      <c r="AAG110" s="11"/>
      <c r="AAH110" s="11"/>
      <c r="AAI110" s="11"/>
      <c r="AAJ110" s="11"/>
      <c r="AAK110" s="11"/>
      <c r="AAL110" s="11"/>
      <c r="AAM110" s="11"/>
      <c r="AAN110" s="11"/>
      <c r="AAO110" s="11"/>
      <c r="AAP110" s="11"/>
      <c r="AAQ110" s="11"/>
      <c r="AAR110" s="11"/>
      <c r="AAS110" s="11"/>
      <c r="AAT110" s="11"/>
      <c r="AAU110" s="11"/>
      <c r="AAV110" s="11"/>
      <c r="AAW110" s="11"/>
      <c r="AAX110" s="11"/>
      <c r="AAY110" s="11"/>
      <c r="AAZ110" s="11"/>
      <c r="ABA110" s="11"/>
      <c r="ABB110" s="11"/>
      <c r="ABC110" s="11"/>
      <c r="ABD110" s="11"/>
      <c r="ABE110" s="11"/>
      <c r="ABF110" s="11"/>
      <c r="ABG110" s="11"/>
      <c r="ABH110" s="11"/>
      <c r="ABI110" s="11"/>
      <c r="ABJ110" s="11"/>
      <c r="ABK110" s="11"/>
      <c r="ABL110" s="11"/>
      <c r="ABM110" s="11"/>
      <c r="ABN110" s="11"/>
      <c r="ABO110" s="11"/>
      <c r="ABP110" s="11"/>
      <c r="ABQ110" s="11"/>
      <c r="ABR110" s="11"/>
      <c r="ABS110" s="11"/>
      <c r="ABT110" s="11"/>
      <c r="ABU110" s="11"/>
      <c r="ABV110" s="11"/>
      <c r="ABW110" s="11"/>
      <c r="ABX110" s="11"/>
      <c r="ABY110" s="11"/>
      <c r="ABZ110" s="11"/>
      <c r="ACA110" s="11"/>
      <c r="ACB110" s="11"/>
      <c r="ACC110" s="11"/>
      <c r="ACD110" s="11"/>
      <c r="ACE110" s="11"/>
      <c r="ACF110" s="11"/>
      <c r="ACG110" s="11"/>
      <c r="ACH110" s="11"/>
      <c r="ACI110" s="11"/>
      <c r="ACJ110" s="11"/>
      <c r="ACK110" s="11"/>
      <c r="ACL110" s="11"/>
      <c r="ACM110" s="11"/>
      <c r="ACN110" s="11"/>
      <c r="ACO110" s="11"/>
      <c r="ACP110" s="11"/>
      <c r="ACQ110" s="11"/>
      <c r="ACR110" s="11"/>
      <c r="ACS110" s="11"/>
      <c r="ACT110" s="11"/>
      <c r="ACU110" s="11"/>
      <c r="ACV110" s="11"/>
      <c r="ACW110" s="11"/>
      <c r="ACX110" s="11"/>
      <c r="ACY110" s="11"/>
      <c r="ACZ110" s="11"/>
      <c r="ADA110" s="11"/>
      <c r="ADB110" s="11"/>
      <c r="ADC110" s="11"/>
      <c r="ADD110" s="11"/>
      <c r="ADE110" s="11"/>
      <c r="ADF110" s="11"/>
      <c r="ADG110" s="11"/>
      <c r="ADH110" s="11"/>
      <c r="ADI110" s="11"/>
      <c r="ADJ110" s="11"/>
      <c r="ADK110" s="11"/>
      <c r="ADL110" s="11"/>
      <c r="ADM110" s="11"/>
      <c r="ADN110" s="11"/>
      <c r="ADO110" s="11"/>
      <c r="ADP110" s="11"/>
      <c r="ADQ110" s="11"/>
      <c r="ADR110" s="11"/>
      <c r="ADS110" s="11"/>
      <c r="ADT110" s="11"/>
      <c r="ADU110" s="11"/>
      <c r="ADV110" s="11"/>
      <c r="ADW110" s="11"/>
      <c r="ADX110" s="11"/>
      <c r="ADY110" s="11"/>
      <c r="ADZ110" s="11"/>
      <c r="AEA110" s="11"/>
      <c r="AEB110" s="11"/>
      <c r="AEC110" s="11"/>
      <c r="AED110" s="11"/>
      <c r="AEE110" s="11"/>
      <c r="AEF110" s="11"/>
      <c r="AEG110" s="11"/>
      <c r="AEH110" s="11"/>
      <c r="AEI110" s="11"/>
      <c r="AEJ110" s="11"/>
      <c r="AEK110" s="11"/>
      <c r="AEL110" s="11"/>
      <c r="AEM110" s="11"/>
      <c r="AEN110" s="11"/>
      <c r="AEO110" s="11"/>
      <c r="AEP110" s="11"/>
      <c r="AEQ110" s="11"/>
      <c r="AER110" s="11"/>
      <c r="AES110" s="11"/>
      <c r="AET110" s="11"/>
      <c r="AEU110" s="11"/>
      <c r="AEV110" s="11"/>
      <c r="AEW110" s="11"/>
      <c r="AEX110" s="11"/>
      <c r="AEY110" s="11"/>
      <c r="AEZ110" s="11"/>
      <c r="AFA110" s="11"/>
      <c r="AFB110" s="11"/>
      <c r="AFC110" s="11"/>
      <c r="AFD110" s="11"/>
      <c r="AFE110" s="11"/>
      <c r="AFF110" s="11"/>
      <c r="AFG110" s="11"/>
      <c r="AFH110" s="11"/>
      <c r="AFI110" s="11"/>
      <c r="AFJ110" s="11"/>
      <c r="AFK110" s="11"/>
      <c r="AFL110" s="11"/>
      <c r="AFM110" s="11"/>
      <c r="AFN110" s="11"/>
      <c r="AFO110" s="11"/>
      <c r="AFP110" s="11"/>
      <c r="AFQ110" s="11"/>
      <c r="AFR110" s="11"/>
      <c r="AFS110" s="11"/>
      <c r="AFT110" s="11"/>
      <c r="AFU110" s="11"/>
      <c r="AFV110" s="11"/>
      <c r="AFW110" s="11"/>
      <c r="AFX110" s="11"/>
      <c r="AFY110" s="11"/>
      <c r="AFZ110" s="11"/>
      <c r="AGA110" s="11"/>
      <c r="AGB110" s="11"/>
      <c r="AGC110" s="11"/>
      <c r="AGD110" s="11"/>
      <c r="AGE110" s="11"/>
      <c r="AGF110" s="11"/>
      <c r="AGG110" s="11"/>
      <c r="AGH110" s="11"/>
      <c r="AGI110" s="11"/>
      <c r="AGJ110" s="11"/>
      <c r="AGK110" s="11"/>
      <c r="AGL110" s="11"/>
      <c r="AGM110" s="11"/>
      <c r="AGN110" s="11"/>
      <c r="AGO110" s="11"/>
      <c r="AGP110" s="11"/>
      <c r="AGQ110" s="11"/>
      <c r="AGR110" s="11"/>
      <c r="AGS110" s="11"/>
      <c r="AGT110" s="11"/>
      <c r="AGU110" s="11"/>
      <c r="AGV110" s="11"/>
      <c r="AGW110" s="11"/>
      <c r="AGX110" s="11"/>
      <c r="AGY110" s="11"/>
      <c r="AGZ110" s="11"/>
      <c r="AHA110" s="11"/>
      <c r="AHB110" s="11"/>
      <c r="AHC110" s="11"/>
      <c r="AHD110" s="11"/>
      <c r="AHE110" s="11"/>
      <c r="AHF110" s="11"/>
      <c r="AHG110" s="11"/>
      <c r="AHH110" s="11"/>
      <c r="AHI110" s="11"/>
      <c r="AHJ110" s="11"/>
      <c r="AHK110" s="11"/>
      <c r="AHL110" s="11"/>
      <c r="AHM110" s="11"/>
      <c r="AHN110" s="11"/>
      <c r="AHO110" s="11"/>
      <c r="AHP110" s="11"/>
      <c r="AHQ110" s="11"/>
      <c r="AHR110" s="11"/>
      <c r="AHS110" s="11"/>
      <c r="AHT110" s="11"/>
      <c r="AHU110" s="11"/>
      <c r="AHV110" s="11"/>
      <c r="AHW110" s="11"/>
      <c r="AHX110" s="11"/>
      <c r="AHY110" s="11"/>
      <c r="AHZ110" s="11"/>
      <c r="AIA110" s="11"/>
      <c r="AIB110" s="11"/>
      <c r="AIC110" s="11"/>
      <c r="AID110" s="11"/>
      <c r="AIE110" s="11"/>
      <c r="AIF110" s="11"/>
      <c r="AIG110" s="11"/>
      <c r="AIH110" s="11"/>
      <c r="AII110" s="11"/>
      <c r="AIJ110" s="11"/>
      <c r="AIK110" s="11"/>
      <c r="AIL110" s="11"/>
      <c r="AIM110" s="11"/>
      <c r="AIN110" s="11"/>
      <c r="AIO110" s="11"/>
      <c r="AIP110" s="11"/>
      <c r="AIQ110" s="11"/>
      <c r="AIR110" s="11"/>
      <c r="AIS110" s="11"/>
      <c r="AIT110" s="11"/>
      <c r="AIU110" s="11"/>
      <c r="AIV110" s="11"/>
      <c r="AIW110" s="11"/>
      <c r="AIX110" s="11"/>
      <c r="AIY110" s="11"/>
      <c r="AIZ110" s="11"/>
      <c r="AJA110" s="11"/>
      <c r="AJB110" s="11"/>
      <c r="AJC110" s="11"/>
      <c r="AJD110" s="11"/>
      <c r="AJE110" s="11"/>
      <c r="AJF110" s="11"/>
      <c r="AJG110" s="11"/>
      <c r="AJH110" s="11"/>
      <c r="AJI110" s="11"/>
      <c r="AJJ110" s="11"/>
      <c r="AJK110" s="11"/>
      <c r="AJL110" s="11"/>
      <c r="AJM110" s="11"/>
      <c r="AJN110" s="11"/>
      <c r="AJO110" s="11"/>
      <c r="AJP110" s="11"/>
      <c r="AJQ110" s="11"/>
      <c r="AJR110" s="11"/>
      <c r="AJS110" s="11"/>
      <c r="AJT110" s="11"/>
      <c r="AJU110" s="11"/>
      <c r="AJV110" s="11"/>
      <c r="AJW110" s="11"/>
      <c r="AJX110" s="11"/>
      <c r="AJY110" s="11"/>
      <c r="AJZ110" s="11"/>
      <c r="AKA110" s="11"/>
      <c r="AKB110" s="11"/>
      <c r="AKC110" s="11"/>
      <c r="AKD110" s="11"/>
      <c r="AKE110" s="11"/>
      <c r="AKF110" s="11"/>
      <c r="AKG110" s="11"/>
      <c r="AKH110" s="11"/>
      <c r="AKI110" s="11"/>
      <c r="AKJ110" s="11"/>
      <c r="AKK110" s="11"/>
      <c r="AKL110" s="11"/>
      <c r="AKM110" s="11"/>
      <c r="AKN110" s="11"/>
      <c r="AKO110" s="11"/>
      <c r="AKP110" s="11"/>
      <c r="AKQ110" s="11"/>
      <c r="AKR110" s="11"/>
      <c r="AKS110" s="11"/>
      <c r="AKT110" s="11"/>
      <c r="AKU110" s="11"/>
      <c r="AKV110" s="11"/>
      <c r="AKW110" s="11"/>
      <c r="AKX110" s="11"/>
      <c r="AKY110" s="11"/>
      <c r="AKZ110" s="11"/>
      <c r="ALA110" s="11"/>
      <c r="ALB110" s="11"/>
      <c r="ALC110" s="11"/>
      <c r="ALD110" s="11"/>
      <c r="ALE110" s="11"/>
      <c r="ALF110" s="11"/>
      <c r="ALG110" s="11"/>
      <c r="ALH110" s="11"/>
      <c r="ALI110" s="11"/>
      <c r="ALJ110" s="11"/>
      <c r="ALK110" s="11"/>
      <c r="ALL110" s="11"/>
      <c r="ALM110" s="11"/>
      <c r="ALN110" s="11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  <c r="AMJ110" s="11"/>
      <c r="AMK110" s="11"/>
      <c r="AML110" s="11"/>
      <c r="AMM110" s="11"/>
      <c r="AMN110" s="11"/>
      <c r="AMO110" s="11"/>
      <c r="AMP110" s="11"/>
      <c r="AMQ110" s="11"/>
      <c r="AMR110" s="11"/>
      <c r="AMS110" s="11"/>
      <c r="AMT110" s="11"/>
      <c r="AMU110" s="11"/>
      <c r="AMV110" s="11"/>
      <c r="AMW110" s="11"/>
      <c r="AMX110" s="11"/>
      <c r="AMY110" s="11"/>
      <c r="AMZ110" s="11"/>
      <c r="ANA110" s="11"/>
      <c r="ANB110" s="11"/>
      <c r="ANC110" s="11"/>
      <c r="AND110" s="11"/>
      <c r="ANE110" s="11"/>
      <c r="ANF110" s="11"/>
      <c r="ANG110" s="11"/>
      <c r="ANH110" s="11"/>
      <c r="ANI110" s="11"/>
      <c r="ANJ110" s="11"/>
      <c r="ANK110" s="11"/>
      <c r="ANL110" s="11"/>
      <c r="ANM110" s="11"/>
      <c r="ANN110" s="11"/>
      <c r="ANO110" s="11"/>
      <c r="ANP110" s="11"/>
      <c r="ANQ110" s="11"/>
      <c r="ANR110" s="11"/>
      <c r="ANS110" s="11"/>
      <c r="ANT110" s="11"/>
      <c r="ANU110" s="11"/>
      <c r="ANV110" s="11"/>
      <c r="ANW110" s="11"/>
      <c r="ANX110" s="11"/>
      <c r="ANY110" s="11"/>
      <c r="ANZ110" s="11"/>
      <c r="AOA110" s="11"/>
      <c r="AOB110" s="11">
        <v>20402.2</v>
      </c>
    </row>
    <row r="111" spans="2:1068" x14ac:dyDescent="0.25">
      <c r="B111" s="6">
        <v>97472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>
        <v>63074.64</v>
      </c>
      <c r="DQ111" s="11">
        <v>1</v>
      </c>
      <c r="DR111" s="11">
        <v>63074.64</v>
      </c>
      <c r="DS111" s="11">
        <v>63074.64</v>
      </c>
      <c r="DT111" s="11">
        <v>63074.64</v>
      </c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>
        <v>63074.64</v>
      </c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/>
      <c r="YH111" s="11"/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  <c r="ZW111" s="11"/>
      <c r="ZX111" s="11"/>
      <c r="ZY111" s="11"/>
      <c r="ZZ111" s="11"/>
      <c r="AAA111" s="11"/>
      <c r="AAB111" s="11"/>
      <c r="AAC111" s="11"/>
      <c r="AAD111" s="11"/>
      <c r="AAE111" s="11"/>
      <c r="AAF111" s="11"/>
      <c r="AAG111" s="11"/>
      <c r="AAH111" s="11"/>
      <c r="AAI111" s="11"/>
      <c r="AAJ111" s="11"/>
      <c r="AAK111" s="11"/>
      <c r="AAL111" s="11"/>
      <c r="AAM111" s="11"/>
      <c r="AAN111" s="11"/>
      <c r="AAO111" s="11"/>
      <c r="AAP111" s="11"/>
      <c r="AAQ111" s="11"/>
      <c r="AAR111" s="11"/>
      <c r="AAS111" s="11"/>
      <c r="AAT111" s="11"/>
      <c r="AAU111" s="11"/>
      <c r="AAV111" s="11"/>
      <c r="AAW111" s="11"/>
      <c r="AAX111" s="11"/>
      <c r="AAY111" s="11"/>
      <c r="AAZ111" s="11"/>
      <c r="ABA111" s="11"/>
      <c r="ABB111" s="11"/>
      <c r="ABC111" s="11"/>
      <c r="ABD111" s="11"/>
      <c r="ABE111" s="11"/>
      <c r="ABF111" s="11"/>
      <c r="ABG111" s="11"/>
      <c r="ABH111" s="11"/>
      <c r="ABI111" s="11"/>
      <c r="ABJ111" s="11"/>
      <c r="ABK111" s="11"/>
      <c r="ABL111" s="11"/>
      <c r="ABM111" s="11"/>
      <c r="ABN111" s="11"/>
      <c r="ABO111" s="11"/>
      <c r="ABP111" s="11"/>
      <c r="ABQ111" s="11"/>
      <c r="ABR111" s="11"/>
      <c r="ABS111" s="11"/>
      <c r="ABT111" s="11"/>
      <c r="ABU111" s="11"/>
      <c r="ABV111" s="11"/>
      <c r="ABW111" s="11"/>
      <c r="ABX111" s="11"/>
      <c r="ABY111" s="11"/>
      <c r="ABZ111" s="11"/>
      <c r="ACA111" s="11"/>
      <c r="ACB111" s="11"/>
      <c r="ACC111" s="11"/>
      <c r="ACD111" s="11"/>
      <c r="ACE111" s="11"/>
      <c r="ACF111" s="11"/>
      <c r="ACG111" s="11"/>
      <c r="ACH111" s="11"/>
      <c r="ACI111" s="11"/>
      <c r="ACJ111" s="11"/>
      <c r="ACK111" s="11"/>
      <c r="ACL111" s="11"/>
      <c r="ACM111" s="11"/>
      <c r="ACN111" s="11"/>
      <c r="ACO111" s="11"/>
      <c r="ACP111" s="11"/>
      <c r="ACQ111" s="11"/>
      <c r="ACR111" s="11"/>
      <c r="ACS111" s="11"/>
      <c r="ACT111" s="11"/>
      <c r="ACU111" s="11"/>
      <c r="ACV111" s="11"/>
      <c r="ACW111" s="11"/>
      <c r="ACX111" s="11"/>
      <c r="ACY111" s="11"/>
      <c r="ACZ111" s="11"/>
      <c r="ADA111" s="11"/>
      <c r="ADB111" s="11"/>
      <c r="ADC111" s="11"/>
      <c r="ADD111" s="11"/>
      <c r="ADE111" s="11"/>
      <c r="ADF111" s="11"/>
      <c r="ADG111" s="11"/>
      <c r="ADH111" s="11"/>
      <c r="ADI111" s="11"/>
      <c r="ADJ111" s="11"/>
      <c r="ADK111" s="11"/>
      <c r="ADL111" s="11"/>
      <c r="ADM111" s="11"/>
      <c r="ADN111" s="11"/>
      <c r="ADO111" s="11"/>
      <c r="ADP111" s="11"/>
      <c r="ADQ111" s="11"/>
      <c r="ADR111" s="11"/>
      <c r="ADS111" s="11"/>
      <c r="ADT111" s="11"/>
      <c r="ADU111" s="11"/>
      <c r="ADV111" s="11"/>
      <c r="ADW111" s="11"/>
      <c r="ADX111" s="11"/>
      <c r="ADY111" s="11"/>
      <c r="ADZ111" s="11"/>
      <c r="AEA111" s="11"/>
      <c r="AEB111" s="11"/>
      <c r="AEC111" s="11"/>
      <c r="AED111" s="11"/>
      <c r="AEE111" s="11"/>
      <c r="AEF111" s="11"/>
      <c r="AEG111" s="11"/>
      <c r="AEH111" s="11"/>
      <c r="AEI111" s="11"/>
      <c r="AEJ111" s="11"/>
      <c r="AEK111" s="11"/>
      <c r="AEL111" s="11"/>
      <c r="AEM111" s="11"/>
      <c r="AEN111" s="11"/>
      <c r="AEO111" s="11"/>
      <c r="AEP111" s="11"/>
      <c r="AEQ111" s="11"/>
      <c r="AER111" s="11"/>
      <c r="AES111" s="11"/>
      <c r="AET111" s="11"/>
      <c r="AEU111" s="11"/>
      <c r="AEV111" s="11"/>
      <c r="AEW111" s="11"/>
      <c r="AEX111" s="11"/>
      <c r="AEY111" s="11"/>
      <c r="AEZ111" s="11"/>
      <c r="AFA111" s="11"/>
      <c r="AFB111" s="11"/>
      <c r="AFC111" s="11"/>
      <c r="AFD111" s="11"/>
      <c r="AFE111" s="11"/>
      <c r="AFF111" s="11"/>
      <c r="AFG111" s="11"/>
      <c r="AFH111" s="11"/>
      <c r="AFI111" s="11"/>
      <c r="AFJ111" s="11"/>
      <c r="AFK111" s="11"/>
      <c r="AFL111" s="11"/>
      <c r="AFM111" s="11"/>
      <c r="AFN111" s="11"/>
      <c r="AFO111" s="11"/>
      <c r="AFP111" s="11"/>
      <c r="AFQ111" s="11"/>
      <c r="AFR111" s="11"/>
      <c r="AFS111" s="11"/>
      <c r="AFT111" s="11"/>
      <c r="AFU111" s="11"/>
      <c r="AFV111" s="11"/>
      <c r="AFW111" s="11"/>
      <c r="AFX111" s="11"/>
      <c r="AFY111" s="11"/>
      <c r="AFZ111" s="11"/>
      <c r="AGA111" s="11"/>
      <c r="AGB111" s="11"/>
      <c r="AGC111" s="11"/>
      <c r="AGD111" s="11"/>
      <c r="AGE111" s="11"/>
      <c r="AGF111" s="11"/>
      <c r="AGG111" s="11"/>
      <c r="AGH111" s="11"/>
      <c r="AGI111" s="11"/>
      <c r="AGJ111" s="11"/>
      <c r="AGK111" s="11"/>
      <c r="AGL111" s="11"/>
      <c r="AGM111" s="11"/>
      <c r="AGN111" s="11"/>
      <c r="AGO111" s="11"/>
      <c r="AGP111" s="11"/>
      <c r="AGQ111" s="11"/>
      <c r="AGR111" s="11"/>
      <c r="AGS111" s="11"/>
      <c r="AGT111" s="11"/>
      <c r="AGU111" s="11"/>
      <c r="AGV111" s="11"/>
      <c r="AGW111" s="11"/>
      <c r="AGX111" s="11"/>
      <c r="AGY111" s="11"/>
      <c r="AGZ111" s="11"/>
      <c r="AHA111" s="11"/>
      <c r="AHB111" s="11"/>
      <c r="AHC111" s="11"/>
      <c r="AHD111" s="11"/>
      <c r="AHE111" s="11"/>
      <c r="AHF111" s="11"/>
      <c r="AHG111" s="11"/>
      <c r="AHH111" s="11"/>
      <c r="AHI111" s="11"/>
      <c r="AHJ111" s="11"/>
      <c r="AHK111" s="11"/>
      <c r="AHL111" s="11"/>
      <c r="AHM111" s="11"/>
      <c r="AHN111" s="11"/>
      <c r="AHO111" s="11"/>
      <c r="AHP111" s="11"/>
      <c r="AHQ111" s="11"/>
      <c r="AHR111" s="11"/>
      <c r="AHS111" s="11"/>
      <c r="AHT111" s="11"/>
      <c r="AHU111" s="11"/>
      <c r="AHV111" s="11"/>
      <c r="AHW111" s="11"/>
      <c r="AHX111" s="11"/>
      <c r="AHY111" s="11"/>
      <c r="AHZ111" s="11"/>
      <c r="AIA111" s="11"/>
      <c r="AIB111" s="11"/>
      <c r="AIC111" s="11"/>
      <c r="AID111" s="11"/>
      <c r="AIE111" s="11"/>
      <c r="AIF111" s="11"/>
      <c r="AIG111" s="11"/>
      <c r="AIH111" s="11"/>
      <c r="AII111" s="11"/>
      <c r="AIJ111" s="11"/>
      <c r="AIK111" s="11"/>
      <c r="AIL111" s="11"/>
      <c r="AIM111" s="11"/>
      <c r="AIN111" s="11"/>
      <c r="AIO111" s="11"/>
      <c r="AIP111" s="11"/>
      <c r="AIQ111" s="11"/>
      <c r="AIR111" s="11"/>
      <c r="AIS111" s="11"/>
      <c r="AIT111" s="11"/>
      <c r="AIU111" s="11"/>
      <c r="AIV111" s="11"/>
      <c r="AIW111" s="11"/>
      <c r="AIX111" s="11"/>
      <c r="AIY111" s="11"/>
      <c r="AIZ111" s="11"/>
      <c r="AJA111" s="11"/>
      <c r="AJB111" s="11"/>
      <c r="AJC111" s="11"/>
      <c r="AJD111" s="11"/>
      <c r="AJE111" s="11"/>
      <c r="AJF111" s="11"/>
      <c r="AJG111" s="11"/>
      <c r="AJH111" s="11"/>
      <c r="AJI111" s="11"/>
      <c r="AJJ111" s="11"/>
      <c r="AJK111" s="11"/>
      <c r="AJL111" s="11"/>
      <c r="AJM111" s="11"/>
      <c r="AJN111" s="11"/>
      <c r="AJO111" s="11"/>
      <c r="AJP111" s="11"/>
      <c r="AJQ111" s="11"/>
      <c r="AJR111" s="11"/>
      <c r="AJS111" s="11"/>
      <c r="AJT111" s="11"/>
      <c r="AJU111" s="11"/>
      <c r="AJV111" s="11"/>
      <c r="AJW111" s="11"/>
      <c r="AJX111" s="11"/>
      <c r="AJY111" s="11"/>
      <c r="AJZ111" s="11"/>
      <c r="AKA111" s="11"/>
      <c r="AKB111" s="11"/>
      <c r="AKC111" s="11"/>
      <c r="AKD111" s="11"/>
      <c r="AKE111" s="11"/>
      <c r="AKF111" s="11"/>
      <c r="AKG111" s="11"/>
      <c r="AKH111" s="11"/>
      <c r="AKI111" s="11"/>
      <c r="AKJ111" s="11"/>
      <c r="AKK111" s="11"/>
      <c r="AKL111" s="11"/>
      <c r="AKM111" s="11"/>
      <c r="AKN111" s="11"/>
      <c r="AKO111" s="11"/>
      <c r="AKP111" s="11"/>
      <c r="AKQ111" s="11"/>
      <c r="AKR111" s="11"/>
      <c r="AKS111" s="11"/>
      <c r="AKT111" s="11"/>
      <c r="AKU111" s="11"/>
      <c r="AKV111" s="11"/>
      <c r="AKW111" s="11"/>
      <c r="AKX111" s="11"/>
      <c r="AKY111" s="11"/>
      <c r="AKZ111" s="11"/>
      <c r="ALA111" s="11"/>
      <c r="ALB111" s="11"/>
      <c r="ALC111" s="11"/>
      <c r="ALD111" s="11"/>
      <c r="ALE111" s="11"/>
      <c r="ALF111" s="11"/>
      <c r="ALG111" s="11"/>
      <c r="ALH111" s="11"/>
      <c r="ALI111" s="11"/>
      <c r="ALJ111" s="11"/>
      <c r="ALK111" s="11"/>
      <c r="ALL111" s="11"/>
      <c r="ALM111" s="11"/>
      <c r="ALN111" s="11"/>
      <c r="ALO111" s="11"/>
      <c r="ALP111" s="11"/>
      <c r="ALQ111" s="11"/>
      <c r="ALR111" s="11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  <c r="AMJ111" s="11"/>
      <c r="AMK111" s="11"/>
      <c r="AML111" s="11"/>
      <c r="AMM111" s="11"/>
      <c r="AMN111" s="11"/>
      <c r="AMO111" s="11"/>
      <c r="AMP111" s="11"/>
      <c r="AMQ111" s="11"/>
      <c r="AMR111" s="11"/>
      <c r="AMS111" s="11"/>
      <c r="AMT111" s="11"/>
      <c r="AMU111" s="11"/>
      <c r="AMV111" s="11"/>
      <c r="AMW111" s="11"/>
      <c r="AMX111" s="11"/>
      <c r="AMY111" s="11"/>
      <c r="AMZ111" s="11"/>
      <c r="ANA111" s="11"/>
      <c r="ANB111" s="11"/>
      <c r="ANC111" s="11"/>
      <c r="AND111" s="11"/>
      <c r="ANE111" s="11"/>
      <c r="ANF111" s="11"/>
      <c r="ANG111" s="11"/>
      <c r="ANH111" s="11"/>
      <c r="ANI111" s="11"/>
      <c r="ANJ111" s="11"/>
      <c r="ANK111" s="11"/>
      <c r="ANL111" s="11"/>
      <c r="ANM111" s="11"/>
      <c r="ANN111" s="11"/>
      <c r="ANO111" s="11"/>
      <c r="ANP111" s="11"/>
      <c r="ANQ111" s="11"/>
      <c r="ANR111" s="11"/>
      <c r="ANS111" s="11"/>
      <c r="ANT111" s="11"/>
      <c r="ANU111" s="11"/>
      <c r="ANV111" s="11"/>
      <c r="ANW111" s="11"/>
      <c r="ANX111" s="11"/>
      <c r="ANY111" s="11"/>
      <c r="ANZ111" s="11"/>
      <c r="AOA111" s="11"/>
      <c r="AOB111" s="11">
        <v>63074.64</v>
      </c>
    </row>
    <row r="112" spans="2:1068" x14ac:dyDescent="0.25">
      <c r="B112" s="6">
        <v>98651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>
        <v>13242.66</v>
      </c>
      <c r="RE112" s="11">
        <v>13242.66</v>
      </c>
      <c r="RF112" s="11">
        <v>13242.66</v>
      </c>
      <c r="RG112" s="11">
        <v>1</v>
      </c>
      <c r="RH112" s="11">
        <v>13242.66</v>
      </c>
      <c r="RI112" s="11">
        <v>13242.66</v>
      </c>
      <c r="RJ112" s="11">
        <v>13242.66</v>
      </c>
      <c r="RK112" s="11"/>
      <c r="RL112" s="11"/>
      <c r="RM112" s="11"/>
      <c r="RN112" s="11"/>
      <c r="RO112" s="11"/>
      <c r="RP112" s="11"/>
      <c r="RQ112" s="11"/>
      <c r="RR112" s="11">
        <v>13242.66</v>
      </c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/>
      <c r="YH112" s="11"/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1"/>
      <c r="AAB112" s="11"/>
      <c r="AAC112" s="11"/>
      <c r="AAD112" s="11"/>
      <c r="AAE112" s="11"/>
      <c r="AAF112" s="11"/>
      <c r="AAG112" s="11"/>
      <c r="AAH112" s="11"/>
      <c r="AAI112" s="11"/>
      <c r="AAJ112" s="11"/>
      <c r="AAK112" s="11"/>
      <c r="AAL112" s="11"/>
      <c r="AAM112" s="11"/>
      <c r="AAN112" s="11"/>
      <c r="AAO112" s="11"/>
      <c r="AAP112" s="11"/>
      <c r="AAQ112" s="11"/>
      <c r="AAR112" s="11"/>
      <c r="AAS112" s="11"/>
      <c r="AAT112" s="11"/>
      <c r="AAU112" s="11"/>
      <c r="AAV112" s="11"/>
      <c r="AAW112" s="11"/>
      <c r="AAX112" s="11"/>
      <c r="AAY112" s="11"/>
      <c r="AAZ112" s="11"/>
      <c r="ABA112" s="11"/>
      <c r="ABB112" s="11"/>
      <c r="ABC112" s="11"/>
      <c r="ABD112" s="11"/>
      <c r="ABE112" s="11"/>
      <c r="ABF112" s="11"/>
      <c r="ABG112" s="11"/>
      <c r="ABH112" s="11"/>
      <c r="ABI112" s="11"/>
      <c r="ABJ112" s="11"/>
      <c r="ABK112" s="11"/>
      <c r="ABL112" s="11"/>
      <c r="ABM112" s="11"/>
      <c r="ABN112" s="11"/>
      <c r="ABO112" s="11"/>
      <c r="ABP112" s="11"/>
      <c r="ABQ112" s="11"/>
      <c r="ABR112" s="11"/>
      <c r="ABS112" s="11"/>
      <c r="ABT112" s="11"/>
      <c r="ABU112" s="11"/>
      <c r="ABV112" s="11"/>
      <c r="ABW112" s="11"/>
      <c r="ABX112" s="11"/>
      <c r="ABY112" s="11"/>
      <c r="ABZ112" s="11"/>
      <c r="ACA112" s="11"/>
      <c r="ACB112" s="11"/>
      <c r="ACC112" s="11"/>
      <c r="ACD112" s="11"/>
      <c r="ACE112" s="11"/>
      <c r="ACF112" s="11"/>
      <c r="ACG112" s="11"/>
      <c r="ACH112" s="11"/>
      <c r="ACI112" s="11"/>
      <c r="ACJ112" s="11"/>
      <c r="ACK112" s="11"/>
      <c r="ACL112" s="11"/>
      <c r="ACM112" s="11"/>
      <c r="ACN112" s="11"/>
      <c r="ACO112" s="11"/>
      <c r="ACP112" s="11"/>
      <c r="ACQ112" s="11"/>
      <c r="ACR112" s="11"/>
      <c r="ACS112" s="11"/>
      <c r="ACT112" s="11"/>
      <c r="ACU112" s="11"/>
      <c r="ACV112" s="11"/>
      <c r="ACW112" s="11"/>
      <c r="ACX112" s="11"/>
      <c r="ACY112" s="11"/>
      <c r="ACZ112" s="11"/>
      <c r="ADA112" s="11"/>
      <c r="ADB112" s="11"/>
      <c r="ADC112" s="11"/>
      <c r="ADD112" s="11"/>
      <c r="ADE112" s="11"/>
      <c r="ADF112" s="11"/>
      <c r="ADG112" s="11"/>
      <c r="ADH112" s="11"/>
      <c r="ADI112" s="11"/>
      <c r="ADJ112" s="11"/>
      <c r="ADK112" s="11"/>
      <c r="ADL112" s="11"/>
      <c r="ADM112" s="11"/>
      <c r="ADN112" s="11"/>
      <c r="ADO112" s="11"/>
      <c r="ADP112" s="11"/>
      <c r="ADQ112" s="11"/>
      <c r="ADR112" s="11"/>
      <c r="ADS112" s="11"/>
      <c r="ADT112" s="11"/>
      <c r="ADU112" s="11"/>
      <c r="ADV112" s="11"/>
      <c r="ADW112" s="11"/>
      <c r="ADX112" s="11"/>
      <c r="ADY112" s="11"/>
      <c r="ADZ112" s="11"/>
      <c r="AEA112" s="11"/>
      <c r="AEB112" s="11"/>
      <c r="AEC112" s="11"/>
      <c r="AED112" s="11"/>
      <c r="AEE112" s="11"/>
      <c r="AEF112" s="11"/>
      <c r="AEG112" s="11"/>
      <c r="AEH112" s="11"/>
      <c r="AEI112" s="11"/>
      <c r="AEJ112" s="11"/>
      <c r="AEK112" s="11"/>
      <c r="AEL112" s="11"/>
      <c r="AEM112" s="11"/>
      <c r="AEN112" s="11"/>
      <c r="AEO112" s="11"/>
      <c r="AEP112" s="11"/>
      <c r="AEQ112" s="11"/>
      <c r="AER112" s="11"/>
      <c r="AES112" s="11"/>
      <c r="AET112" s="11"/>
      <c r="AEU112" s="11"/>
      <c r="AEV112" s="11"/>
      <c r="AEW112" s="11"/>
      <c r="AEX112" s="11"/>
      <c r="AEY112" s="11"/>
      <c r="AEZ112" s="11"/>
      <c r="AFA112" s="11"/>
      <c r="AFB112" s="11"/>
      <c r="AFC112" s="11"/>
      <c r="AFD112" s="11"/>
      <c r="AFE112" s="11"/>
      <c r="AFF112" s="11"/>
      <c r="AFG112" s="11"/>
      <c r="AFH112" s="11"/>
      <c r="AFI112" s="11"/>
      <c r="AFJ112" s="11"/>
      <c r="AFK112" s="11"/>
      <c r="AFL112" s="11"/>
      <c r="AFM112" s="11"/>
      <c r="AFN112" s="11"/>
      <c r="AFO112" s="11"/>
      <c r="AFP112" s="11"/>
      <c r="AFQ112" s="11"/>
      <c r="AFR112" s="11"/>
      <c r="AFS112" s="11"/>
      <c r="AFT112" s="11"/>
      <c r="AFU112" s="11"/>
      <c r="AFV112" s="11"/>
      <c r="AFW112" s="11"/>
      <c r="AFX112" s="11"/>
      <c r="AFY112" s="11"/>
      <c r="AFZ112" s="11"/>
      <c r="AGA112" s="11"/>
      <c r="AGB112" s="11"/>
      <c r="AGC112" s="11"/>
      <c r="AGD112" s="11"/>
      <c r="AGE112" s="11"/>
      <c r="AGF112" s="11"/>
      <c r="AGG112" s="11"/>
      <c r="AGH112" s="11"/>
      <c r="AGI112" s="11"/>
      <c r="AGJ112" s="11"/>
      <c r="AGK112" s="11"/>
      <c r="AGL112" s="11"/>
      <c r="AGM112" s="11"/>
      <c r="AGN112" s="11"/>
      <c r="AGO112" s="11"/>
      <c r="AGP112" s="11"/>
      <c r="AGQ112" s="11"/>
      <c r="AGR112" s="11"/>
      <c r="AGS112" s="11"/>
      <c r="AGT112" s="11"/>
      <c r="AGU112" s="11"/>
      <c r="AGV112" s="11"/>
      <c r="AGW112" s="11"/>
      <c r="AGX112" s="11"/>
      <c r="AGY112" s="11"/>
      <c r="AGZ112" s="11"/>
      <c r="AHA112" s="11"/>
      <c r="AHB112" s="11"/>
      <c r="AHC112" s="11"/>
      <c r="AHD112" s="11"/>
      <c r="AHE112" s="11"/>
      <c r="AHF112" s="11"/>
      <c r="AHG112" s="11"/>
      <c r="AHH112" s="11"/>
      <c r="AHI112" s="11"/>
      <c r="AHJ112" s="11"/>
      <c r="AHK112" s="11"/>
      <c r="AHL112" s="11"/>
      <c r="AHM112" s="11"/>
      <c r="AHN112" s="11"/>
      <c r="AHO112" s="11"/>
      <c r="AHP112" s="11"/>
      <c r="AHQ112" s="11"/>
      <c r="AHR112" s="11"/>
      <c r="AHS112" s="11"/>
      <c r="AHT112" s="11"/>
      <c r="AHU112" s="11"/>
      <c r="AHV112" s="11"/>
      <c r="AHW112" s="11"/>
      <c r="AHX112" s="11"/>
      <c r="AHY112" s="11"/>
      <c r="AHZ112" s="11"/>
      <c r="AIA112" s="11"/>
      <c r="AIB112" s="11"/>
      <c r="AIC112" s="11"/>
      <c r="AID112" s="11"/>
      <c r="AIE112" s="11"/>
      <c r="AIF112" s="11"/>
      <c r="AIG112" s="11"/>
      <c r="AIH112" s="11"/>
      <c r="AII112" s="11"/>
      <c r="AIJ112" s="11"/>
      <c r="AIK112" s="11"/>
      <c r="AIL112" s="11"/>
      <c r="AIM112" s="11"/>
      <c r="AIN112" s="11"/>
      <c r="AIO112" s="11"/>
      <c r="AIP112" s="11"/>
      <c r="AIQ112" s="11"/>
      <c r="AIR112" s="11"/>
      <c r="AIS112" s="11"/>
      <c r="AIT112" s="11"/>
      <c r="AIU112" s="11"/>
      <c r="AIV112" s="11"/>
      <c r="AIW112" s="11"/>
      <c r="AIX112" s="11"/>
      <c r="AIY112" s="11"/>
      <c r="AIZ112" s="11"/>
      <c r="AJA112" s="11"/>
      <c r="AJB112" s="11"/>
      <c r="AJC112" s="11"/>
      <c r="AJD112" s="11"/>
      <c r="AJE112" s="11"/>
      <c r="AJF112" s="11"/>
      <c r="AJG112" s="11"/>
      <c r="AJH112" s="11"/>
      <c r="AJI112" s="11"/>
      <c r="AJJ112" s="11"/>
      <c r="AJK112" s="11"/>
      <c r="AJL112" s="11"/>
      <c r="AJM112" s="11"/>
      <c r="AJN112" s="11"/>
      <c r="AJO112" s="11"/>
      <c r="AJP112" s="11"/>
      <c r="AJQ112" s="11"/>
      <c r="AJR112" s="11"/>
      <c r="AJS112" s="11"/>
      <c r="AJT112" s="11"/>
      <c r="AJU112" s="11"/>
      <c r="AJV112" s="11"/>
      <c r="AJW112" s="11"/>
      <c r="AJX112" s="11"/>
      <c r="AJY112" s="11"/>
      <c r="AJZ112" s="11"/>
      <c r="AKA112" s="11"/>
      <c r="AKB112" s="11"/>
      <c r="AKC112" s="11"/>
      <c r="AKD112" s="11"/>
      <c r="AKE112" s="11"/>
      <c r="AKF112" s="11"/>
      <c r="AKG112" s="11"/>
      <c r="AKH112" s="11"/>
      <c r="AKI112" s="11"/>
      <c r="AKJ112" s="11"/>
      <c r="AKK112" s="11"/>
      <c r="AKL112" s="11"/>
      <c r="AKM112" s="11"/>
      <c r="AKN112" s="11"/>
      <c r="AKO112" s="11"/>
      <c r="AKP112" s="11"/>
      <c r="AKQ112" s="11"/>
      <c r="AKR112" s="11"/>
      <c r="AKS112" s="11"/>
      <c r="AKT112" s="11"/>
      <c r="AKU112" s="11"/>
      <c r="AKV112" s="11"/>
      <c r="AKW112" s="11"/>
      <c r="AKX112" s="11"/>
      <c r="AKY112" s="11"/>
      <c r="AKZ112" s="11"/>
      <c r="ALA112" s="11"/>
      <c r="ALB112" s="11"/>
      <c r="ALC112" s="11"/>
      <c r="ALD112" s="11"/>
      <c r="ALE112" s="11"/>
      <c r="ALF112" s="11"/>
      <c r="ALG112" s="11"/>
      <c r="ALH112" s="11"/>
      <c r="ALI112" s="11"/>
      <c r="ALJ112" s="11"/>
      <c r="ALK112" s="11"/>
      <c r="ALL112" s="11"/>
      <c r="ALM112" s="11"/>
      <c r="ALN112" s="11"/>
      <c r="ALO112" s="11"/>
      <c r="ALP112" s="11"/>
      <c r="ALQ112" s="11"/>
      <c r="ALR112" s="11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  <c r="AMJ112" s="11"/>
      <c r="AMK112" s="11"/>
      <c r="AML112" s="11"/>
      <c r="AMM112" s="11"/>
      <c r="AMN112" s="11"/>
      <c r="AMO112" s="11"/>
      <c r="AMP112" s="11"/>
      <c r="AMQ112" s="11"/>
      <c r="AMR112" s="11"/>
      <c r="AMS112" s="11"/>
      <c r="AMT112" s="11"/>
      <c r="AMU112" s="11"/>
      <c r="AMV112" s="11"/>
      <c r="AMW112" s="11"/>
      <c r="AMX112" s="11"/>
      <c r="AMY112" s="11"/>
      <c r="AMZ112" s="11"/>
      <c r="ANA112" s="11"/>
      <c r="ANB112" s="11"/>
      <c r="ANC112" s="11"/>
      <c r="AND112" s="11"/>
      <c r="ANE112" s="11"/>
      <c r="ANF112" s="11"/>
      <c r="ANG112" s="11"/>
      <c r="ANH112" s="11"/>
      <c r="ANI112" s="11"/>
      <c r="ANJ112" s="11"/>
      <c r="ANK112" s="11"/>
      <c r="ANL112" s="11"/>
      <c r="ANM112" s="11"/>
      <c r="ANN112" s="11"/>
      <c r="ANO112" s="11"/>
      <c r="ANP112" s="11"/>
      <c r="ANQ112" s="11"/>
      <c r="ANR112" s="11"/>
      <c r="ANS112" s="11"/>
      <c r="ANT112" s="11"/>
      <c r="ANU112" s="11"/>
      <c r="ANV112" s="11"/>
      <c r="ANW112" s="11"/>
      <c r="ANX112" s="11"/>
      <c r="ANY112" s="11"/>
      <c r="ANZ112" s="11"/>
      <c r="AOA112" s="11"/>
      <c r="AOB112" s="11">
        <v>13242.66</v>
      </c>
    </row>
    <row r="113" spans="2:1068" x14ac:dyDescent="0.25">
      <c r="B113" s="6">
        <v>104565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>
        <v>56385.51</v>
      </c>
      <c r="MX113" s="11">
        <v>56385.51</v>
      </c>
      <c r="MY113" s="11">
        <v>56385.51</v>
      </c>
      <c r="MZ113" s="11"/>
      <c r="NA113" s="11"/>
      <c r="NB113" s="11"/>
      <c r="NC113" s="11"/>
      <c r="ND113" s="11"/>
      <c r="NE113" s="11"/>
      <c r="NF113" s="11"/>
      <c r="NG113" s="11"/>
      <c r="NH113" s="11">
        <v>56385.51</v>
      </c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/>
      <c r="YH113" s="11"/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1"/>
      <c r="AAB113" s="11"/>
      <c r="AAC113" s="11"/>
      <c r="AAD113" s="11"/>
      <c r="AAE113" s="11"/>
      <c r="AAF113" s="11"/>
      <c r="AAG113" s="11"/>
      <c r="AAH113" s="11"/>
      <c r="AAI113" s="11"/>
      <c r="AAJ113" s="11"/>
      <c r="AAK113" s="11"/>
      <c r="AAL113" s="11"/>
      <c r="AAM113" s="11"/>
      <c r="AAN113" s="11"/>
      <c r="AAO113" s="11"/>
      <c r="AAP113" s="11"/>
      <c r="AAQ113" s="11"/>
      <c r="AAR113" s="11"/>
      <c r="AAS113" s="11"/>
      <c r="AAT113" s="11"/>
      <c r="AAU113" s="11"/>
      <c r="AAV113" s="11"/>
      <c r="AAW113" s="11"/>
      <c r="AAX113" s="11"/>
      <c r="AAY113" s="11"/>
      <c r="AAZ113" s="11"/>
      <c r="ABA113" s="11"/>
      <c r="ABB113" s="11"/>
      <c r="ABC113" s="11"/>
      <c r="ABD113" s="11"/>
      <c r="ABE113" s="11"/>
      <c r="ABF113" s="11"/>
      <c r="ABG113" s="11"/>
      <c r="ABH113" s="11"/>
      <c r="ABI113" s="11"/>
      <c r="ABJ113" s="11"/>
      <c r="ABK113" s="11"/>
      <c r="ABL113" s="11"/>
      <c r="ABM113" s="11"/>
      <c r="ABN113" s="11"/>
      <c r="ABO113" s="11"/>
      <c r="ABP113" s="11"/>
      <c r="ABQ113" s="11"/>
      <c r="ABR113" s="11"/>
      <c r="ABS113" s="11"/>
      <c r="ABT113" s="11"/>
      <c r="ABU113" s="11"/>
      <c r="ABV113" s="11"/>
      <c r="ABW113" s="11"/>
      <c r="ABX113" s="11"/>
      <c r="ABY113" s="11"/>
      <c r="ABZ113" s="11"/>
      <c r="ACA113" s="11"/>
      <c r="ACB113" s="11"/>
      <c r="ACC113" s="11"/>
      <c r="ACD113" s="11"/>
      <c r="ACE113" s="11"/>
      <c r="ACF113" s="11"/>
      <c r="ACG113" s="11"/>
      <c r="ACH113" s="11"/>
      <c r="ACI113" s="11"/>
      <c r="ACJ113" s="11"/>
      <c r="ACK113" s="11"/>
      <c r="ACL113" s="11"/>
      <c r="ACM113" s="11"/>
      <c r="ACN113" s="11"/>
      <c r="ACO113" s="11"/>
      <c r="ACP113" s="11"/>
      <c r="ACQ113" s="11"/>
      <c r="ACR113" s="11"/>
      <c r="ACS113" s="11"/>
      <c r="ACT113" s="11"/>
      <c r="ACU113" s="11"/>
      <c r="ACV113" s="11"/>
      <c r="ACW113" s="11"/>
      <c r="ACX113" s="11"/>
      <c r="ACY113" s="11"/>
      <c r="ACZ113" s="11"/>
      <c r="ADA113" s="11"/>
      <c r="ADB113" s="11"/>
      <c r="ADC113" s="11"/>
      <c r="ADD113" s="11"/>
      <c r="ADE113" s="11"/>
      <c r="ADF113" s="11"/>
      <c r="ADG113" s="11"/>
      <c r="ADH113" s="11"/>
      <c r="ADI113" s="11"/>
      <c r="ADJ113" s="11"/>
      <c r="ADK113" s="11"/>
      <c r="ADL113" s="11"/>
      <c r="ADM113" s="11"/>
      <c r="ADN113" s="11"/>
      <c r="ADO113" s="11"/>
      <c r="ADP113" s="11"/>
      <c r="ADQ113" s="11"/>
      <c r="ADR113" s="11"/>
      <c r="ADS113" s="11"/>
      <c r="ADT113" s="11"/>
      <c r="ADU113" s="11"/>
      <c r="ADV113" s="11"/>
      <c r="ADW113" s="11"/>
      <c r="ADX113" s="11"/>
      <c r="ADY113" s="11"/>
      <c r="ADZ113" s="11"/>
      <c r="AEA113" s="11"/>
      <c r="AEB113" s="11"/>
      <c r="AEC113" s="11"/>
      <c r="AED113" s="11"/>
      <c r="AEE113" s="11"/>
      <c r="AEF113" s="11"/>
      <c r="AEG113" s="11"/>
      <c r="AEH113" s="11"/>
      <c r="AEI113" s="11"/>
      <c r="AEJ113" s="11"/>
      <c r="AEK113" s="11"/>
      <c r="AEL113" s="11"/>
      <c r="AEM113" s="11"/>
      <c r="AEN113" s="11"/>
      <c r="AEO113" s="11"/>
      <c r="AEP113" s="11"/>
      <c r="AEQ113" s="11"/>
      <c r="AER113" s="11"/>
      <c r="AES113" s="11"/>
      <c r="AET113" s="11"/>
      <c r="AEU113" s="11"/>
      <c r="AEV113" s="11"/>
      <c r="AEW113" s="11"/>
      <c r="AEX113" s="11"/>
      <c r="AEY113" s="11"/>
      <c r="AEZ113" s="11"/>
      <c r="AFA113" s="11"/>
      <c r="AFB113" s="11"/>
      <c r="AFC113" s="11"/>
      <c r="AFD113" s="11"/>
      <c r="AFE113" s="11"/>
      <c r="AFF113" s="11"/>
      <c r="AFG113" s="11"/>
      <c r="AFH113" s="11"/>
      <c r="AFI113" s="11"/>
      <c r="AFJ113" s="11"/>
      <c r="AFK113" s="11"/>
      <c r="AFL113" s="11"/>
      <c r="AFM113" s="11"/>
      <c r="AFN113" s="11"/>
      <c r="AFO113" s="11"/>
      <c r="AFP113" s="11"/>
      <c r="AFQ113" s="11"/>
      <c r="AFR113" s="11"/>
      <c r="AFS113" s="11"/>
      <c r="AFT113" s="11"/>
      <c r="AFU113" s="11"/>
      <c r="AFV113" s="11"/>
      <c r="AFW113" s="11"/>
      <c r="AFX113" s="11"/>
      <c r="AFY113" s="11"/>
      <c r="AFZ113" s="11"/>
      <c r="AGA113" s="11"/>
      <c r="AGB113" s="11"/>
      <c r="AGC113" s="11"/>
      <c r="AGD113" s="11"/>
      <c r="AGE113" s="11"/>
      <c r="AGF113" s="11"/>
      <c r="AGG113" s="11"/>
      <c r="AGH113" s="11"/>
      <c r="AGI113" s="11"/>
      <c r="AGJ113" s="11"/>
      <c r="AGK113" s="11"/>
      <c r="AGL113" s="11"/>
      <c r="AGM113" s="11"/>
      <c r="AGN113" s="11"/>
      <c r="AGO113" s="11"/>
      <c r="AGP113" s="11"/>
      <c r="AGQ113" s="11"/>
      <c r="AGR113" s="11"/>
      <c r="AGS113" s="11"/>
      <c r="AGT113" s="11"/>
      <c r="AGU113" s="11"/>
      <c r="AGV113" s="11"/>
      <c r="AGW113" s="11"/>
      <c r="AGX113" s="11"/>
      <c r="AGY113" s="11"/>
      <c r="AGZ113" s="11"/>
      <c r="AHA113" s="11"/>
      <c r="AHB113" s="11"/>
      <c r="AHC113" s="11"/>
      <c r="AHD113" s="11"/>
      <c r="AHE113" s="11"/>
      <c r="AHF113" s="11"/>
      <c r="AHG113" s="11"/>
      <c r="AHH113" s="11"/>
      <c r="AHI113" s="11"/>
      <c r="AHJ113" s="11"/>
      <c r="AHK113" s="11"/>
      <c r="AHL113" s="11"/>
      <c r="AHM113" s="11"/>
      <c r="AHN113" s="11"/>
      <c r="AHO113" s="11"/>
      <c r="AHP113" s="11"/>
      <c r="AHQ113" s="11"/>
      <c r="AHR113" s="11"/>
      <c r="AHS113" s="11"/>
      <c r="AHT113" s="11"/>
      <c r="AHU113" s="11"/>
      <c r="AHV113" s="11"/>
      <c r="AHW113" s="11"/>
      <c r="AHX113" s="11"/>
      <c r="AHY113" s="11"/>
      <c r="AHZ113" s="11"/>
      <c r="AIA113" s="11"/>
      <c r="AIB113" s="11"/>
      <c r="AIC113" s="11"/>
      <c r="AID113" s="11"/>
      <c r="AIE113" s="11"/>
      <c r="AIF113" s="11"/>
      <c r="AIG113" s="11"/>
      <c r="AIH113" s="11"/>
      <c r="AII113" s="11"/>
      <c r="AIJ113" s="11"/>
      <c r="AIK113" s="11"/>
      <c r="AIL113" s="11"/>
      <c r="AIM113" s="11"/>
      <c r="AIN113" s="11"/>
      <c r="AIO113" s="11"/>
      <c r="AIP113" s="11"/>
      <c r="AIQ113" s="11"/>
      <c r="AIR113" s="11"/>
      <c r="AIS113" s="11"/>
      <c r="AIT113" s="11"/>
      <c r="AIU113" s="11"/>
      <c r="AIV113" s="11"/>
      <c r="AIW113" s="11"/>
      <c r="AIX113" s="11"/>
      <c r="AIY113" s="11"/>
      <c r="AIZ113" s="11"/>
      <c r="AJA113" s="11"/>
      <c r="AJB113" s="11"/>
      <c r="AJC113" s="11"/>
      <c r="AJD113" s="11"/>
      <c r="AJE113" s="11"/>
      <c r="AJF113" s="11"/>
      <c r="AJG113" s="11"/>
      <c r="AJH113" s="11"/>
      <c r="AJI113" s="11"/>
      <c r="AJJ113" s="11"/>
      <c r="AJK113" s="11"/>
      <c r="AJL113" s="11"/>
      <c r="AJM113" s="11"/>
      <c r="AJN113" s="11"/>
      <c r="AJO113" s="11"/>
      <c r="AJP113" s="11"/>
      <c r="AJQ113" s="11"/>
      <c r="AJR113" s="11"/>
      <c r="AJS113" s="11"/>
      <c r="AJT113" s="11"/>
      <c r="AJU113" s="11"/>
      <c r="AJV113" s="11"/>
      <c r="AJW113" s="11"/>
      <c r="AJX113" s="11"/>
      <c r="AJY113" s="11"/>
      <c r="AJZ113" s="11"/>
      <c r="AKA113" s="11"/>
      <c r="AKB113" s="11"/>
      <c r="AKC113" s="11"/>
      <c r="AKD113" s="11"/>
      <c r="AKE113" s="11"/>
      <c r="AKF113" s="11"/>
      <c r="AKG113" s="11"/>
      <c r="AKH113" s="11"/>
      <c r="AKI113" s="11"/>
      <c r="AKJ113" s="11"/>
      <c r="AKK113" s="11"/>
      <c r="AKL113" s="11"/>
      <c r="AKM113" s="11"/>
      <c r="AKN113" s="11"/>
      <c r="AKO113" s="11"/>
      <c r="AKP113" s="11"/>
      <c r="AKQ113" s="11"/>
      <c r="AKR113" s="11"/>
      <c r="AKS113" s="11"/>
      <c r="AKT113" s="11"/>
      <c r="AKU113" s="11"/>
      <c r="AKV113" s="11"/>
      <c r="AKW113" s="11"/>
      <c r="AKX113" s="11"/>
      <c r="AKY113" s="11"/>
      <c r="AKZ113" s="11"/>
      <c r="ALA113" s="11"/>
      <c r="ALB113" s="11"/>
      <c r="ALC113" s="11"/>
      <c r="ALD113" s="11"/>
      <c r="ALE113" s="11"/>
      <c r="ALF113" s="11"/>
      <c r="ALG113" s="11"/>
      <c r="ALH113" s="11"/>
      <c r="ALI113" s="11"/>
      <c r="ALJ113" s="11"/>
      <c r="ALK113" s="11"/>
      <c r="ALL113" s="11"/>
      <c r="ALM113" s="11"/>
      <c r="ALN113" s="11"/>
      <c r="ALO113" s="11"/>
      <c r="ALP113" s="11"/>
      <c r="ALQ113" s="11"/>
      <c r="ALR113" s="11"/>
      <c r="ALS113" s="11"/>
      <c r="ALT113" s="11"/>
      <c r="ALU113" s="11"/>
      <c r="ALV113" s="11"/>
      <c r="ALW113" s="11"/>
      <c r="ALX113" s="11"/>
      <c r="ALY113" s="11"/>
      <c r="ALZ113" s="11"/>
      <c r="AMA113" s="11"/>
      <c r="AMB113" s="11"/>
      <c r="AMC113" s="11"/>
      <c r="AMD113" s="11"/>
      <c r="AME113" s="11"/>
      <c r="AMF113" s="11"/>
      <c r="AMG113" s="11"/>
      <c r="AMH113" s="11"/>
      <c r="AMI113" s="11"/>
      <c r="AMJ113" s="11"/>
      <c r="AMK113" s="11"/>
      <c r="AML113" s="11"/>
      <c r="AMM113" s="11"/>
      <c r="AMN113" s="11"/>
      <c r="AMO113" s="11"/>
      <c r="AMP113" s="11"/>
      <c r="AMQ113" s="11"/>
      <c r="AMR113" s="11"/>
      <c r="AMS113" s="11"/>
      <c r="AMT113" s="11"/>
      <c r="AMU113" s="11"/>
      <c r="AMV113" s="11"/>
      <c r="AMW113" s="11"/>
      <c r="AMX113" s="11"/>
      <c r="AMY113" s="11"/>
      <c r="AMZ113" s="11"/>
      <c r="ANA113" s="11"/>
      <c r="ANB113" s="11"/>
      <c r="ANC113" s="11"/>
      <c r="AND113" s="11"/>
      <c r="ANE113" s="11"/>
      <c r="ANF113" s="11"/>
      <c r="ANG113" s="11"/>
      <c r="ANH113" s="11"/>
      <c r="ANI113" s="11"/>
      <c r="ANJ113" s="11"/>
      <c r="ANK113" s="11"/>
      <c r="ANL113" s="11"/>
      <c r="ANM113" s="11"/>
      <c r="ANN113" s="11"/>
      <c r="ANO113" s="11"/>
      <c r="ANP113" s="11"/>
      <c r="ANQ113" s="11"/>
      <c r="ANR113" s="11"/>
      <c r="ANS113" s="11"/>
      <c r="ANT113" s="11"/>
      <c r="ANU113" s="11"/>
      <c r="ANV113" s="11"/>
      <c r="ANW113" s="11"/>
      <c r="ANX113" s="11"/>
      <c r="ANY113" s="11"/>
      <c r="ANZ113" s="11"/>
      <c r="AOA113" s="11"/>
      <c r="AOB113" s="11">
        <v>56385.51</v>
      </c>
    </row>
    <row r="114" spans="2:1068" x14ac:dyDescent="0.25">
      <c r="B114" s="6">
        <v>105817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/>
      <c r="YH114" s="11"/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1"/>
      <c r="AAB114" s="11"/>
      <c r="AAC114" s="11"/>
      <c r="AAD114" s="11"/>
      <c r="AAE114" s="11"/>
      <c r="AAF114" s="11"/>
      <c r="AAG114" s="11"/>
      <c r="AAH114" s="11"/>
      <c r="AAI114" s="11"/>
      <c r="AAJ114" s="11"/>
      <c r="AAK114" s="11"/>
      <c r="AAL114" s="11"/>
      <c r="AAM114" s="11"/>
      <c r="AAN114" s="11"/>
      <c r="AAO114" s="11"/>
      <c r="AAP114" s="11"/>
      <c r="AAQ114" s="11"/>
      <c r="AAR114" s="11"/>
      <c r="AAS114" s="11"/>
      <c r="AAT114" s="11"/>
      <c r="AAU114" s="11"/>
      <c r="AAV114" s="11"/>
      <c r="AAW114" s="11"/>
      <c r="AAX114" s="11"/>
      <c r="AAY114" s="11"/>
      <c r="AAZ114" s="11"/>
      <c r="ABA114" s="11"/>
      <c r="ABB114" s="11"/>
      <c r="ABC114" s="11"/>
      <c r="ABD114" s="11"/>
      <c r="ABE114" s="11"/>
      <c r="ABF114" s="11"/>
      <c r="ABG114" s="11"/>
      <c r="ABH114" s="11"/>
      <c r="ABI114" s="11"/>
      <c r="ABJ114" s="11"/>
      <c r="ABK114" s="11"/>
      <c r="ABL114" s="11"/>
      <c r="ABM114" s="11"/>
      <c r="ABN114" s="11"/>
      <c r="ABO114" s="11"/>
      <c r="ABP114" s="11"/>
      <c r="ABQ114" s="11"/>
      <c r="ABR114" s="11"/>
      <c r="ABS114" s="11"/>
      <c r="ABT114" s="11"/>
      <c r="ABU114" s="11"/>
      <c r="ABV114" s="11"/>
      <c r="ABW114" s="11"/>
      <c r="ABX114" s="11"/>
      <c r="ABY114" s="11"/>
      <c r="ABZ114" s="11"/>
      <c r="ACA114" s="11"/>
      <c r="ACB114" s="11"/>
      <c r="ACC114" s="11"/>
      <c r="ACD114" s="11"/>
      <c r="ACE114" s="11"/>
      <c r="ACF114" s="11"/>
      <c r="ACG114" s="11"/>
      <c r="ACH114" s="11"/>
      <c r="ACI114" s="11"/>
      <c r="ACJ114" s="11"/>
      <c r="ACK114" s="11"/>
      <c r="ACL114" s="11"/>
      <c r="ACM114" s="11"/>
      <c r="ACN114" s="11"/>
      <c r="ACO114" s="11"/>
      <c r="ACP114" s="11"/>
      <c r="ACQ114" s="11"/>
      <c r="ACR114" s="11">
        <v>21539.16</v>
      </c>
      <c r="ACS114" s="11">
        <v>21539.16</v>
      </c>
      <c r="ACT114" s="11">
        <v>21539.16</v>
      </c>
      <c r="ACU114" s="11"/>
      <c r="ACV114" s="11"/>
      <c r="ACW114" s="11"/>
      <c r="ACX114" s="11"/>
      <c r="ACY114" s="11"/>
      <c r="ACZ114" s="11"/>
      <c r="ADA114" s="11"/>
      <c r="ADB114" s="11"/>
      <c r="ADC114" s="11"/>
      <c r="ADD114" s="11"/>
      <c r="ADE114" s="11"/>
      <c r="ADF114" s="11">
        <v>21539.16</v>
      </c>
      <c r="ADG114" s="11"/>
      <c r="ADH114" s="11"/>
      <c r="ADI114" s="11"/>
      <c r="ADJ114" s="11"/>
      <c r="ADK114" s="11"/>
      <c r="ADL114" s="11"/>
      <c r="ADM114" s="11"/>
      <c r="ADN114" s="11"/>
      <c r="ADO114" s="11"/>
      <c r="ADP114" s="11"/>
      <c r="ADQ114" s="11"/>
      <c r="ADR114" s="11"/>
      <c r="ADS114" s="11"/>
      <c r="ADT114" s="11"/>
      <c r="ADU114" s="11"/>
      <c r="ADV114" s="11"/>
      <c r="ADW114" s="11"/>
      <c r="ADX114" s="11"/>
      <c r="ADY114" s="11"/>
      <c r="ADZ114" s="11"/>
      <c r="AEA114" s="11"/>
      <c r="AEB114" s="11"/>
      <c r="AEC114" s="11"/>
      <c r="AED114" s="11"/>
      <c r="AEE114" s="11"/>
      <c r="AEF114" s="11"/>
      <c r="AEG114" s="11"/>
      <c r="AEH114" s="11"/>
      <c r="AEI114" s="11"/>
      <c r="AEJ114" s="11"/>
      <c r="AEK114" s="11"/>
      <c r="AEL114" s="11"/>
      <c r="AEM114" s="11"/>
      <c r="AEN114" s="11"/>
      <c r="AEO114" s="11"/>
      <c r="AEP114" s="11"/>
      <c r="AEQ114" s="11"/>
      <c r="AER114" s="11"/>
      <c r="AES114" s="11"/>
      <c r="AET114" s="11"/>
      <c r="AEU114" s="11"/>
      <c r="AEV114" s="11"/>
      <c r="AEW114" s="11"/>
      <c r="AEX114" s="11"/>
      <c r="AEY114" s="11"/>
      <c r="AEZ114" s="11"/>
      <c r="AFA114" s="11"/>
      <c r="AFB114" s="11"/>
      <c r="AFC114" s="11"/>
      <c r="AFD114" s="11"/>
      <c r="AFE114" s="11"/>
      <c r="AFF114" s="11"/>
      <c r="AFG114" s="11"/>
      <c r="AFH114" s="11"/>
      <c r="AFI114" s="11"/>
      <c r="AFJ114" s="11"/>
      <c r="AFK114" s="11"/>
      <c r="AFL114" s="11"/>
      <c r="AFM114" s="11"/>
      <c r="AFN114" s="11"/>
      <c r="AFO114" s="11"/>
      <c r="AFP114" s="11"/>
      <c r="AFQ114" s="11"/>
      <c r="AFR114" s="11"/>
      <c r="AFS114" s="11"/>
      <c r="AFT114" s="11"/>
      <c r="AFU114" s="11"/>
      <c r="AFV114" s="11"/>
      <c r="AFW114" s="11"/>
      <c r="AFX114" s="11"/>
      <c r="AFY114" s="11"/>
      <c r="AFZ114" s="11"/>
      <c r="AGA114" s="11"/>
      <c r="AGB114" s="11"/>
      <c r="AGC114" s="11"/>
      <c r="AGD114" s="11"/>
      <c r="AGE114" s="11"/>
      <c r="AGF114" s="11"/>
      <c r="AGG114" s="11"/>
      <c r="AGH114" s="11"/>
      <c r="AGI114" s="11"/>
      <c r="AGJ114" s="11"/>
      <c r="AGK114" s="11"/>
      <c r="AGL114" s="11"/>
      <c r="AGM114" s="11"/>
      <c r="AGN114" s="11"/>
      <c r="AGO114" s="11"/>
      <c r="AGP114" s="11"/>
      <c r="AGQ114" s="11"/>
      <c r="AGR114" s="11"/>
      <c r="AGS114" s="11"/>
      <c r="AGT114" s="11"/>
      <c r="AGU114" s="11"/>
      <c r="AGV114" s="11"/>
      <c r="AGW114" s="11"/>
      <c r="AGX114" s="11"/>
      <c r="AGY114" s="11"/>
      <c r="AGZ114" s="11"/>
      <c r="AHA114" s="11"/>
      <c r="AHB114" s="11"/>
      <c r="AHC114" s="11"/>
      <c r="AHD114" s="11"/>
      <c r="AHE114" s="11"/>
      <c r="AHF114" s="11"/>
      <c r="AHG114" s="11"/>
      <c r="AHH114" s="11"/>
      <c r="AHI114" s="11"/>
      <c r="AHJ114" s="11"/>
      <c r="AHK114" s="11"/>
      <c r="AHL114" s="11"/>
      <c r="AHM114" s="11"/>
      <c r="AHN114" s="11"/>
      <c r="AHO114" s="11"/>
      <c r="AHP114" s="11"/>
      <c r="AHQ114" s="11"/>
      <c r="AHR114" s="11"/>
      <c r="AHS114" s="11"/>
      <c r="AHT114" s="11"/>
      <c r="AHU114" s="11"/>
      <c r="AHV114" s="11"/>
      <c r="AHW114" s="11"/>
      <c r="AHX114" s="11"/>
      <c r="AHY114" s="11"/>
      <c r="AHZ114" s="11"/>
      <c r="AIA114" s="11"/>
      <c r="AIB114" s="11"/>
      <c r="AIC114" s="11"/>
      <c r="AID114" s="11"/>
      <c r="AIE114" s="11"/>
      <c r="AIF114" s="11"/>
      <c r="AIG114" s="11"/>
      <c r="AIH114" s="11"/>
      <c r="AII114" s="11"/>
      <c r="AIJ114" s="11"/>
      <c r="AIK114" s="11"/>
      <c r="AIL114" s="11"/>
      <c r="AIM114" s="11"/>
      <c r="AIN114" s="11"/>
      <c r="AIO114" s="11"/>
      <c r="AIP114" s="11"/>
      <c r="AIQ114" s="11"/>
      <c r="AIR114" s="11"/>
      <c r="AIS114" s="11"/>
      <c r="AIT114" s="11"/>
      <c r="AIU114" s="11"/>
      <c r="AIV114" s="11"/>
      <c r="AIW114" s="11"/>
      <c r="AIX114" s="11"/>
      <c r="AIY114" s="11"/>
      <c r="AIZ114" s="11"/>
      <c r="AJA114" s="11"/>
      <c r="AJB114" s="11"/>
      <c r="AJC114" s="11"/>
      <c r="AJD114" s="11"/>
      <c r="AJE114" s="11"/>
      <c r="AJF114" s="11"/>
      <c r="AJG114" s="11"/>
      <c r="AJH114" s="11"/>
      <c r="AJI114" s="11"/>
      <c r="AJJ114" s="11"/>
      <c r="AJK114" s="11"/>
      <c r="AJL114" s="11"/>
      <c r="AJM114" s="11"/>
      <c r="AJN114" s="11"/>
      <c r="AJO114" s="11"/>
      <c r="AJP114" s="11"/>
      <c r="AJQ114" s="11"/>
      <c r="AJR114" s="11"/>
      <c r="AJS114" s="11"/>
      <c r="AJT114" s="11"/>
      <c r="AJU114" s="11"/>
      <c r="AJV114" s="11"/>
      <c r="AJW114" s="11"/>
      <c r="AJX114" s="11"/>
      <c r="AJY114" s="11"/>
      <c r="AJZ114" s="11"/>
      <c r="AKA114" s="11"/>
      <c r="AKB114" s="11"/>
      <c r="AKC114" s="11"/>
      <c r="AKD114" s="11"/>
      <c r="AKE114" s="11"/>
      <c r="AKF114" s="11"/>
      <c r="AKG114" s="11"/>
      <c r="AKH114" s="11"/>
      <c r="AKI114" s="11"/>
      <c r="AKJ114" s="11"/>
      <c r="AKK114" s="11"/>
      <c r="AKL114" s="11"/>
      <c r="AKM114" s="11"/>
      <c r="AKN114" s="11"/>
      <c r="AKO114" s="11"/>
      <c r="AKP114" s="11"/>
      <c r="AKQ114" s="11"/>
      <c r="AKR114" s="11"/>
      <c r="AKS114" s="11"/>
      <c r="AKT114" s="11"/>
      <c r="AKU114" s="11"/>
      <c r="AKV114" s="11"/>
      <c r="AKW114" s="11"/>
      <c r="AKX114" s="11"/>
      <c r="AKY114" s="11"/>
      <c r="AKZ114" s="11"/>
      <c r="ALA114" s="11"/>
      <c r="ALB114" s="11"/>
      <c r="ALC114" s="11"/>
      <c r="ALD114" s="11"/>
      <c r="ALE114" s="11"/>
      <c r="ALF114" s="11"/>
      <c r="ALG114" s="11"/>
      <c r="ALH114" s="11"/>
      <c r="ALI114" s="11"/>
      <c r="ALJ114" s="11"/>
      <c r="ALK114" s="11"/>
      <c r="ALL114" s="11"/>
      <c r="ALM114" s="11"/>
      <c r="ALN114" s="11"/>
      <c r="ALO114" s="11"/>
      <c r="ALP114" s="11"/>
      <c r="ALQ114" s="11"/>
      <c r="ALR114" s="11"/>
      <c r="ALS114" s="11"/>
      <c r="ALT114" s="11"/>
      <c r="ALU114" s="11"/>
      <c r="ALV114" s="11"/>
      <c r="ALW114" s="11"/>
      <c r="ALX114" s="11"/>
      <c r="ALY114" s="11"/>
      <c r="ALZ114" s="11"/>
      <c r="AMA114" s="11"/>
      <c r="AMB114" s="11"/>
      <c r="AMC114" s="11"/>
      <c r="AMD114" s="11"/>
      <c r="AME114" s="11"/>
      <c r="AMF114" s="11"/>
      <c r="AMG114" s="11"/>
      <c r="AMH114" s="11"/>
      <c r="AMI114" s="11"/>
      <c r="AMJ114" s="11"/>
      <c r="AMK114" s="11"/>
      <c r="AML114" s="11"/>
      <c r="AMM114" s="11"/>
      <c r="AMN114" s="11"/>
      <c r="AMO114" s="11"/>
      <c r="AMP114" s="11"/>
      <c r="AMQ114" s="11"/>
      <c r="AMR114" s="11"/>
      <c r="AMS114" s="11"/>
      <c r="AMT114" s="11"/>
      <c r="AMU114" s="11"/>
      <c r="AMV114" s="11"/>
      <c r="AMW114" s="11"/>
      <c r="AMX114" s="11"/>
      <c r="AMY114" s="11"/>
      <c r="AMZ114" s="11"/>
      <c r="ANA114" s="11"/>
      <c r="ANB114" s="11"/>
      <c r="ANC114" s="11"/>
      <c r="AND114" s="11"/>
      <c r="ANE114" s="11"/>
      <c r="ANF114" s="11"/>
      <c r="ANG114" s="11"/>
      <c r="ANH114" s="11"/>
      <c r="ANI114" s="11"/>
      <c r="ANJ114" s="11"/>
      <c r="ANK114" s="11"/>
      <c r="ANL114" s="11"/>
      <c r="ANM114" s="11"/>
      <c r="ANN114" s="11"/>
      <c r="ANO114" s="11"/>
      <c r="ANP114" s="11"/>
      <c r="ANQ114" s="11"/>
      <c r="ANR114" s="11"/>
      <c r="ANS114" s="11"/>
      <c r="ANT114" s="11"/>
      <c r="ANU114" s="11"/>
      <c r="ANV114" s="11"/>
      <c r="ANW114" s="11"/>
      <c r="ANX114" s="11"/>
      <c r="ANY114" s="11"/>
      <c r="ANZ114" s="11"/>
      <c r="AOA114" s="11"/>
      <c r="AOB114" s="11">
        <v>21539.16</v>
      </c>
    </row>
    <row r="115" spans="2:1068" x14ac:dyDescent="0.25">
      <c r="B115" s="6">
        <v>146442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>
        <v>13302.79</v>
      </c>
      <c r="LN115" s="11">
        <v>13302.79</v>
      </c>
      <c r="LO115" s="11">
        <v>13302.79</v>
      </c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>
        <v>13302.79</v>
      </c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  <c r="ZY115" s="11"/>
      <c r="ZZ115" s="11"/>
      <c r="AAA115" s="11"/>
      <c r="AAB115" s="11"/>
      <c r="AAC115" s="11"/>
      <c r="AAD115" s="11"/>
      <c r="AAE115" s="11"/>
      <c r="AAF115" s="11"/>
      <c r="AAG115" s="11"/>
      <c r="AAH115" s="11"/>
      <c r="AAI115" s="11"/>
      <c r="AAJ115" s="11"/>
      <c r="AAK115" s="11"/>
      <c r="AAL115" s="11"/>
      <c r="AAM115" s="11"/>
      <c r="AAN115" s="11"/>
      <c r="AAO115" s="11"/>
      <c r="AAP115" s="11"/>
      <c r="AAQ115" s="11"/>
      <c r="AAR115" s="11"/>
      <c r="AAS115" s="11"/>
      <c r="AAT115" s="11"/>
      <c r="AAU115" s="11"/>
      <c r="AAV115" s="11"/>
      <c r="AAW115" s="11"/>
      <c r="AAX115" s="11"/>
      <c r="AAY115" s="11"/>
      <c r="AAZ115" s="11"/>
      <c r="ABA115" s="11"/>
      <c r="ABB115" s="11"/>
      <c r="ABC115" s="11"/>
      <c r="ABD115" s="11"/>
      <c r="ABE115" s="11"/>
      <c r="ABF115" s="11"/>
      <c r="ABG115" s="11"/>
      <c r="ABH115" s="11"/>
      <c r="ABI115" s="11"/>
      <c r="ABJ115" s="11"/>
      <c r="ABK115" s="11"/>
      <c r="ABL115" s="11"/>
      <c r="ABM115" s="11"/>
      <c r="ABN115" s="11"/>
      <c r="ABO115" s="11"/>
      <c r="ABP115" s="11"/>
      <c r="ABQ115" s="11"/>
      <c r="ABR115" s="11"/>
      <c r="ABS115" s="11"/>
      <c r="ABT115" s="11"/>
      <c r="ABU115" s="11"/>
      <c r="ABV115" s="11"/>
      <c r="ABW115" s="11"/>
      <c r="ABX115" s="11"/>
      <c r="ABY115" s="11"/>
      <c r="ABZ115" s="11"/>
      <c r="ACA115" s="11"/>
      <c r="ACB115" s="11"/>
      <c r="ACC115" s="11"/>
      <c r="ACD115" s="11"/>
      <c r="ACE115" s="11"/>
      <c r="ACF115" s="11"/>
      <c r="ACG115" s="11"/>
      <c r="ACH115" s="11"/>
      <c r="ACI115" s="11"/>
      <c r="ACJ115" s="11"/>
      <c r="ACK115" s="11"/>
      <c r="ACL115" s="11"/>
      <c r="ACM115" s="11"/>
      <c r="ACN115" s="11"/>
      <c r="ACO115" s="11"/>
      <c r="ACP115" s="11"/>
      <c r="ACQ115" s="11"/>
      <c r="ACR115" s="11"/>
      <c r="ACS115" s="11"/>
      <c r="ACT115" s="11"/>
      <c r="ACU115" s="11"/>
      <c r="ACV115" s="11"/>
      <c r="ACW115" s="11"/>
      <c r="ACX115" s="11"/>
      <c r="ACY115" s="11"/>
      <c r="ACZ115" s="11"/>
      <c r="ADA115" s="11"/>
      <c r="ADB115" s="11"/>
      <c r="ADC115" s="11"/>
      <c r="ADD115" s="11"/>
      <c r="ADE115" s="11"/>
      <c r="ADF115" s="11"/>
      <c r="ADG115" s="11"/>
      <c r="ADH115" s="11"/>
      <c r="ADI115" s="11"/>
      <c r="ADJ115" s="11"/>
      <c r="ADK115" s="11"/>
      <c r="ADL115" s="11"/>
      <c r="ADM115" s="11"/>
      <c r="ADN115" s="11"/>
      <c r="ADO115" s="11"/>
      <c r="ADP115" s="11"/>
      <c r="ADQ115" s="11"/>
      <c r="ADR115" s="11"/>
      <c r="ADS115" s="11"/>
      <c r="ADT115" s="11"/>
      <c r="ADU115" s="11"/>
      <c r="ADV115" s="11"/>
      <c r="ADW115" s="11"/>
      <c r="ADX115" s="11"/>
      <c r="ADY115" s="11"/>
      <c r="ADZ115" s="11"/>
      <c r="AEA115" s="11"/>
      <c r="AEB115" s="11"/>
      <c r="AEC115" s="11"/>
      <c r="AED115" s="11"/>
      <c r="AEE115" s="11"/>
      <c r="AEF115" s="11"/>
      <c r="AEG115" s="11"/>
      <c r="AEH115" s="11"/>
      <c r="AEI115" s="11"/>
      <c r="AEJ115" s="11"/>
      <c r="AEK115" s="11"/>
      <c r="AEL115" s="11"/>
      <c r="AEM115" s="11"/>
      <c r="AEN115" s="11"/>
      <c r="AEO115" s="11"/>
      <c r="AEP115" s="11"/>
      <c r="AEQ115" s="11"/>
      <c r="AER115" s="11"/>
      <c r="AES115" s="11"/>
      <c r="AET115" s="11"/>
      <c r="AEU115" s="11"/>
      <c r="AEV115" s="11"/>
      <c r="AEW115" s="11"/>
      <c r="AEX115" s="11"/>
      <c r="AEY115" s="11"/>
      <c r="AEZ115" s="11"/>
      <c r="AFA115" s="11"/>
      <c r="AFB115" s="11"/>
      <c r="AFC115" s="11"/>
      <c r="AFD115" s="11"/>
      <c r="AFE115" s="11"/>
      <c r="AFF115" s="11"/>
      <c r="AFG115" s="11"/>
      <c r="AFH115" s="11"/>
      <c r="AFI115" s="11"/>
      <c r="AFJ115" s="11"/>
      <c r="AFK115" s="11"/>
      <c r="AFL115" s="11"/>
      <c r="AFM115" s="11"/>
      <c r="AFN115" s="11"/>
      <c r="AFO115" s="11"/>
      <c r="AFP115" s="11"/>
      <c r="AFQ115" s="11"/>
      <c r="AFR115" s="11"/>
      <c r="AFS115" s="11"/>
      <c r="AFT115" s="11"/>
      <c r="AFU115" s="11"/>
      <c r="AFV115" s="11"/>
      <c r="AFW115" s="11"/>
      <c r="AFX115" s="11"/>
      <c r="AFY115" s="11"/>
      <c r="AFZ115" s="11"/>
      <c r="AGA115" s="11"/>
      <c r="AGB115" s="11"/>
      <c r="AGC115" s="11"/>
      <c r="AGD115" s="11"/>
      <c r="AGE115" s="11"/>
      <c r="AGF115" s="11"/>
      <c r="AGG115" s="11"/>
      <c r="AGH115" s="11"/>
      <c r="AGI115" s="11"/>
      <c r="AGJ115" s="11"/>
      <c r="AGK115" s="11"/>
      <c r="AGL115" s="11"/>
      <c r="AGM115" s="11"/>
      <c r="AGN115" s="11"/>
      <c r="AGO115" s="11"/>
      <c r="AGP115" s="11"/>
      <c r="AGQ115" s="11"/>
      <c r="AGR115" s="11"/>
      <c r="AGS115" s="11"/>
      <c r="AGT115" s="11"/>
      <c r="AGU115" s="11"/>
      <c r="AGV115" s="11"/>
      <c r="AGW115" s="11"/>
      <c r="AGX115" s="11"/>
      <c r="AGY115" s="11"/>
      <c r="AGZ115" s="11"/>
      <c r="AHA115" s="11"/>
      <c r="AHB115" s="11"/>
      <c r="AHC115" s="11"/>
      <c r="AHD115" s="11"/>
      <c r="AHE115" s="11"/>
      <c r="AHF115" s="11"/>
      <c r="AHG115" s="11"/>
      <c r="AHH115" s="11"/>
      <c r="AHI115" s="11"/>
      <c r="AHJ115" s="11"/>
      <c r="AHK115" s="11"/>
      <c r="AHL115" s="11"/>
      <c r="AHM115" s="11"/>
      <c r="AHN115" s="11"/>
      <c r="AHO115" s="11"/>
      <c r="AHP115" s="11"/>
      <c r="AHQ115" s="11"/>
      <c r="AHR115" s="11"/>
      <c r="AHS115" s="11"/>
      <c r="AHT115" s="11"/>
      <c r="AHU115" s="11"/>
      <c r="AHV115" s="11"/>
      <c r="AHW115" s="11"/>
      <c r="AHX115" s="11"/>
      <c r="AHY115" s="11"/>
      <c r="AHZ115" s="11"/>
      <c r="AIA115" s="11"/>
      <c r="AIB115" s="11"/>
      <c r="AIC115" s="11"/>
      <c r="AID115" s="11"/>
      <c r="AIE115" s="11"/>
      <c r="AIF115" s="11"/>
      <c r="AIG115" s="11"/>
      <c r="AIH115" s="11"/>
      <c r="AII115" s="11"/>
      <c r="AIJ115" s="11"/>
      <c r="AIK115" s="11"/>
      <c r="AIL115" s="11"/>
      <c r="AIM115" s="11"/>
      <c r="AIN115" s="11"/>
      <c r="AIO115" s="11"/>
      <c r="AIP115" s="11"/>
      <c r="AIQ115" s="11"/>
      <c r="AIR115" s="11"/>
      <c r="AIS115" s="11"/>
      <c r="AIT115" s="11"/>
      <c r="AIU115" s="11"/>
      <c r="AIV115" s="11"/>
      <c r="AIW115" s="11"/>
      <c r="AIX115" s="11"/>
      <c r="AIY115" s="11"/>
      <c r="AIZ115" s="11"/>
      <c r="AJA115" s="11"/>
      <c r="AJB115" s="11"/>
      <c r="AJC115" s="11"/>
      <c r="AJD115" s="11"/>
      <c r="AJE115" s="11"/>
      <c r="AJF115" s="11"/>
      <c r="AJG115" s="11"/>
      <c r="AJH115" s="11"/>
      <c r="AJI115" s="11"/>
      <c r="AJJ115" s="11"/>
      <c r="AJK115" s="11"/>
      <c r="AJL115" s="11"/>
      <c r="AJM115" s="11"/>
      <c r="AJN115" s="11"/>
      <c r="AJO115" s="11"/>
      <c r="AJP115" s="11"/>
      <c r="AJQ115" s="11"/>
      <c r="AJR115" s="11"/>
      <c r="AJS115" s="11"/>
      <c r="AJT115" s="11"/>
      <c r="AJU115" s="11"/>
      <c r="AJV115" s="11"/>
      <c r="AJW115" s="11"/>
      <c r="AJX115" s="11"/>
      <c r="AJY115" s="11"/>
      <c r="AJZ115" s="11"/>
      <c r="AKA115" s="11"/>
      <c r="AKB115" s="11"/>
      <c r="AKC115" s="11"/>
      <c r="AKD115" s="11"/>
      <c r="AKE115" s="11"/>
      <c r="AKF115" s="11"/>
      <c r="AKG115" s="11"/>
      <c r="AKH115" s="11"/>
      <c r="AKI115" s="11"/>
      <c r="AKJ115" s="11"/>
      <c r="AKK115" s="11"/>
      <c r="AKL115" s="11"/>
      <c r="AKM115" s="11"/>
      <c r="AKN115" s="11"/>
      <c r="AKO115" s="11"/>
      <c r="AKP115" s="11"/>
      <c r="AKQ115" s="11"/>
      <c r="AKR115" s="11"/>
      <c r="AKS115" s="11"/>
      <c r="AKT115" s="11"/>
      <c r="AKU115" s="11"/>
      <c r="AKV115" s="11"/>
      <c r="AKW115" s="11"/>
      <c r="AKX115" s="11"/>
      <c r="AKY115" s="11"/>
      <c r="AKZ115" s="11"/>
      <c r="ALA115" s="11"/>
      <c r="ALB115" s="11"/>
      <c r="ALC115" s="11"/>
      <c r="ALD115" s="11"/>
      <c r="ALE115" s="11"/>
      <c r="ALF115" s="11"/>
      <c r="ALG115" s="11"/>
      <c r="ALH115" s="11"/>
      <c r="ALI115" s="11"/>
      <c r="ALJ115" s="11"/>
      <c r="ALK115" s="11"/>
      <c r="ALL115" s="11"/>
      <c r="ALM115" s="11"/>
      <c r="ALN115" s="11"/>
      <c r="ALO115" s="11"/>
      <c r="ALP115" s="11"/>
      <c r="ALQ115" s="11"/>
      <c r="ALR115" s="11"/>
      <c r="ALS115" s="11"/>
      <c r="ALT115" s="11"/>
      <c r="ALU115" s="11"/>
      <c r="ALV115" s="11"/>
      <c r="ALW115" s="11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  <c r="AMJ115" s="11"/>
      <c r="AMK115" s="11"/>
      <c r="AML115" s="11"/>
      <c r="AMM115" s="11"/>
      <c r="AMN115" s="11"/>
      <c r="AMO115" s="11"/>
      <c r="AMP115" s="11"/>
      <c r="AMQ115" s="11"/>
      <c r="AMR115" s="11"/>
      <c r="AMS115" s="11"/>
      <c r="AMT115" s="11"/>
      <c r="AMU115" s="11"/>
      <c r="AMV115" s="11"/>
      <c r="AMW115" s="11"/>
      <c r="AMX115" s="11"/>
      <c r="AMY115" s="11"/>
      <c r="AMZ115" s="11"/>
      <c r="ANA115" s="11"/>
      <c r="ANB115" s="11"/>
      <c r="ANC115" s="11"/>
      <c r="AND115" s="11"/>
      <c r="ANE115" s="11"/>
      <c r="ANF115" s="11"/>
      <c r="ANG115" s="11"/>
      <c r="ANH115" s="11"/>
      <c r="ANI115" s="11"/>
      <c r="ANJ115" s="11"/>
      <c r="ANK115" s="11"/>
      <c r="ANL115" s="11"/>
      <c r="ANM115" s="11"/>
      <c r="ANN115" s="11"/>
      <c r="ANO115" s="11"/>
      <c r="ANP115" s="11"/>
      <c r="ANQ115" s="11"/>
      <c r="ANR115" s="11"/>
      <c r="ANS115" s="11"/>
      <c r="ANT115" s="11"/>
      <c r="ANU115" s="11"/>
      <c r="ANV115" s="11"/>
      <c r="ANW115" s="11"/>
      <c r="ANX115" s="11"/>
      <c r="ANY115" s="11"/>
      <c r="ANZ115" s="11"/>
      <c r="AOA115" s="11"/>
      <c r="AOB115" s="11">
        <v>13302.79</v>
      </c>
    </row>
    <row r="116" spans="2:1068" x14ac:dyDescent="0.25">
      <c r="B116" s="6">
        <v>149260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>
        <v>73875.25</v>
      </c>
      <c r="ALA116" s="11">
        <v>73875.25</v>
      </c>
      <c r="ALB116" s="11">
        <v>1</v>
      </c>
      <c r="ALC116" s="11">
        <v>73875.25</v>
      </c>
      <c r="ALD116" s="11">
        <v>73875.25</v>
      </c>
      <c r="ALE116" s="11">
        <v>73875.25</v>
      </c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>
        <v>73875.25</v>
      </c>
      <c r="AMD116" s="11"/>
      <c r="AME116" s="11"/>
      <c r="AMF116" s="11"/>
      <c r="AMG116" s="11"/>
      <c r="AMH116" s="11"/>
      <c r="AMI116" s="11"/>
      <c r="AMJ116" s="11"/>
      <c r="AMK116" s="11"/>
      <c r="AML116" s="11"/>
      <c r="AMM116" s="11"/>
      <c r="AMN116" s="11"/>
      <c r="AMO116" s="11"/>
      <c r="AMP116" s="11"/>
      <c r="AMQ116" s="11"/>
      <c r="AMR116" s="11"/>
      <c r="AMS116" s="11"/>
      <c r="AMT116" s="11"/>
      <c r="AMU116" s="11"/>
      <c r="AMV116" s="11"/>
      <c r="AMW116" s="11"/>
      <c r="AMX116" s="11"/>
      <c r="AMY116" s="11"/>
      <c r="AMZ116" s="11"/>
      <c r="ANA116" s="11"/>
      <c r="ANB116" s="11"/>
      <c r="ANC116" s="11"/>
      <c r="AND116" s="11"/>
      <c r="ANE116" s="11"/>
      <c r="ANF116" s="11"/>
      <c r="ANG116" s="11"/>
      <c r="ANH116" s="11"/>
      <c r="ANI116" s="11"/>
      <c r="ANJ116" s="11"/>
      <c r="ANK116" s="11"/>
      <c r="ANL116" s="11"/>
      <c r="ANM116" s="11"/>
      <c r="ANN116" s="11"/>
      <c r="ANO116" s="11"/>
      <c r="ANP116" s="11"/>
      <c r="ANQ116" s="11"/>
      <c r="ANR116" s="11"/>
      <c r="ANS116" s="11"/>
      <c r="ANT116" s="11"/>
      <c r="ANU116" s="11"/>
      <c r="ANV116" s="11"/>
      <c r="ANW116" s="11"/>
      <c r="ANX116" s="11"/>
      <c r="ANY116" s="11"/>
      <c r="ANZ116" s="11"/>
      <c r="AOA116" s="11"/>
      <c r="AOB116" s="11">
        <v>73875.25</v>
      </c>
    </row>
    <row r="117" spans="2:1068" x14ac:dyDescent="0.25">
      <c r="B117" s="6">
        <v>161590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/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>
        <v>58381.49</v>
      </c>
      <c r="AJF117" s="11">
        <v>1</v>
      </c>
      <c r="AJG117" s="11">
        <v>58381.49</v>
      </c>
      <c r="AJH117" s="11">
        <v>58381.49</v>
      </c>
      <c r="AJI117" s="11">
        <v>58381.49</v>
      </c>
      <c r="AJJ117" s="11"/>
      <c r="AJK117" s="11"/>
      <c r="AJL117" s="11"/>
      <c r="AJM117" s="11"/>
      <c r="AJN117" s="11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>
        <v>58381.49</v>
      </c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  <c r="AMK117" s="11"/>
      <c r="AML117" s="11"/>
      <c r="AMM117" s="11"/>
      <c r="AMN117" s="11"/>
      <c r="AMO117" s="11"/>
      <c r="AMP117" s="11"/>
      <c r="AMQ117" s="11"/>
      <c r="AMR117" s="11"/>
      <c r="AMS117" s="11"/>
      <c r="AMT117" s="11"/>
      <c r="AMU117" s="11"/>
      <c r="AMV117" s="11"/>
      <c r="AMW117" s="11"/>
      <c r="AMX117" s="11"/>
      <c r="AMY117" s="11"/>
      <c r="AMZ117" s="11"/>
      <c r="ANA117" s="11"/>
      <c r="ANB117" s="11"/>
      <c r="ANC117" s="11"/>
      <c r="AND117" s="11"/>
      <c r="ANE117" s="11"/>
      <c r="ANF117" s="11"/>
      <c r="ANG117" s="11"/>
      <c r="ANH117" s="11"/>
      <c r="ANI117" s="11"/>
      <c r="ANJ117" s="11"/>
      <c r="ANK117" s="11"/>
      <c r="ANL117" s="11"/>
      <c r="ANM117" s="11"/>
      <c r="ANN117" s="11"/>
      <c r="ANO117" s="11"/>
      <c r="ANP117" s="11"/>
      <c r="ANQ117" s="11"/>
      <c r="ANR117" s="11"/>
      <c r="ANS117" s="11"/>
      <c r="ANT117" s="11"/>
      <c r="ANU117" s="11"/>
      <c r="ANV117" s="11"/>
      <c r="ANW117" s="11"/>
      <c r="ANX117" s="11"/>
      <c r="ANY117" s="11"/>
      <c r="ANZ117" s="11"/>
      <c r="AOA117" s="11"/>
      <c r="AOB117" s="11">
        <v>58381.49</v>
      </c>
    </row>
    <row r="118" spans="2:1068" x14ac:dyDescent="0.25">
      <c r="B118" s="6">
        <v>161758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>
        <v>12962.91</v>
      </c>
      <c r="ZU118" s="11">
        <v>1</v>
      </c>
      <c r="ZV118" s="11">
        <v>12962.91</v>
      </c>
      <c r="ZW118" s="11">
        <v>12962.91</v>
      </c>
      <c r="ZX118" s="11">
        <v>12962.91</v>
      </c>
      <c r="ZY118" s="11"/>
      <c r="ZZ118" s="11"/>
      <c r="AAA118" s="11"/>
      <c r="AAB118" s="11"/>
      <c r="AAC118" s="11"/>
      <c r="AAD118" s="11"/>
      <c r="AAE118" s="11"/>
      <c r="AAF118" s="11"/>
      <c r="AAG118" s="11"/>
      <c r="AAH118" s="11"/>
      <c r="AAI118" s="11"/>
      <c r="AAJ118" s="11"/>
      <c r="AAK118" s="11"/>
      <c r="AAL118" s="11"/>
      <c r="AAM118" s="11"/>
      <c r="AAN118" s="11"/>
      <c r="AAO118" s="11"/>
      <c r="AAP118" s="11"/>
      <c r="AAQ118" s="11"/>
      <c r="AAR118" s="11"/>
      <c r="AAS118" s="11"/>
      <c r="AAT118" s="11"/>
      <c r="AAU118" s="11"/>
      <c r="AAV118" s="11"/>
      <c r="AAW118" s="11"/>
      <c r="AAX118" s="11"/>
      <c r="AAY118" s="11"/>
      <c r="AAZ118" s="11"/>
      <c r="ABA118" s="11"/>
      <c r="ABB118" s="11"/>
      <c r="ABC118" s="11"/>
      <c r="ABD118" s="11"/>
      <c r="ABE118" s="11"/>
      <c r="ABF118" s="11"/>
      <c r="ABG118" s="11"/>
      <c r="ABH118" s="11"/>
      <c r="ABI118" s="11"/>
      <c r="ABJ118" s="11"/>
      <c r="ABK118" s="11"/>
      <c r="ABL118" s="11"/>
      <c r="ABM118" s="11"/>
      <c r="ABN118" s="11"/>
      <c r="ABO118" s="11"/>
      <c r="ABP118" s="11"/>
      <c r="ABQ118" s="11">
        <v>12962.91</v>
      </c>
      <c r="ABR118" s="11"/>
      <c r="ABS118" s="11"/>
      <c r="ABT118" s="11"/>
      <c r="ABU118" s="11"/>
      <c r="ABV118" s="11"/>
      <c r="ABW118" s="11"/>
      <c r="ABX118" s="11"/>
      <c r="ABY118" s="11"/>
      <c r="ABZ118" s="11"/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1"/>
      <c r="AFJ118" s="11"/>
      <c r="AFK118" s="11"/>
      <c r="AFL118" s="11"/>
      <c r="AFM118" s="11"/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1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/>
      <c r="AHI118" s="11"/>
      <c r="AHJ118" s="11"/>
      <c r="AHK118" s="11"/>
      <c r="AHL118" s="11"/>
      <c r="AHM118" s="11"/>
      <c r="AHN118" s="11"/>
      <c r="AHO118" s="11"/>
      <c r="AHP118" s="11"/>
      <c r="AHQ118" s="11"/>
      <c r="AHR118" s="11"/>
      <c r="AHS118" s="11"/>
      <c r="AHT118" s="11"/>
      <c r="AHU118" s="11"/>
      <c r="AHV118" s="11"/>
      <c r="AHW118" s="11"/>
      <c r="AHX118" s="11"/>
      <c r="AHY118" s="11"/>
      <c r="AHZ118" s="11"/>
      <c r="AIA118" s="11"/>
      <c r="AIB118" s="11"/>
      <c r="AIC118" s="11"/>
      <c r="AID118" s="11"/>
      <c r="AIE118" s="11"/>
      <c r="AIF118" s="11"/>
      <c r="AIG118" s="11"/>
      <c r="AIH118" s="11"/>
      <c r="AII118" s="11"/>
      <c r="AIJ118" s="11"/>
      <c r="AIK118" s="11"/>
      <c r="AIL118" s="11"/>
      <c r="AIM118" s="11"/>
      <c r="AIN118" s="11"/>
      <c r="AIO118" s="11"/>
      <c r="AIP118" s="11"/>
      <c r="AIQ118" s="11"/>
      <c r="AIR118" s="11"/>
      <c r="AIS118" s="11"/>
      <c r="AIT118" s="11"/>
      <c r="AIU118" s="11"/>
      <c r="AIV118" s="11"/>
      <c r="AIW118" s="11"/>
      <c r="AIX118" s="11"/>
      <c r="AIY118" s="11"/>
      <c r="AIZ118" s="11"/>
      <c r="AJA118" s="11"/>
      <c r="AJB118" s="11"/>
      <c r="AJC118" s="11"/>
      <c r="AJD118" s="11"/>
      <c r="AJE118" s="11"/>
      <c r="AJF118" s="11"/>
      <c r="AJG118" s="11"/>
      <c r="AJH118" s="11"/>
      <c r="AJI118" s="11"/>
      <c r="AJJ118" s="11"/>
      <c r="AJK118" s="11"/>
      <c r="AJL118" s="11"/>
      <c r="AJM118" s="11"/>
      <c r="AJN118" s="11"/>
      <c r="AJO118" s="11"/>
      <c r="AJP118" s="11"/>
      <c r="AJQ118" s="11"/>
      <c r="AJR118" s="11"/>
      <c r="AJS118" s="11"/>
      <c r="AJT118" s="11"/>
      <c r="AJU118" s="11"/>
      <c r="AJV118" s="11"/>
      <c r="AJW118" s="11"/>
      <c r="AJX118" s="11"/>
      <c r="AJY118" s="11"/>
      <c r="AJZ118" s="11"/>
      <c r="AKA118" s="11"/>
      <c r="AKB118" s="11"/>
      <c r="AKC118" s="11"/>
      <c r="AKD118" s="11"/>
      <c r="AKE118" s="11"/>
      <c r="AKF118" s="11"/>
      <c r="AKG118" s="11"/>
      <c r="AKH118" s="11"/>
      <c r="AKI118" s="11"/>
      <c r="AKJ118" s="11"/>
      <c r="AKK118" s="11"/>
      <c r="AKL118" s="11"/>
      <c r="AKM118" s="11"/>
      <c r="AKN118" s="11"/>
      <c r="AKO118" s="11"/>
      <c r="AKP118" s="11"/>
      <c r="AKQ118" s="11"/>
      <c r="AKR118" s="11"/>
      <c r="AKS118" s="11"/>
      <c r="AKT118" s="11"/>
      <c r="AKU118" s="11"/>
      <c r="AKV118" s="11"/>
      <c r="AKW118" s="11"/>
      <c r="AKX118" s="11"/>
      <c r="AKY118" s="11"/>
      <c r="AKZ118" s="11"/>
      <c r="ALA118" s="11"/>
      <c r="ALB118" s="11"/>
      <c r="ALC118" s="11"/>
      <c r="ALD118" s="11"/>
      <c r="ALE118" s="11"/>
      <c r="ALF118" s="11"/>
      <c r="ALG118" s="11"/>
      <c r="ALH118" s="11"/>
      <c r="ALI118" s="11"/>
      <c r="ALJ118" s="11"/>
      <c r="ALK118" s="11"/>
      <c r="ALL118" s="11"/>
      <c r="ALM118" s="11"/>
      <c r="ALN118" s="11"/>
      <c r="ALO118" s="11"/>
      <c r="ALP118" s="11"/>
      <c r="ALQ118" s="11"/>
      <c r="ALR118" s="11"/>
      <c r="ALS118" s="11"/>
      <c r="ALT118" s="11"/>
      <c r="ALU118" s="11"/>
      <c r="ALV118" s="11"/>
      <c r="ALW118" s="11"/>
      <c r="ALX118" s="11"/>
      <c r="ALY118" s="11"/>
      <c r="ALZ118" s="11"/>
      <c r="AMA118" s="11"/>
      <c r="AMB118" s="11"/>
      <c r="AMC118" s="11"/>
      <c r="AMD118" s="11"/>
      <c r="AME118" s="11"/>
      <c r="AMF118" s="11"/>
      <c r="AMG118" s="11"/>
      <c r="AMH118" s="11"/>
      <c r="AMI118" s="11"/>
      <c r="AMJ118" s="11"/>
      <c r="AMK118" s="11"/>
      <c r="AML118" s="11"/>
      <c r="AMM118" s="11"/>
      <c r="AMN118" s="11"/>
      <c r="AMO118" s="11"/>
      <c r="AMP118" s="11"/>
      <c r="AMQ118" s="11"/>
      <c r="AMR118" s="11"/>
      <c r="AMS118" s="11"/>
      <c r="AMT118" s="11"/>
      <c r="AMU118" s="11"/>
      <c r="AMV118" s="11"/>
      <c r="AMW118" s="11"/>
      <c r="AMX118" s="11"/>
      <c r="AMY118" s="11"/>
      <c r="AMZ118" s="11"/>
      <c r="ANA118" s="11"/>
      <c r="ANB118" s="11"/>
      <c r="ANC118" s="11"/>
      <c r="AND118" s="11"/>
      <c r="ANE118" s="11"/>
      <c r="ANF118" s="11"/>
      <c r="ANG118" s="11"/>
      <c r="ANH118" s="11"/>
      <c r="ANI118" s="11"/>
      <c r="ANJ118" s="11"/>
      <c r="ANK118" s="11"/>
      <c r="ANL118" s="11"/>
      <c r="ANM118" s="11"/>
      <c r="ANN118" s="11"/>
      <c r="ANO118" s="11"/>
      <c r="ANP118" s="11"/>
      <c r="ANQ118" s="11"/>
      <c r="ANR118" s="11"/>
      <c r="ANS118" s="11"/>
      <c r="ANT118" s="11"/>
      <c r="ANU118" s="11"/>
      <c r="ANV118" s="11"/>
      <c r="ANW118" s="11"/>
      <c r="ANX118" s="11"/>
      <c r="ANY118" s="11"/>
      <c r="ANZ118" s="11"/>
      <c r="AOA118" s="11"/>
      <c r="AOB118" s="11">
        <v>12962.91</v>
      </c>
    </row>
    <row r="119" spans="2:1068" x14ac:dyDescent="0.25">
      <c r="B119" s="6">
        <v>172431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>
        <v>51650.16</v>
      </c>
      <c r="IR119" s="11">
        <v>51650.16</v>
      </c>
      <c r="IS119" s="11">
        <v>51650.16</v>
      </c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>
        <v>51650.16</v>
      </c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/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11"/>
      <c r="RN119" s="11"/>
      <c r="RO119" s="11"/>
      <c r="RP119" s="11"/>
      <c r="RQ119" s="11"/>
      <c r="RR119" s="11"/>
      <c r="RS119" s="11"/>
      <c r="RT119" s="11"/>
      <c r="RU119" s="11"/>
      <c r="RV119" s="11"/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/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/>
      <c r="TL119" s="11"/>
      <c r="TM119" s="11"/>
      <c r="TN119" s="11"/>
      <c r="TO119" s="11"/>
      <c r="TP119" s="11"/>
      <c r="TQ119" s="11"/>
      <c r="TR119" s="11"/>
      <c r="TS119" s="11"/>
      <c r="TT119" s="11"/>
      <c r="TU119" s="11"/>
      <c r="TV119" s="11"/>
      <c r="TW119" s="11"/>
      <c r="TX119" s="11"/>
      <c r="TY119" s="11"/>
      <c r="TZ119" s="11"/>
      <c r="UA119" s="11"/>
      <c r="UB119" s="11"/>
      <c r="UC119" s="11"/>
      <c r="UD119" s="11"/>
      <c r="UE119" s="11"/>
      <c r="UF119" s="11"/>
      <c r="UG119" s="11"/>
      <c r="UH119" s="11"/>
      <c r="UI119" s="11"/>
      <c r="UJ119" s="11"/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/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/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  <c r="ZW119" s="11"/>
      <c r="ZX119" s="11"/>
      <c r="ZY119" s="11"/>
      <c r="ZZ119" s="11"/>
      <c r="AAA119" s="11"/>
      <c r="AAB119" s="11"/>
      <c r="AAC119" s="11"/>
      <c r="AAD119" s="11"/>
      <c r="AAE119" s="11"/>
      <c r="AAF119" s="11"/>
      <c r="AAG119" s="11"/>
      <c r="AAH119" s="11"/>
      <c r="AAI119" s="11"/>
      <c r="AAJ119" s="11"/>
      <c r="AAK119" s="11"/>
      <c r="AAL119" s="11"/>
      <c r="AAM119" s="11"/>
      <c r="AAN119" s="11"/>
      <c r="AAO119" s="11"/>
      <c r="AAP119" s="11"/>
      <c r="AAQ119" s="11"/>
      <c r="AAR119" s="11"/>
      <c r="AAS119" s="11"/>
      <c r="AAT119" s="11"/>
      <c r="AAU119" s="11"/>
      <c r="AAV119" s="11"/>
      <c r="AAW119" s="11"/>
      <c r="AAX119" s="11"/>
      <c r="AAY119" s="11"/>
      <c r="AAZ119" s="11"/>
      <c r="ABA119" s="11"/>
      <c r="ABB119" s="11"/>
      <c r="ABC119" s="11"/>
      <c r="ABD119" s="11"/>
      <c r="ABE119" s="11"/>
      <c r="ABF119" s="11"/>
      <c r="ABG119" s="11"/>
      <c r="ABH119" s="11"/>
      <c r="ABI119" s="11"/>
      <c r="ABJ119" s="11"/>
      <c r="ABK119" s="11"/>
      <c r="ABL119" s="11"/>
      <c r="ABM119" s="11"/>
      <c r="ABN119" s="11"/>
      <c r="ABO119" s="11"/>
      <c r="ABP119" s="11"/>
      <c r="ABQ119" s="11"/>
      <c r="ABR119" s="11"/>
      <c r="ABS119" s="11"/>
      <c r="ABT119" s="11"/>
      <c r="ABU119" s="11"/>
      <c r="ABV119" s="11"/>
      <c r="ABW119" s="11"/>
      <c r="ABX119" s="11"/>
      <c r="ABY119" s="11"/>
      <c r="ABZ119" s="11"/>
      <c r="ACA119" s="11"/>
      <c r="ACB119" s="11"/>
      <c r="ACC119" s="11"/>
      <c r="ACD119" s="11"/>
      <c r="ACE119" s="11"/>
      <c r="ACF119" s="11"/>
      <c r="ACG119" s="11"/>
      <c r="ACH119" s="11"/>
      <c r="ACI119" s="11"/>
      <c r="ACJ119" s="11"/>
      <c r="ACK119" s="11"/>
      <c r="ACL119" s="11"/>
      <c r="ACM119" s="11"/>
      <c r="ACN119" s="11"/>
      <c r="ACO119" s="11"/>
      <c r="ACP119" s="11"/>
      <c r="ACQ119" s="11"/>
      <c r="ACR119" s="11"/>
      <c r="ACS119" s="11"/>
      <c r="ACT119" s="11"/>
      <c r="ACU119" s="11"/>
      <c r="ACV119" s="11"/>
      <c r="ACW119" s="11"/>
      <c r="ACX119" s="11"/>
      <c r="ACY119" s="11"/>
      <c r="ACZ119" s="11"/>
      <c r="ADA119" s="11"/>
      <c r="ADB119" s="11"/>
      <c r="ADC119" s="11"/>
      <c r="ADD119" s="11"/>
      <c r="ADE119" s="11"/>
      <c r="ADF119" s="11"/>
      <c r="ADG119" s="11"/>
      <c r="ADH119" s="11"/>
      <c r="ADI119" s="11"/>
      <c r="ADJ119" s="11"/>
      <c r="ADK119" s="11"/>
      <c r="ADL119" s="11"/>
      <c r="ADM119" s="11"/>
      <c r="ADN119" s="11"/>
      <c r="ADO119" s="11"/>
      <c r="ADP119" s="11"/>
      <c r="ADQ119" s="11"/>
      <c r="ADR119" s="11"/>
      <c r="ADS119" s="11"/>
      <c r="ADT119" s="11"/>
      <c r="ADU119" s="11"/>
      <c r="ADV119" s="11"/>
      <c r="ADW119" s="11"/>
      <c r="ADX119" s="11"/>
      <c r="ADY119" s="11"/>
      <c r="ADZ119" s="11"/>
      <c r="AEA119" s="11"/>
      <c r="AEB119" s="11"/>
      <c r="AEC119" s="11"/>
      <c r="AED119" s="11"/>
      <c r="AEE119" s="11"/>
      <c r="AEF119" s="11"/>
      <c r="AEG119" s="11"/>
      <c r="AEH119" s="11"/>
      <c r="AEI119" s="11"/>
      <c r="AEJ119" s="11"/>
      <c r="AEK119" s="11"/>
      <c r="AEL119" s="11"/>
      <c r="AEM119" s="11"/>
      <c r="AEN119" s="11"/>
      <c r="AEO119" s="11"/>
      <c r="AEP119" s="11"/>
      <c r="AEQ119" s="11"/>
      <c r="AER119" s="11"/>
      <c r="AES119" s="11"/>
      <c r="AET119" s="11"/>
      <c r="AEU119" s="11"/>
      <c r="AEV119" s="11"/>
      <c r="AEW119" s="11"/>
      <c r="AEX119" s="11"/>
      <c r="AEY119" s="11"/>
      <c r="AEZ119" s="11"/>
      <c r="AFA119" s="11"/>
      <c r="AFB119" s="11"/>
      <c r="AFC119" s="11"/>
      <c r="AFD119" s="11"/>
      <c r="AFE119" s="11"/>
      <c r="AFF119" s="11"/>
      <c r="AFG119" s="11"/>
      <c r="AFH119" s="11"/>
      <c r="AFI119" s="11"/>
      <c r="AFJ119" s="11"/>
      <c r="AFK119" s="11"/>
      <c r="AFL119" s="11"/>
      <c r="AFM119" s="11"/>
      <c r="AFN119" s="11"/>
      <c r="AFO119" s="11"/>
      <c r="AFP119" s="11"/>
      <c r="AFQ119" s="11"/>
      <c r="AFR119" s="11"/>
      <c r="AFS119" s="11"/>
      <c r="AFT119" s="11"/>
      <c r="AFU119" s="11"/>
      <c r="AFV119" s="11"/>
      <c r="AFW119" s="11"/>
      <c r="AFX119" s="11"/>
      <c r="AFY119" s="11"/>
      <c r="AFZ119" s="11"/>
      <c r="AGA119" s="11"/>
      <c r="AGB119" s="11"/>
      <c r="AGC119" s="11"/>
      <c r="AGD119" s="11"/>
      <c r="AGE119" s="11"/>
      <c r="AGF119" s="11"/>
      <c r="AGG119" s="11"/>
      <c r="AGH119" s="11"/>
      <c r="AGI119" s="11"/>
      <c r="AGJ119" s="11"/>
      <c r="AGK119" s="11"/>
      <c r="AGL119" s="11"/>
      <c r="AGM119" s="11"/>
      <c r="AGN119" s="11"/>
      <c r="AGO119" s="11"/>
      <c r="AGP119" s="11"/>
      <c r="AGQ119" s="11"/>
      <c r="AGR119" s="11"/>
      <c r="AGS119" s="11"/>
      <c r="AGT119" s="11"/>
      <c r="AGU119" s="11"/>
      <c r="AGV119" s="11"/>
      <c r="AGW119" s="11"/>
      <c r="AGX119" s="11"/>
      <c r="AGY119" s="11"/>
      <c r="AGZ119" s="11"/>
      <c r="AHA119" s="11"/>
      <c r="AHB119" s="11"/>
      <c r="AHC119" s="11"/>
      <c r="AHD119" s="11"/>
      <c r="AHE119" s="11"/>
      <c r="AHF119" s="11"/>
      <c r="AHG119" s="11"/>
      <c r="AHH119" s="11"/>
      <c r="AHI119" s="11"/>
      <c r="AHJ119" s="11"/>
      <c r="AHK119" s="11"/>
      <c r="AHL119" s="11"/>
      <c r="AHM119" s="11"/>
      <c r="AHN119" s="11"/>
      <c r="AHO119" s="11"/>
      <c r="AHP119" s="11"/>
      <c r="AHQ119" s="11"/>
      <c r="AHR119" s="11"/>
      <c r="AHS119" s="11"/>
      <c r="AHT119" s="11"/>
      <c r="AHU119" s="11"/>
      <c r="AHV119" s="11"/>
      <c r="AHW119" s="11"/>
      <c r="AHX119" s="11"/>
      <c r="AHY119" s="11"/>
      <c r="AHZ119" s="11"/>
      <c r="AIA119" s="11"/>
      <c r="AIB119" s="11"/>
      <c r="AIC119" s="11"/>
      <c r="AID119" s="11"/>
      <c r="AIE119" s="11"/>
      <c r="AIF119" s="11"/>
      <c r="AIG119" s="11"/>
      <c r="AIH119" s="11"/>
      <c r="AII119" s="11"/>
      <c r="AIJ119" s="11"/>
      <c r="AIK119" s="11"/>
      <c r="AIL119" s="11"/>
      <c r="AIM119" s="11"/>
      <c r="AIN119" s="11"/>
      <c r="AIO119" s="11"/>
      <c r="AIP119" s="11"/>
      <c r="AIQ119" s="11"/>
      <c r="AIR119" s="11"/>
      <c r="AIS119" s="11"/>
      <c r="AIT119" s="11"/>
      <c r="AIU119" s="11"/>
      <c r="AIV119" s="11"/>
      <c r="AIW119" s="11"/>
      <c r="AIX119" s="11"/>
      <c r="AIY119" s="11"/>
      <c r="AIZ119" s="11"/>
      <c r="AJA119" s="11"/>
      <c r="AJB119" s="11"/>
      <c r="AJC119" s="11"/>
      <c r="AJD119" s="11"/>
      <c r="AJE119" s="11"/>
      <c r="AJF119" s="11"/>
      <c r="AJG119" s="11"/>
      <c r="AJH119" s="11"/>
      <c r="AJI119" s="11"/>
      <c r="AJJ119" s="11"/>
      <c r="AJK119" s="11"/>
      <c r="AJL119" s="11"/>
      <c r="AJM119" s="11"/>
      <c r="AJN119" s="11"/>
      <c r="AJO119" s="11"/>
      <c r="AJP119" s="11"/>
      <c r="AJQ119" s="11"/>
      <c r="AJR119" s="11"/>
      <c r="AJS119" s="11"/>
      <c r="AJT119" s="11"/>
      <c r="AJU119" s="11"/>
      <c r="AJV119" s="11"/>
      <c r="AJW119" s="11"/>
      <c r="AJX119" s="11"/>
      <c r="AJY119" s="11"/>
      <c r="AJZ119" s="11"/>
      <c r="AKA119" s="11"/>
      <c r="AKB119" s="11"/>
      <c r="AKC119" s="11"/>
      <c r="AKD119" s="11"/>
      <c r="AKE119" s="11"/>
      <c r="AKF119" s="11"/>
      <c r="AKG119" s="11"/>
      <c r="AKH119" s="11"/>
      <c r="AKI119" s="11"/>
      <c r="AKJ119" s="11"/>
      <c r="AKK119" s="11"/>
      <c r="AKL119" s="11"/>
      <c r="AKM119" s="11"/>
      <c r="AKN119" s="11"/>
      <c r="AKO119" s="11"/>
      <c r="AKP119" s="11"/>
      <c r="AKQ119" s="11"/>
      <c r="AKR119" s="11"/>
      <c r="AKS119" s="11"/>
      <c r="AKT119" s="11"/>
      <c r="AKU119" s="11"/>
      <c r="AKV119" s="11"/>
      <c r="AKW119" s="11"/>
      <c r="AKX119" s="11"/>
      <c r="AKY119" s="11"/>
      <c r="AKZ119" s="11"/>
      <c r="ALA119" s="11"/>
      <c r="ALB119" s="11"/>
      <c r="ALC119" s="11"/>
      <c r="ALD119" s="11"/>
      <c r="ALE119" s="11"/>
      <c r="ALF119" s="11"/>
      <c r="ALG119" s="11"/>
      <c r="ALH119" s="11"/>
      <c r="ALI119" s="11"/>
      <c r="ALJ119" s="11"/>
      <c r="ALK119" s="11"/>
      <c r="ALL119" s="11"/>
      <c r="ALM119" s="11"/>
      <c r="ALN119" s="11"/>
      <c r="ALO119" s="11"/>
      <c r="ALP119" s="11"/>
      <c r="ALQ119" s="11"/>
      <c r="ALR119" s="11"/>
      <c r="ALS119" s="11"/>
      <c r="ALT119" s="11"/>
      <c r="ALU119" s="11"/>
      <c r="ALV119" s="11"/>
      <c r="ALW119" s="11"/>
      <c r="ALX119" s="11"/>
      <c r="ALY119" s="11"/>
      <c r="ALZ119" s="11"/>
      <c r="AMA119" s="11"/>
      <c r="AMB119" s="11"/>
      <c r="AMC119" s="11"/>
      <c r="AMD119" s="11"/>
      <c r="AME119" s="11"/>
      <c r="AMF119" s="11"/>
      <c r="AMG119" s="11"/>
      <c r="AMH119" s="11"/>
      <c r="AMI119" s="11"/>
      <c r="AMJ119" s="11"/>
      <c r="AMK119" s="11"/>
      <c r="AML119" s="11"/>
      <c r="AMM119" s="11"/>
      <c r="AMN119" s="11"/>
      <c r="AMO119" s="11"/>
      <c r="AMP119" s="11"/>
      <c r="AMQ119" s="11"/>
      <c r="AMR119" s="11"/>
      <c r="AMS119" s="11"/>
      <c r="AMT119" s="11"/>
      <c r="AMU119" s="11"/>
      <c r="AMV119" s="11"/>
      <c r="AMW119" s="11"/>
      <c r="AMX119" s="11"/>
      <c r="AMY119" s="11"/>
      <c r="AMZ119" s="11"/>
      <c r="ANA119" s="11"/>
      <c r="ANB119" s="11"/>
      <c r="ANC119" s="11"/>
      <c r="AND119" s="11"/>
      <c r="ANE119" s="11"/>
      <c r="ANF119" s="11"/>
      <c r="ANG119" s="11"/>
      <c r="ANH119" s="11"/>
      <c r="ANI119" s="11"/>
      <c r="ANJ119" s="11"/>
      <c r="ANK119" s="11"/>
      <c r="ANL119" s="11"/>
      <c r="ANM119" s="11"/>
      <c r="ANN119" s="11"/>
      <c r="ANO119" s="11"/>
      <c r="ANP119" s="11"/>
      <c r="ANQ119" s="11"/>
      <c r="ANR119" s="11"/>
      <c r="ANS119" s="11"/>
      <c r="ANT119" s="11"/>
      <c r="ANU119" s="11"/>
      <c r="ANV119" s="11"/>
      <c r="ANW119" s="11"/>
      <c r="ANX119" s="11"/>
      <c r="ANY119" s="11"/>
      <c r="ANZ119" s="11"/>
      <c r="AOA119" s="11"/>
      <c r="AOB119" s="11">
        <v>51650.16</v>
      </c>
    </row>
    <row r="120" spans="2:1068" x14ac:dyDescent="0.25">
      <c r="B120" s="6">
        <v>187421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>
        <v>35488.400000000001</v>
      </c>
      <c r="VB120" s="11">
        <v>35488.400000000001</v>
      </c>
      <c r="VC120" s="11">
        <v>1</v>
      </c>
      <c r="VD120" s="11">
        <v>35488.400000000001</v>
      </c>
      <c r="VE120" s="11">
        <v>35488.400000000001</v>
      </c>
      <c r="VF120" s="11">
        <v>35488.400000000001</v>
      </c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>
        <v>35488.400000000001</v>
      </c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  <c r="ZY120" s="11"/>
      <c r="ZZ120" s="11"/>
      <c r="AAA120" s="11"/>
      <c r="AAB120" s="11"/>
      <c r="AAC120" s="11"/>
      <c r="AAD120" s="11"/>
      <c r="AAE120" s="11"/>
      <c r="AAF120" s="11"/>
      <c r="AAG120" s="11"/>
      <c r="AAH120" s="11"/>
      <c r="AAI120" s="11"/>
      <c r="AAJ120" s="11"/>
      <c r="AAK120" s="11"/>
      <c r="AAL120" s="11"/>
      <c r="AAM120" s="11"/>
      <c r="AAN120" s="11"/>
      <c r="AAO120" s="11"/>
      <c r="AAP120" s="11"/>
      <c r="AAQ120" s="11"/>
      <c r="AAR120" s="11"/>
      <c r="AAS120" s="11"/>
      <c r="AAT120" s="11"/>
      <c r="AAU120" s="11"/>
      <c r="AAV120" s="11"/>
      <c r="AAW120" s="11"/>
      <c r="AAX120" s="11"/>
      <c r="AAY120" s="11"/>
      <c r="AAZ120" s="11"/>
      <c r="ABA120" s="11"/>
      <c r="ABB120" s="11"/>
      <c r="ABC120" s="11"/>
      <c r="ABD120" s="11"/>
      <c r="ABE120" s="11"/>
      <c r="ABF120" s="11"/>
      <c r="ABG120" s="11"/>
      <c r="ABH120" s="11"/>
      <c r="ABI120" s="11"/>
      <c r="ABJ120" s="11"/>
      <c r="ABK120" s="11"/>
      <c r="ABL120" s="11"/>
      <c r="ABM120" s="11"/>
      <c r="ABN120" s="11"/>
      <c r="ABO120" s="11"/>
      <c r="ABP120" s="11"/>
      <c r="ABQ120" s="11"/>
      <c r="ABR120" s="11"/>
      <c r="ABS120" s="11"/>
      <c r="ABT120" s="11"/>
      <c r="ABU120" s="11"/>
      <c r="ABV120" s="11"/>
      <c r="ABW120" s="11"/>
      <c r="ABX120" s="11"/>
      <c r="ABY120" s="11"/>
      <c r="ABZ120" s="11"/>
      <c r="ACA120" s="11"/>
      <c r="ACB120" s="11"/>
      <c r="ACC120" s="11"/>
      <c r="ACD120" s="11"/>
      <c r="ACE120" s="11"/>
      <c r="ACF120" s="11"/>
      <c r="ACG120" s="11"/>
      <c r="ACH120" s="11"/>
      <c r="ACI120" s="11"/>
      <c r="ACJ120" s="11"/>
      <c r="ACK120" s="11"/>
      <c r="ACL120" s="11"/>
      <c r="ACM120" s="11"/>
      <c r="ACN120" s="11"/>
      <c r="ACO120" s="11"/>
      <c r="ACP120" s="11"/>
      <c r="ACQ120" s="11"/>
      <c r="ACR120" s="11"/>
      <c r="ACS120" s="11"/>
      <c r="ACT120" s="11"/>
      <c r="ACU120" s="11"/>
      <c r="ACV120" s="11"/>
      <c r="ACW120" s="11"/>
      <c r="ACX120" s="11"/>
      <c r="ACY120" s="11"/>
      <c r="ACZ120" s="11"/>
      <c r="ADA120" s="11"/>
      <c r="ADB120" s="11"/>
      <c r="ADC120" s="11"/>
      <c r="ADD120" s="11"/>
      <c r="ADE120" s="11"/>
      <c r="ADF120" s="11"/>
      <c r="ADG120" s="11"/>
      <c r="ADH120" s="11"/>
      <c r="ADI120" s="11"/>
      <c r="ADJ120" s="11"/>
      <c r="ADK120" s="11"/>
      <c r="ADL120" s="11"/>
      <c r="ADM120" s="11"/>
      <c r="ADN120" s="11"/>
      <c r="ADO120" s="11"/>
      <c r="ADP120" s="11"/>
      <c r="ADQ120" s="11"/>
      <c r="ADR120" s="11"/>
      <c r="ADS120" s="11"/>
      <c r="ADT120" s="11"/>
      <c r="ADU120" s="11"/>
      <c r="ADV120" s="11"/>
      <c r="ADW120" s="11"/>
      <c r="ADX120" s="11"/>
      <c r="ADY120" s="11"/>
      <c r="ADZ120" s="11"/>
      <c r="AEA120" s="11"/>
      <c r="AEB120" s="11"/>
      <c r="AEC120" s="11"/>
      <c r="AED120" s="11"/>
      <c r="AEE120" s="11"/>
      <c r="AEF120" s="11"/>
      <c r="AEG120" s="11"/>
      <c r="AEH120" s="11"/>
      <c r="AEI120" s="11"/>
      <c r="AEJ120" s="11"/>
      <c r="AEK120" s="11"/>
      <c r="AEL120" s="11"/>
      <c r="AEM120" s="11"/>
      <c r="AEN120" s="11"/>
      <c r="AEO120" s="11"/>
      <c r="AEP120" s="11"/>
      <c r="AEQ120" s="11"/>
      <c r="AER120" s="11"/>
      <c r="AES120" s="11"/>
      <c r="AET120" s="11"/>
      <c r="AEU120" s="11"/>
      <c r="AEV120" s="11"/>
      <c r="AEW120" s="11"/>
      <c r="AEX120" s="11"/>
      <c r="AEY120" s="11"/>
      <c r="AEZ120" s="11"/>
      <c r="AFA120" s="11"/>
      <c r="AFB120" s="11"/>
      <c r="AFC120" s="11"/>
      <c r="AFD120" s="11"/>
      <c r="AFE120" s="11"/>
      <c r="AFF120" s="11"/>
      <c r="AFG120" s="11"/>
      <c r="AFH120" s="11"/>
      <c r="AFI120" s="11"/>
      <c r="AFJ120" s="11"/>
      <c r="AFK120" s="11"/>
      <c r="AFL120" s="11"/>
      <c r="AFM120" s="11"/>
      <c r="AFN120" s="11"/>
      <c r="AFO120" s="11"/>
      <c r="AFP120" s="11"/>
      <c r="AFQ120" s="11"/>
      <c r="AFR120" s="11"/>
      <c r="AFS120" s="11"/>
      <c r="AFT120" s="11"/>
      <c r="AFU120" s="11"/>
      <c r="AFV120" s="11"/>
      <c r="AFW120" s="11"/>
      <c r="AFX120" s="11"/>
      <c r="AFY120" s="11"/>
      <c r="AFZ120" s="11"/>
      <c r="AGA120" s="11"/>
      <c r="AGB120" s="11"/>
      <c r="AGC120" s="11"/>
      <c r="AGD120" s="11"/>
      <c r="AGE120" s="11"/>
      <c r="AGF120" s="11"/>
      <c r="AGG120" s="11"/>
      <c r="AGH120" s="11"/>
      <c r="AGI120" s="11"/>
      <c r="AGJ120" s="11"/>
      <c r="AGK120" s="11"/>
      <c r="AGL120" s="11"/>
      <c r="AGM120" s="11"/>
      <c r="AGN120" s="11"/>
      <c r="AGO120" s="11"/>
      <c r="AGP120" s="11"/>
      <c r="AGQ120" s="11"/>
      <c r="AGR120" s="11"/>
      <c r="AGS120" s="11"/>
      <c r="AGT120" s="11"/>
      <c r="AGU120" s="11"/>
      <c r="AGV120" s="11"/>
      <c r="AGW120" s="11"/>
      <c r="AGX120" s="11"/>
      <c r="AGY120" s="11"/>
      <c r="AGZ120" s="11"/>
      <c r="AHA120" s="11"/>
      <c r="AHB120" s="11"/>
      <c r="AHC120" s="11"/>
      <c r="AHD120" s="11"/>
      <c r="AHE120" s="11"/>
      <c r="AHF120" s="11"/>
      <c r="AHG120" s="11"/>
      <c r="AHH120" s="11"/>
      <c r="AHI120" s="11"/>
      <c r="AHJ120" s="11"/>
      <c r="AHK120" s="11"/>
      <c r="AHL120" s="11"/>
      <c r="AHM120" s="11"/>
      <c r="AHN120" s="11"/>
      <c r="AHO120" s="11"/>
      <c r="AHP120" s="11"/>
      <c r="AHQ120" s="11"/>
      <c r="AHR120" s="11"/>
      <c r="AHS120" s="11"/>
      <c r="AHT120" s="11"/>
      <c r="AHU120" s="11"/>
      <c r="AHV120" s="11"/>
      <c r="AHW120" s="11"/>
      <c r="AHX120" s="11"/>
      <c r="AHY120" s="11"/>
      <c r="AHZ120" s="11"/>
      <c r="AIA120" s="11"/>
      <c r="AIB120" s="11"/>
      <c r="AIC120" s="11"/>
      <c r="AID120" s="11"/>
      <c r="AIE120" s="11"/>
      <c r="AIF120" s="11"/>
      <c r="AIG120" s="11"/>
      <c r="AIH120" s="11"/>
      <c r="AII120" s="11"/>
      <c r="AIJ120" s="11"/>
      <c r="AIK120" s="11"/>
      <c r="AIL120" s="11"/>
      <c r="AIM120" s="11"/>
      <c r="AIN120" s="11"/>
      <c r="AIO120" s="11"/>
      <c r="AIP120" s="11"/>
      <c r="AIQ120" s="11"/>
      <c r="AIR120" s="11"/>
      <c r="AIS120" s="11"/>
      <c r="AIT120" s="11"/>
      <c r="AIU120" s="11"/>
      <c r="AIV120" s="11"/>
      <c r="AIW120" s="11"/>
      <c r="AIX120" s="11"/>
      <c r="AIY120" s="11"/>
      <c r="AIZ120" s="11"/>
      <c r="AJA120" s="11"/>
      <c r="AJB120" s="11"/>
      <c r="AJC120" s="11"/>
      <c r="AJD120" s="11"/>
      <c r="AJE120" s="11"/>
      <c r="AJF120" s="11"/>
      <c r="AJG120" s="11"/>
      <c r="AJH120" s="11"/>
      <c r="AJI120" s="11"/>
      <c r="AJJ120" s="11"/>
      <c r="AJK120" s="11"/>
      <c r="AJL120" s="11"/>
      <c r="AJM120" s="11"/>
      <c r="AJN120" s="11"/>
      <c r="AJO120" s="11"/>
      <c r="AJP120" s="11"/>
      <c r="AJQ120" s="11"/>
      <c r="AJR120" s="11"/>
      <c r="AJS120" s="11"/>
      <c r="AJT120" s="11"/>
      <c r="AJU120" s="11"/>
      <c r="AJV120" s="11"/>
      <c r="AJW120" s="11"/>
      <c r="AJX120" s="11"/>
      <c r="AJY120" s="11"/>
      <c r="AJZ120" s="11"/>
      <c r="AKA120" s="11"/>
      <c r="AKB120" s="11"/>
      <c r="AKC120" s="11"/>
      <c r="AKD120" s="11"/>
      <c r="AKE120" s="11"/>
      <c r="AKF120" s="11"/>
      <c r="AKG120" s="11"/>
      <c r="AKH120" s="11"/>
      <c r="AKI120" s="11"/>
      <c r="AKJ120" s="11"/>
      <c r="AKK120" s="11"/>
      <c r="AKL120" s="11"/>
      <c r="AKM120" s="11"/>
      <c r="AKN120" s="11"/>
      <c r="AKO120" s="11"/>
      <c r="AKP120" s="11"/>
      <c r="AKQ120" s="11"/>
      <c r="AKR120" s="11"/>
      <c r="AKS120" s="11"/>
      <c r="AKT120" s="11"/>
      <c r="AKU120" s="11"/>
      <c r="AKV120" s="11"/>
      <c r="AKW120" s="11"/>
      <c r="AKX120" s="11"/>
      <c r="AKY120" s="11"/>
      <c r="AKZ120" s="11"/>
      <c r="ALA120" s="11"/>
      <c r="ALB120" s="11"/>
      <c r="ALC120" s="11"/>
      <c r="ALD120" s="11"/>
      <c r="ALE120" s="11"/>
      <c r="ALF120" s="11"/>
      <c r="ALG120" s="11"/>
      <c r="ALH120" s="11"/>
      <c r="ALI120" s="11"/>
      <c r="ALJ120" s="11"/>
      <c r="ALK120" s="11"/>
      <c r="ALL120" s="11"/>
      <c r="ALM120" s="11"/>
      <c r="ALN120" s="11"/>
      <c r="ALO120" s="11"/>
      <c r="ALP120" s="11"/>
      <c r="ALQ120" s="11"/>
      <c r="ALR120" s="11"/>
      <c r="ALS120" s="11"/>
      <c r="ALT120" s="11"/>
      <c r="ALU120" s="11"/>
      <c r="ALV120" s="11"/>
      <c r="ALW120" s="11"/>
      <c r="ALX120" s="11"/>
      <c r="ALY120" s="11"/>
      <c r="ALZ120" s="11"/>
      <c r="AMA120" s="11"/>
      <c r="AMB120" s="11"/>
      <c r="AMC120" s="11"/>
      <c r="AMD120" s="11"/>
      <c r="AME120" s="11"/>
      <c r="AMF120" s="11"/>
      <c r="AMG120" s="11"/>
      <c r="AMH120" s="11"/>
      <c r="AMI120" s="11"/>
      <c r="AMJ120" s="11"/>
      <c r="AMK120" s="11"/>
      <c r="AML120" s="11"/>
      <c r="AMM120" s="11"/>
      <c r="AMN120" s="11"/>
      <c r="AMO120" s="11"/>
      <c r="AMP120" s="11"/>
      <c r="AMQ120" s="11"/>
      <c r="AMR120" s="11"/>
      <c r="AMS120" s="11"/>
      <c r="AMT120" s="11"/>
      <c r="AMU120" s="11"/>
      <c r="AMV120" s="11"/>
      <c r="AMW120" s="11"/>
      <c r="AMX120" s="11"/>
      <c r="AMY120" s="11"/>
      <c r="AMZ120" s="11"/>
      <c r="ANA120" s="11"/>
      <c r="ANB120" s="11"/>
      <c r="ANC120" s="11"/>
      <c r="AND120" s="11"/>
      <c r="ANE120" s="11"/>
      <c r="ANF120" s="11"/>
      <c r="ANG120" s="11"/>
      <c r="ANH120" s="11"/>
      <c r="ANI120" s="11"/>
      <c r="ANJ120" s="11"/>
      <c r="ANK120" s="11"/>
      <c r="ANL120" s="11"/>
      <c r="ANM120" s="11"/>
      <c r="ANN120" s="11"/>
      <c r="ANO120" s="11"/>
      <c r="ANP120" s="11"/>
      <c r="ANQ120" s="11"/>
      <c r="ANR120" s="11"/>
      <c r="ANS120" s="11"/>
      <c r="ANT120" s="11"/>
      <c r="ANU120" s="11"/>
      <c r="ANV120" s="11"/>
      <c r="ANW120" s="11"/>
      <c r="ANX120" s="11"/>
      <c r="ANY120" s="11"/>
      <c r="ANZ120" s="11"/>
      <c r="AOA120" s="11"/>
      <c r="AOB120" s="11">
        <v>35488.400000000001</v>
      </c>
    </row>
    <row r="121" spans="2:1068" x14ac:dyDescent="0.25">
      <c r="B121" s="6">
        <v>188283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/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11"/>
      <c r="RN121" s="11"/>
      <c r="RO121" s="11"/>
      <c r="RP121" s="11"/>
      <c r="RQ121" s="11"/>
      <c r="RR121" s="11"/>
      <c r="RS121" s="11"/>
      <c r="RT121" s="11"/>
      <c r="RU121" s="11"/>
      <c r="RV121" s="11"/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/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/>
      <c r="TL121" s="11"/>
      <c r="TM121" s="11"/>
      <c r="TN121" s="11"/>
      <c r="TO121" s="11"/>
      <c r="TP121" s="11"/>
      <c r="TQ121" s="11"/>
      <c r="TR121" s="11"/>
      <c r="TS121" s="11"/>
      <c r="TT121" s="11"/>
      <c r="TU121" s="11"/>
      <c r="TV121" s="11"/>
      <c r="TW121" s="11"/>
      <c r="TX121" s="11"/>
      <c r="TY121" s="11"/>
      <c r="TZ121" s="11"/>
      <c r="UA121" s="11"/>
      <c r="UB121" s="11"/>
      <c r="UC121" s="11"/>
      <c r="UD121" s="11"/>
      <c r="UE121" s="11"/>
      <c r="UF121" s="11"/>
      <c r="UG121" s="11"/>
      <c r="UH121" s="11"/>
      <c r="UI121" s="11"/>
      <c r="UJ121" s="11"/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/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/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  <c r="ZW121" s="11"/>
      <c r="ZX121" s="11"/>
      <c r="ZY121" s="11"/>
      <c r="ZZ121" s="11"/>
      <c r="AAA121" s="11"/>
      <c r="AAB121" s="11"/>
      <c r="AAC121" s="11"/>
      <c r="AAD121" s="11"/>
      <c r="AAE121" s="11"/>
      <c r="AAF121" s="11"/>
      <c r="AAG121" s="11"/>
      <c r="AAH121" s="11"/>
      <c r="AAI121" s="11"/>
      <c r="AAJ121" s="11"/>
      <c r="AAK121" s="11"/>
      <c r="AAL121" s="11"/>
      <c r="AAM121" s="11"/>
      <c r="AAN121" s="11"/>
      <c r="AAO121" s="11"/>
      <c r="AAP121" s="11"/>
      <c r="AAQ121" s="11"/>
      <c r="AAR121" s="11"/>
      <c r="AAS121" s="11"/>
      <c r="AAT121" s="11"/>
      <c r="AAU121" s="11"/>
      <c r="AAV121" s="11"/>
      <c r="AAW121" s="11"/>
      <c r="AAX121" s="11"/>
      <c r="AAY121" s="11"/>
      <c r="AAZ121" s="11"/>
      <c r="ABA121" s="11"/>
      <c r="ABB121" s="11"/>
      <c r="ABC121" s="11"/>
      <c r="ABD121" s="11"/>
      <c r="ABE121" s="11"/>
      <c r="ABF121" s="11"/>
      <c r="ABG121" s="11"/>
      <c r="ABH121" s="11"/>
      <c r="ABI121" s="11"/>
      <c r="ABJ121" s="11"/>
      <c r="ABK121" s="11"/>
      <c r="ABL121" s="11"/>
      <c r="ABM121" s="11"/>
      <c r="ABN121" s="11"/>
      <c r="ABO121" s="11"/>
      <c r="ABP121" s="11"/>
      <c r="ABQ121" s="11"/>
      <c r="ABR121" s="11"/>
      <c r="ABS121" s="11"/>
      <c r="ABT121" s="11"/>
      <c r="ABU121" s="11"/>
      <c r="ABV121" s="11"/>
      <c r="ABW121" s="11"/>
      <c r="ABX121" s="11"/>
      <c r="ABY121" s="11"/>
      <c r="ABZ121" s="11"/>
      <c r="ACA121" s="11"/>
      <c r="ACB121" s="11"/>
      <c r="ACC121" s="11"/>
      <c r="ACD121" s="11"/>
      <c r="ACE121" s="11"/>
      <c r="ACF121" s="11"/>
      <c r="ACG121" s="11"/>
      <c r="ACH121" s="11"/>
      <c r="ACI121" s="11"/>
      <c r="ACJ121" s="11"/>
      <c r="ACK121" s="11"/>
      <c r="ACL121" s="11"/>
      <c r="ACM121" s="11"/>
      <c r="ACN121" s="11"/>
      <c r="ACO121" s="11"/>
      <c r="ACP121" s="11"/>
      <c r="ACQ121" s="11"/>
      <c r="ACR121" s="11"/>
      <c r="ACS121" s="11"/>
      <c r="ACT121" s="11"/>
      <c r="ACU121" s="11"/>
      <c r="ACV121" s="11"/>
      <c r="ACW121" s="11"/>
      <c r="ACX121" s="11"/>
      <c r="ACY121" s="11"/>
      <c r="ACZ121" s="11"/>
      <c r="ADA121" s="11"/>
      <c r="ADB121" s="11"/>
      <c r="ADC121" s="11"/>
      <c r="ADD121" s="11"/>
      <c r="ADE121" s="11"/>
      <c r="ADF121" s="11"/>
      <c r="ADG121" s="11"/>
      <c r="ADH121" s="11"/>
      <c r="ADI121" s="11"/>
      <c r="ADJ121" s="11"/>
      <c r="ADK121" s="11"/>
      <c r="ADL121" s="11"/>
      <c r="ADM121" s="11"/>
      <c r="ADN121" s="11"/>
      <c r="ADO121" s="11"/>
      <c r="ADP121" s="11"/>
      <c r="ADQ121" s="11"/>
      <c r="ADR121" s="11"/>
      <c r="ADS121" s="11"/>
      <c r="ADT121" s="11"/>
      <c r="ADU121" s="11"/>
      <c r="ADV121" s="11"/>
      <c r="ADW121" s="11"/>
      <c r="ADX121" s="11"/>
      <c r="ADY121" s="11"/>
      <c r="ADZ121" s="11"/>
      <c r="AEA121" s="11"/>
      <c r="AEB121" s="11"/>
      <c r="AEC121" s="11"/>
      <c r="AED121" s="11"/>
      <c r="AEE121" s="11"/>
      <c r="AEF121" s="11"/>
      <c r="AEG121" s="11"/>
      <c r="AEH121" s="11"/>
      <c r="AEI121" s="11"/>
      <c r="AEJ121" s="11"/>
      <c r="AEK121" s="11"/>
      <c r="AEL121" s="11"/>
      <c r="AEM121" s="11"/>
      <c r="AEN121" s="11"/>
      <c r="AEO121" s="11"/>
      <c r="AEP121" s="11"/>
      <c r="AEQ121" s="11"/>
      <c r="AER121" s="11"/>
      <c r="AES121" s="11"/>
      <c r="AET121" s="11"/>
      <c r="AEU121" s="11"/>
      <c r="AEV121" s="11"/>
      <c r="AEW121" s="11"/>
      <c r="AEX121" s="11"/>
      <c r="AEY121" s="11"/>
      <c r="AEZ121" s="11"/>
      <c r="AFA121" s="11"/>
      <c r="AFB121" s="11"/>
      <c r="AFC121" s="11"/>
      <c r="AFD121" s="11"/>
      <c r="AFE121" s="11"/>
      <c r="AFF121" s="11"/>
      <c r="AFG121" s="11"/>
      <c r="AFH121" s="11"/>
      <c r="AFI121" s="11"/>
      <c r="AFJ121" s="11"/>
      <c r="AFK121" s="11">
        <v>22188.53</v>
      </c>
      <c r="AFL121" s="11">
        <v>22188.53</v>
      </c>
      <c r="AFM121" s="11">
        <v>22188.53</v>
      </c>
      <c r="AFN121" s="11"/>
      <c r="AFO121" s="11"/>
      <c r="AFP121" s="11"/>
      <c r="AFQ121" s="11"/>
      <c r="AFR121" s="11"/>
      <c r="AFS121" s="11"/>
      <c r="AFT121" s="11"/>
      <c r="AFU121" s="11"/>
      <c r="AFV121" s="11"/>
      <c r="AFW121" s="11"/>
      <c r="AFX121" s="11"/>
      <c r="AFY121" s="11"/>
      <c r="AFZ121" s="11"/>
      <c r="AGA121" s="11"/>
      <c r="AGB121" s="11"/>
      <c r="AGC121" s="11"/>
      <c r="AGD121" s="11"/>
      <c r="AGE121" s="11"/>
      <c r="AGF121" s="11"/>
      <c r="AGG121" s="11"/>
      <c r="AGH121" s="11"/>
      <c r="AGI121" s="11"/>
      <c r="AGJ121" s="11"/>
      <c r="AGK121" s="11"/>
      <c r="AGL121" s="11"/>
      <c r="AGM121" s="11"/>
      <c r="AGN121" s="11"/>
      <c r="AGO121" s="11"/>
      <c r="AGP121" s="11"/>
      <c r="AGQ121" s="11"/>
      <c r="AGR121" s="11"/>
      <c r="AGS121" s="11"/>
      <c r="AGT121" s="11"/>
      <c r="AGU121" s="11"/>
      <c r="AGV121" s="11"/>
      <c r="AGW121" s="11"/>
      <c r="AGX121" s="11">
        <v>22188.53</v>
      </c>
      <c r="AGY121" s="11"/>
      <c r="AGZ121" s="11"/>
      <c r="AHA121" s="11"/>
      <c r="AHB121" s="11"/>
      <c r="AHC121" s="11"/>
      <c r="AHD121" s="11"/>
      <c r="AHE121" s="11"/>
      <c r="AHF121" s="11"/>
      <c r="AHG121" s="11"/>
      <c r="AHH121" s="11"/>
      <c r="AHI121" s="11"/>
      <c r="AHJ121" s="11"/>
      <c r="AHK121" s="11"/>
      <c r="AHL121" s="11"/>
      <c r="AHM121" s="11"/>
      <c r="AHN121" s="11"/>
      <c r="AHO121" s="11"/>
      <c r="AHP121" s="11"/>
      <c r="AHQ121" s="11"/>
      <c r="AHR121" s="11"/>
      <c r="AHS121" s="11"/>
      <c r="AHT121" s="11"/>
      <c r="AHU121" s="11"/>
      <c r="AHV121" s="11"/>
      <c r="AHW121" s="11"/>
      <c r="AHX121" s="11"/>
      <c r="AHY121" s="11"/>
      <c r="AHZ121" s="11"/>
      <c r="AIA121" s="11"/>
      <c r="AIB121" s="11"/>
      <c r="AIC121" s="11"/>
      <c r="AID121" s="11"/>
      <c r="AIE121" s="11"/>
      <c r="AIF121" s="11"/>
      <c r="AIG121" s="11"/>
      <c r="AIH121" s="11"/>
      <c r="AII121" s="11"/>
      <c r="AIJ121" s="11"/>
      <c r="AIK121" s="11"/>
      <c r="AIL121" s="11"/>
      <c r="AIM121" s="11"/>
      <c r="AIN121" s="11"/>
      <c r="AIO121" s="11"/>
      <c r="AIP121" s="11"/>
      <c r="AIQ121" s="11"/>
      <c r="AIR121" s="11"/>
      <c r="AIS121" s="11"/>
      <c r="AIT121" s="11"/>
      <c r="AIU121" s="11"/>
      <c r="AIV121" s="11"/>
      <c r="AIW121" s="11"/>
      <c r="AIX121" s="11"/>
      <c r="AIY121" s="11"/>
      <c r="AIZ121" s="11"/>
      <c r="AJA121" s="11"/>
      <c r="AJB121" s="11"/>
      <c r="AJC121" s="11"/>
      <c r="AJD121" s="11"/>
      <c r="AJE121" s="11"/>
      <c r="AJF121" s="11"/>
      <c r="AJG121" s="11"/>
      <c r="AJH121" s="11"/>
      <c r="AJI121" s="11"/>
      <c r="AJJ121" s="11"/>
      <c r="AJK121" s="11"/>
      <c r="AJL121" s="11"/>
      <c r="AJM121" s="11"/>
      <c r="AJN121" s="11"/>
      <c r="AJO121" s="11"/>
      <c r="AJP121" s="11"/>
      <c r="AJQ121" s="11"/>
      <c r="AJR121" s="11"/>
      <c r="AJS121" s="11"/>
      <c r="AJT121" s="11"/>
      <c r="AJU121" s="11"/>
      <c r="AJV121" s="11"/>
      <c r="AJW121" s="11"/>
      <c r="AJX121" s="11"/>
      <c r="AJY121" s="11"/>
      <c r="AJZ121" s="11"/>
      <c r="AKA121" s="11"/>
      <c r="AKB121" s="11"/>
      <c r="AKC121" s="11"/>
      <c r="AKD121" s="11"/>
      <c r="AKE121" s="11"/>
      <c r="AKF121" s="11"/>
      <c r="AKG121" s="11"/>
      <c r="AKH121" s="11"/>
      <c r="AKI121" s="11"/>
      <c r="AKJ121" s="11"/>
      <c r="AKK121" s="11"/>
      <c r="AKL121" s="11"/>
      <c r="AKM121" s="11"/>
      <c r="AKN121" s="11"/>
      <c r="AKO121" s="11"/>
      <c r="AKP121" s="11"/>
      <c r="AKQ121" s="11"/>
      <c r="AKR121" s="11"/>
      <c r="AKS121" s="11"/>
      <c r="AKT121" s="11"/>
      <c r="AKU121" s="11"/>
      <c r="AKV121" s="11"/>
      <c r="AKW121" s="11"/>
      <c r="AKX121" s="11"/>
      <c r="AKY121" s="11"/>
      <c r="AKZ121" s="11"/>
      <c r="ALA121" s="11"/>
      <c r="ALB121" s="11"/>
      <c r="ALC121" s="11"/>
      <c r="ALD121" s="11"/>
      <c r="ALE121" s="11"/>
      <c r="ALF121" s="11"/>
      <c r="ALG121" s="11"/>
      <c r="ALH121" s="11"/>
      <c r="ALI121" s="11"/>
      <c r="ALJ121" s="11"/>
      <c r="ALK121" s="11"/>
      <c r="ALL121" s="11"/>
      <c r="ALM121" s="11"/>
      <c r="ALN121" s="11"/>
      <c r="ALO121" s="11"/>
      <c r="ALP121" s="11"/>
      <c r="ALQ121" s="11"/>
      <c r="ALR121" s="11"/>
      <c r="ALS121" s="11"/>
      <c r="ALT121" s="11"/>
      <c r="ALU121" s="11"/>
      <c r="ALV121" s="11"/>
      <c r="ALW121" s="11"/>
      <c r="ALX121" s="11"/>
      <c r="ALY121" s="11"/>
      <c r="ALZ121" s="11"/>
      <c r="AMA121" s="11"/>
      <c r="AMB121" s="11"/>
      <c r="AMC121" s="11"/>
      <c r="AMD121" s="11"/>
      <c r="AME121" s="11"/>
      <c r="AMF121" s="11"/>
      <c r="AMG121" s="11"/>
      <c r="AMH121" s="11"/>
      <c r="AMI121" s="11"/>
      <c r="AMJ121" s="11"/>
      <c r="AMK121" s="11"/>
      <c r="AML121" s="11"/>
      <c r="AMM121" s="11"/>
      <c r="AMN121" s="11"/>
      <c r="AMO121" s="11"/>
      <c r="AMP121" s="11"/>
      <c r="AMQ121" s="11"/>
      <c r="AMR121" s="11"/>
      <c r="AMS121" s="11"/>
      <c r="AMT121" s="11"/>
      <c r="AMU121" s="11"/>
      <c r="AMV121" s="11"/>
      <c r="AMW121" s="11"/>
      <c r="AMX121" s="11"/>
      <c r="AMY121" s="11"/>
      <c r="AMZ121" s="11"/>
      <c r="ANA121" s="11"/>
      <c r="ANB121" s="11"/>
      <c r="ANC121" s="11"/>
      <c r="AND121" s="11"/>
      <c r="ANE121" s="11"/>
      <c r="ANF121" s="11"/>
      <c r="ANG121" s="11"/>
      <c r="ANH121" s="11"/>
      <c r="ANI121" s="11"/>
      <c r="ANJ121" s="11"/>
      <c r="ANK121" s="11"/>
      <c r="ANL121" s="11"/>
      <c r="ANM121" s="11"/>
      <c r="ANN121" s="11"/>
      <c r="ANO121" s="11"/>
      <c r="ANP121" s="11"/>
      <c r="ANQ121" s="11"/>
      <c r="ANR121" s="11"/>
      <c r="ANS121" s="11"/>
      <c r="ANT121" s="11"/>
      <c r="ANU121" s="11"/>
      <c r="ANV121" s="11"/>
      <c r="ANW121" s="11"/>
      <c r="ANX121" s="11"/>
      <c r="ANY121" s="11"/>
      <c r="ANZ121" s="11"/>
      <c r="AOA121" s="11"/>
      <c r="AOB121" s="11">
        <v>22188.53</v>
      </c>
    </row>
    <row r="122" spans="2:1068" x14ac:dyDescent="0.25">
      <c r="B122" s="6">
        <v>214220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/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11"/>
      <c r="RN122" s="11"/>
      <c r="RO122" s="11"/>
      <c r="RP122" s="11"/>
      <c r="RQ122" s="11"/>
      <c r="RR122" s="11"/>
      <c r="RS122" s="11"/>
      <c r="RT122" s="11"/>
      <c r="RU122" s="11"/>
      <c r="RV122" s="11"/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/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/>
      <c r="TL122" s="11"/>
      <c r="TM122" s="11"/>
      <c r="TN122" s="11"/>
      <c r="TO122" s="11"/>
      <c r="TP122" s="11"/>
      <c r="TQ122" s="11"/>
      <c r="TR122" s="11"/>
      <c r="TS122" s="11"/>
      <c r="TT122" s="11"/>
      <c r="TU122" s="11"/>
      <c r="TV122" s="11"/>
      <c r="TW122" s="11"/>
      <c r="TX122" s="11"/>
      <c r="TY122" s="11"/>
      <c r="TZ122" s="11"/>
      <c r="UA122" s="11"/>
      <c r="UB122" s="11"/>
      <c r="UC122" s="11"/>
      <c r="UD122" s="11"/>
      <c r="UE122" s="11"/>
      <c r="UF122" s="11"/>
      <c r="UG122" s="11"/>
      <c r="UH122" s="11"/>
      <c r="UI122" s="11"/>
      <c r="UJ122" s="11"/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>
        <v>71538.320000000007</v>
      </c>
      <c r="UV122" s="11">
        <v>71538.320000000007</v>
      </c>
      <c r="UW122" s="11">
        <v>1</v>
      </c>
      <c r="UX122" s="11">
        <v>71538.320000000007</v>
      </c>
      <c r="UY122" s="11">
        <v>71538.320000000007</v>
      </c>
      <c r="UZ122" s="11">
        <v>71538.320000000007</v>
      </c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>
        <v>71538.320000000007</v>
      </c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/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/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  <c r="ZW122" s="11"/>
      <c r="ZX122" s="11"/>
      <c r="ZY122" s="11"/>
      <c r="ZZ122" s="11"/>
      <c r="AAA122" s="11"/>
      <c r="AAB122" s="11"/>
      <c r="AAC122" s="11"/>
      <c r="AAD122" s="11"/>
      <c r="AAE122" s="11"/>
      <c r="AAF122" s="11"/>
      <c r="AAG122" s="11"/>
      <c r="AAH122" s="11"/>
      <c r="AAI122" s="11"/>
      <c r="AAJ122" s="11"/>
      <c r="AAK122" s="11"/>
      <c r="AAL122" s="11"/>
      <c r="AAM122" s="11"/>
      <c r="AAN122" s="11"/>
      <c r="AAO122" s="11"/>
      <c r="AAP122" s="11"/>
      <c r="AAQ122" s="11"/>
      <c r="AAR122" s="11"/>
      <c r="AAS122" s="11"/>
      <c r="AAT122" s="11"/>
      <c r="AAU122" s="11"/>
      <c r="AAV122" s="11"/>
      <c r="AAW122" s="11"/>
      <c r="AAX122" s="11"/>
      <c r="AAY122" s="11"/>
      <c r="AAZ122" s="11"/>
      <c r="ABA122" s="11"/>
      <c r="ABB122" s="11"/>
      <c r="ABC122" s="11"/>
      <c r="ABD122" s="11"/>
      <c r="ABE122" s="11"/>
      <c r="ABF122" s="11"/>
      <c r="ABG122" s="11"/>
      <c r="ABH122" s="11"/>
      <c r="ABI122" s="11"/>
      <c r="ABJ122" s="11"/>
      <c r="ABK122" s="11"/>
      <c r="ABL122" s="11"/>
      <c r="ABM122" s="11"/>
      <c r="ABN122" s="11"/>
      <c r="ABO122" s="11"/>
      <c r="ABP122" s="11"/>
      <c r="ABQ122" s="11"/>
      <c r="ABR122" s="11"/>
      <c r="ABS122" s="11"/>
      <c r="ABT122" s="11"/>
      <c r="ABU122" s="11"/>
      <c r="ABV122" s="11"/>
      <c r="ABW122" s="11"/>
      <c r="ABX122" s="11"/>
      <c r="ABY122" s="11"/>
      <c r="ABZ122" s="11"/>
      <c r="ACA122" s="11"/>
      <c r="ACB122" s="11"/>
      <c r="ACC122" s="11"/>
      <c r="ACD122" s="11"/>
      <c r="ACE122" s="11"/>
      <c r="ACF122" s="11"/>
      <c r="ACG122" s="11"/>
      <c r="ACH122" s="11"/>
      <c r="ACI122" s="11"/>
      <c r="ACJ122" s="11"/>
      <c r="ACK122" s="11"/>
      <c r="ACL122" s="11"/>
      <c r="ACM122" s="11"/>
      <c r="ACN122" s="11"/>
      <c r="ACO122" s="11"/>
      <c r="ACP122" s="11"/>
      <c r="ACQ122" s="11"/>
      <c r="ACR122" s="11"/>
      <c r="ACS122" s="11"/>
      <c r="ACT122" s="11"/>
      <c r="ACU122" s="11"/>
      <c r="ACV122" s="11"/>
      <c r="ACW122" s="11"/>
      <c r="ACX122" s="11"/>
      <c r="ACY122" s="11"/>
      <c r="ACZ122" s="11"/>
      <c r="ADA122" s="11"/>
      <c r="ADB122" s="11"/>
      <c r="ADC122" s="11"/>
      <c r="ADD122" s="11"/>
      <c r="ADE122" s="11"/>
      <c r="ADF122" s="11"/>
      <c r="ADG122" s="11"/>
      <c r="ADH122" s="11"/>
      <c r="ADI122" s="11"/>
      <c r="ADJ122" s="11"/>
      <c r="ADK122" s="11"/>
      <c r="ADL122" s="11"/>
      <c r="ADM122" s="11"/>
      <c r="ADN122" s="11"/>
      <c r="ADO122" s="11"/>
      <c r="ADP122" s="11"/>
      <c r="ADQ122" s="11"/>
      <c r="ADR122" s="11"/>
      <c r="ADS122" s="11"/>
      <c r="ADT122" s="11"/>
      <c r="ADU122" s="11"/>
      <c r="ADV122" s="11"/>
      <c r="ADW122" s="11"/>
      <c r="ADX122" s="11"/>
      <c r="ADY122" s="11"/>
      <c r="ADZ122" s="11"/>
      <c r="AEA122" s="11"/>
      <c r="AEB122" s="11"/>
      <c r="AEC122" s="11"/>
      <c r="AED122" s="11"/>
      <c r="AEE122" s="11"/>
      <c r="AEF122" s="11"/>
      <c r="AEG122" s="11"/>
      <c r="AEH122" s="11"/>
      <c r="AEI122" s="11"/>
      <c r="AEJ122" s="11"/>
      <c r="AEK122" s="11"/>
      <c r="AEL122" s="11"/>
      <c r="AEM122" s="11"/>
      <c r="AEN122" s="11"/>
      <c r="AEO122" s="11"/>
      <c r="AEP122" s="11"/>
      <c r="AEQ122" s="11"/>
      <c r="AER122" s="11"/>
      <c r="AES122" s="11"/>
      <c r="AET122" s="11"/>
      <c r="AEU122" s="11"/>
      <c r="AEV122" s="11"/>
      <c r="AEW122" s="11"/>
      <c r="AEX122" s="11"/>
      <c r="AEY122" s="11"/>
      <c r="AEZ122" s="11"/>
      <c r="AFA122" s="11"/>
      <c r="AFB122" s="11"/>
      <c r="AFC122" s="11"/>
      <c r="AFD122" s="11"/>
      <c r="AFE122" s="11"/>
      <c r="AFF122" s="11"/>
      <c r="AFG122" s="11"/>
      <c r="AFH122" s="11"/>
      <c r="AFI122" s="11"/>
      <c r="AFJ122" s="11"/>
      <c r="AFK122" s="11"/>
      <c r="AFL122" s="11"/>
      <c r="AFM122" s="11"/>
      <c r="AFN122" s="11"/>
      <c r="AFO122" s="11"/>
      <c r="AFP122" s="11"/>
      <c r="AFQ122" s="11"/>
      <c r="AFR122" s="11"/>
      <c r="AFS122" s="11"/>
      <c r="AFT122" s="11"/>
      <c r="AFU122" s="11"/>
      <c r="AFV122" s="11"/>
      <c r="AFW122" s="11"/>
      <c r="AFX122" s="11"/>
      <c r="AFY122" s="11"/>
      <c r="AFZ122" s="11"/>
      <c r="AGA122" s="11"/>
      <c r="AGB122" s="11"/>
      <c r="AGC122" s="11"/>
      <c r="AGD122" s="11"/>
      <c r="AGE122" s="11"/>
      <c r="AGF122" s="11"/>
      <c r="AGG122" s="11"/>
      <c r="AGH122" s="11"/>
      <c r="AGI122" s="11"/>
      <c r="AGJ122" s="11"/>
      <c r="AGK122" s="11"/>
      <c r="AGL122" s="11"/>
      <c r="AGM122" s="11"/>
      <c r="AGN122" s="11"/>
      <c r="AGO122" s="11"/>
      <c r="AGP122" s="11"/>
      <c r="AGQ122" s="11"/>
      <c r="AGR122" s="11"/>
      <c r="AGS122" s="11"/>
      <c r="AGT122" s="11"/>
      <c r="AGU122" s="11"/>
      <c r="AGV122" s="11"/>
      <c r="AGW122" s="11"/>
      <c r="AGX122" s="11"/>
      <c r="AGY122" s="11"/>
      <c r="AGZ122" s="11"/>
      <c r="AHA122" s="11"/>
      <c r="AHB122" s="11"/>
      <c r="AHC122" s="11"/>
      <c r="AHD122" s="11"/>
      <c r="AHE122" s="11"/>
      <c r="AHF122" s="11"/>
      <c r="AHG122" s="11"/>
      <c r="AHH122" s="11"/>
      <c r="AHI122" s="11"/>
      <c r="AHJ122" s="11"/>
      <c r="AHK122" s="11"/>
      <c r="AHL122" s="11"/>
      <c r="AHM122" s="11"/>
      <c r="AHN122" s="11"/>
      <c r="AHO122" s="11"/>
      <c r="AHP122" s="11"/>
      <c r="AHQ122" s="11"/>
      <c r="AHR122" s="11"/>
      <c r="AHS122" s="11"/>
      <c r="AHT122" s="11"/>
      <c r="AHU122" s="11"/>
      <c r="AHV122" s="11"/>
      <c r="AHW122" s="11"/>
      <c r="AHX122" s="11"/>
      <c r="AHY122" s="11"/>
      <c r="AHZ122" s="11"/>
      <c r="AIA122" s="11"/>
      <c r="AIB122" s="11"/>
      <c r="AIC122" s="11"/>
      <c r="AID122" s="11"/>
      <c r="AIE122" s="11"/>
      <c r="AIF122" s="11"/>
      <c r="AIG122" s="11"/>
      <c r="AIH122" s="11"/>
      <c r="AII122" s="11"/>
      <c r="AIJ122" s="11"/>
      <c r="AIK122" s="11"/>
      <c r="AIL122" s="11"/>
      <c r="AIM122" s="11"/>
      <c r="AIN122" s="11"/>
      <c r="AIO122" s="11"/>
      <c r="AIP122" s="11"/>
      <c r="AIQ122" s="11"/>
      <c r="AIR122" s="11"/>
      <c r="AIS122" s="11"/>
      <c r="AIT122" s="11"/>
      <c r="AIU122" s="11"/>
      <c r="AIV122" s="11"/>
      <c r="AIW122" s="11"/>
      <c r="AIX122" s="11"/>
      <c r="AIY122" s="11"/>
      <c r="AIZ122" s="11"/>
      <c r="AJA122" s="11"/>
      <c r="AJB122" s="11"/>
      <c r="AJC122" s="11"/>
      <c r="AJD122" s="11"/>
      <c r="AJE122" s="11"/>
      <c r="AJF122" s="11"/>
      <c r="AJG122" s="11"/>
      <c r="AJH122" s="11"/>
      <c r="AJI122" s="11"/>
      <c r="AJJ122" s="11"/>
      <c r="AJK122" s="11"/>
      <c r="AJL122" s="11"/>
      <c r="AJM122" s="11"/>
      <c r="AJN122" s="11"/>
      <c r="AJO122" s="11"/>
      <c r="AJP122" s="11"/>
      <c r="AJQ122" s="11"/>
      <c r="AJR122" s="11"/>
      <c r="AJS122" s="11"/>
      <c r="AJT122" s="11"/>
      <c r="AJU122" s="11"/>
      <c r="AJV122" s="11"/>
      <c r="AJW122" s="11"/>
      <c r="AJX122" s="11"/>
      <c r="AJY122" s="11"/>
      <c r="AJZ122" s="11"/>
      <c r="AKA122" s="11"/>
      <c r="AKB122" s="11"/>
      <c r="AKC122" s="11"/>
      <c r="AKD122" s="11"/>
      <c r="AKE122" s="11"/>
      <c r="AKF122" s="11"/>
      <c r="AKG122" s="11"/>
      <c r="AKH122" s="11"/>
      <c r="AKI122" s="11"/>
      <c r="AKJ122" s="11"/>
      <c r="AKK122" s="11"/>
      <c r="AKL122" s="11"/>
      <c r="AKM122" s="11"/>
      <c r="AKN122" s="11"/>
      <c r="AKO122" s="11"/>
      <c r="AKP122" s="11"/>
      <c r="AKQ122" s="11"/>
      <c r="AKR122" s="11"/>
      <c r="AKS122" s="11"/>
      <c r="AKT122" s="11"/>
      <c r="AKU122" s="11"/>
      <c r="AKV122" s="11"/>
      <c r="AKW122" s="11"/>
      <c r="AKX122" s="11"/>
      <c r="AKY122" s="11"/>
      <c r="AKZ122" s="11"/>
      <c r="ALA122" s="11"/>
      <c r="ALB122" s="11"/>
      <c r="ALC122" s="11"/>
      <c r="ALD122" s="11"/>
      <c r="ALE122" s="11"/>
      <c r="ALF122" s="11"/>
      <c r="ALG122" s="11"/>
      <c r="ALH122" s="11"/>
      <c r="ALI122" s="11"/>
      <c r="ALJ122" s="11"/>
      <c r="ALK122" s="11"/>
      <c r="ALL122" s="11"/>
      <c r="ALM122" s="11"/>
      <c r="ALN122" s="11"/>
      <c r="ALO122" s="11"/>
      <c r="ALP122" s="11"/>
      <c r="ALQ122" s="11"/>
      <c r="ALR122" s="11"/>
      <c r="ALS122" s="11"/>
      <c r="ALT122" s="11"/>
      <c r="ALU122" s="11"/>
      <c r="ALV122" s="11"/>
      <c r="ALW122" s="11"/>
      <c r="ALX122" s="11"/>
      <c r="ALY122" s="11"/>
      <c r="ALZ122" s="11"/>
      <c r="AMA122" s="11"/>
      <c r="AMB122" s="11"/>
      <c r="AMC122" s="11"/>
      <c r="AMD122" s="11"/>
      <c r="AME122" s="11"/>
      <c r="AMF122" s="11"/>
      <c r="AMG122" s="11"/>
      <c r="AMH122" s="11"/>
      <c r="AMI122" s="11"/>
      <c r="AMJ122" s="11"/>
      <c r="AMK122" s="11"/>
      <c r="AML122" s="11"/>
      <c r="AMM122" s="11"/>
      <c r="AMN122" s="11"/>
      <c r="AMO122" s="11"/>
      <c r="AMP122" s="11"/>
      <c r="AMQ122" s="11"/>
      <c r="AMR122" s="11"/>
      <c r="AMS122" s="11"/>
      <c r="AMT122" s="11"/>
      <c r="AMU122" s="11"/>
      <c r="AMV122" s="11"/>
      <c r="AMW122" s="11"/>
      <c r="AMX122" s="11"/>
      <c r="AMY122" s="11"/>
      <c r="AMZ122" s="11"/>
      <c r="ANA122" s="11"/>
      <c r="ANB122" s="11"/>
      <c r="ANC122" s="11"/>
      <c r="AND122" s="11"/>
      <c r="ANE122" s="11"/>
      <c r="ANF122" s="11"/>
      <c r="ANG122" s="11"/>
      <c r="ANH122" s="11"/>
      <c r="ANI122" s="11"/>
      <c r="ANJ122" s="11"/>
      <c r="ANK122" s="11"/>
      <c r="ANL122" s="11"/>
      <c r="ANM122" s="11"/>
      <c r="ANN122" s="11"/>
      <c r="ANO122" s="11"/>
      <c r="ANP122" s="11"/>
      <c r="ANQ122" s="11"/>
      <c r="ANR122" s="11"/>
      <c r="ANS122" s="11"/>
      <c r="ANT122" s="11"/>
      <c r="ANU122" s="11"/>
      <c r="ANV122" s="11"/>
      <c r="ANW122" s="11"/>
      <c r="ANX122" s="11"/>
      <c r="ANY122" s="11"/>
      <c r="ANZ122" s="11"/>
      <c r="AOA122" s="11"/>
      <c r="AOB122" s="11">
        <v>71538.320000000007</v>
      </c>
    </row>
    <row r="123" spans="2:1068" x14ac:dyDescent="0.25">
      <c r="B123" s="6">
        <v>249915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  <c r="NU123" s="11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11"/>
      <c r="PB123" s="11"/>
      <c r="PC123" s="11"/>
      <c r="PD123" s="11"/>
      <c r="PE123" s="11"/>
      <c r="PF123" s="11"/>
      <c r="PG123" s="11"/>
      <c r="PH123" s="11"/>
      <c r="PI123" s="11"/>
      <c r="PJ123" s="11"/>
      <c r="PK123" s="11"/>
      <c r="PL123" s="11"/>
      <c r="PM123" s="11"/>
      <c r="PN123" s="11"/>
      <c r="PO123" s="11"/>
      <c r="PP123" s="11"/>
      <c r="PQ123" s="11"/>
      <c r="PR123" s="11"/>
      <c r="PS123" s="11"/>
      <c r="PT123" s="11"/>
      <c r="PU123" s="11"/>
      <c r="PV123" s="11"/>
      <c r="PW123" s="11"/>
      <c r="PX123" s="11"/>
      <c r="PY123" s="11"/>
      <c r="PZ123" s="11"/>
      <c r="QA123" s="11"/>
      <c r="QB123" s="11"/>
      <c r="QC123" s="11"/>
      <c r="QD123" s="11"/>
      <c r="QE123" s="11"/>
      <c r="QF123" s="11"/>
      <c r="QG123" s="11"/>
      <c r="QH123" s="11"/>
      <c r="QI123" s="11"/>
      <c r="QJ123" s="11"/>
      <c r="QK123" s="11"/>
      <c r="QL123" s="11"/>
      <c r="QM123" s="11"/>
      <c r="QN123" s="11"/>
      <c r="QO123" s="11"/>
      <c r="QP123" s="11"/>
      <c r="QQ123" s="11"/>
      <c r="QR123" s="11"/>
      <c r="QS123" s="11"/>
      <c r="QT123" s="11"/>
      <c r="QU123" s="11"/>
      <c r="QV123" s="11"/>
      <c r="QW123" s="11"/>
      <c r="QX123" s="11"/>
      <c r="QY123" s="11"/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/>
      <c r="RL123" s="11"/>
      <c r="RM123" s="11"/>
      <c r="RN123" s="11"/>
      <c r="RO123" s="11"/>
      <c r="RP123" s="11"/>
      <c r="RQ123" s="11"/>
      <c r="RR123" s="11"/>
      <c r="RS123" s="11"/>
      <c r="RT123" s="11"/>
      <c r="RU123" s="11"/>
      <c r="RV123" s="11"/>
      <c r="RW123" s="11"/>
      <c r="RX123" s="11"/>
      <c r="RY123" s="11"/>
      <c r="RZ123" s="11"/>
      <c r="SA123" s="11"/>
      <c r="SB123" s="11"/>
      <c r="SC123" s="11"/>
      <c r="SD123" s="11"/>
      <c r="SE123" s="11"/>
      <c r="SF123" s="11"/>
      <c r="SG123" s="11"/>
      <c r="SH123" s="11"/>
      <c r="SI123" s="11"/>
      <c r="SJ123" s="11"/>
      <c r="SK123" s="11"/>
      <c r="SL123" s="11"/>
      <c r="SM123" s="11"/>
      <c r="SN123" s="11"/>
      <c r="SO123" s="11"/>
      <c r="SP123" s="11"/>
      <c r="SQ123" s="11"/>
      <c r="SR123" s="11"/>
      <c r="SS123" s="11"/>
      <c r="ST123" s="11"/>
      <c r="SU123" s="11"/>
      <c r="SV123" s="11"/>
      <c r="SW123" s="11"/>
      <c r="SX123" s="11"/>
      <c r="SY123" s="11"/>
      <c r="SZ123" s="11"/>
      <c r="TA123" s="11"/>
      <c r="TB123" s="11"/>
      <c r="TC123" s="11"/>
      <c r="TD123" s="11"/>
      <c r="TE123" s="11"/>
      <c r="TF123" s="11"/>
      <c r="TG123" s="11"/>
      <c r="TH123" s="11"/>
      <c r="TI123" s="11"/>
      <c r="TJ123" s="11"/>
      <c r="TK123" s="11"/>
      <c r="TL123" s="11"/>
      <c r="TM123" s="11"/>
      <c r="TN123" s="11"/>
      <c r="TO123" s="11"/>
      <c r="TP123" s="11"/>
      <c r="TQ123" s="11"/>
      <c r="TR123" s="11"/>
      <c r="TS123" s="11"/>
      <c r="TT123" s="11"/>
      <c r="TU123" s="11"/>
      <c r="TV123" s="11"/>
      <c r="TW123" s="11"/>
      <c r="TX123" s="11"/>
      <c r="TY123" s="11"/>
      <c r="TZ123" s="11"/>
      <c r="UA123" s="11"/>
      <c r="UB123" s="11"/>
      <c r="UC123" s="11"/>
      <c r="UD123" s="11"/>
      <c r="UE123" s="11"/>
      <c r="UF123" s="11"/>
      <c r="UG123" s="11"/>
      <c r="UH123" s="11"/>
      <c r="UI123" s="11"/>
      <c r="UJ123" s="11"/>
      <c r="UK123" s="11"/>
      <c r="UL123" s="11"/>
      <c r="UM123" s="11"/>
      <c r="UN123" s="11"/>
      <c r="UO123" s="11"/>
      <c r="UP123" s="11"/>
      <c r="UQ123" s="11"/>
      <c r="UR123" s="11"/>
      <c r="US123" s="11"/>
      <c r="UT123" s="11"/>
      <c r="UU123" s="11"/>
      <c r="UV123" s="11"/>
      <c r="UW123" s="11"/>
      <c r="UX123" s="11"/>
      <c r="UY123" s="11"/>
      <c r="UZ123" s="11"/>
      <c r="VA123" s="11"/>
      <c r="VB123" s="11"/>
      <c r="VC123" s="11"/>
      <c r="VD123" s="11"/>
      <c r="VE123" s="11"/>
      <c r="VF123" s="11"/>
      <c r="VG123" s="11"/>
      <c r="VH123" s="11"/>
      <c r="VI123" s="11"/>
      <c r="VJ123" s="11"/>
      <c r="VK123" s="11"/>
      <c r="VL123" s="11"/>
      <c r="VM123" s="11"/>
      <c r="VN123" s="11"/>
      <c r="VO123" s="11"/>
      <c r="VP123" s="11"/>
      <c r="VQ123" s="11"/>
      <c r="VR123" s="11"/>
      <c r="VS123" s="11"/>
      <c r="VT123" s="11"/>
      <c r="VU123" s="11"/>
      <c r="VV123" s="11"/>
      <c r="VW123" s="11"/>
      <c r="VX123" s="11"/>
      <c r="VY123" s="11"/>
      <c r="VZ123" s="11"/>
      <c r="WA123" s="11"/>
      <c r="WB123" s="11"/>
      <c r="WC123" s="11"/>
      <c r="WD123" s="11"/>
      <c r="WE123" s="11"/>
      <c r="WF123" s="11"/>
      <c r="WG123" s="11"/>
      <c r="WH123" s="11"/>
      <c r="WI123" s="11"/>
      <c r="WJ123" s="11"/>
      <c r="WK123" s="11"/>
      <c r="WL123" s="11"/>
      <c r="WM123" s="11"/>
      <c r="WN123" s="11"/>
      <c r="WO123" s="11"/>
      <c r="WP123" s="11"/>
      <c r="WQ123" s="11"/>
      <c r="WR123" s="11"/>
      <c r="WS123" s="11"/>
      <c r="WT123" s="11"/>
      <c r="WU123" s="11"/>
      <c r="WV123" s="11"/>
      <c r="WW123" s="11"/>
      <c r="WX123" s="11"/>
      <c r="WY123" s="11"/>
      <c r="WZ123" s="11"/>
      <c r="XA123" s="11"/>
      <c r="XB123" s="11"/>
      <c r="XC123" s="11"/>
      <c r="XD123" s="11"/>
      <c r="XE123" s="11"/>
      <c r="XF123" s="11"/>
      <c r="XG123" s="11"/>
      <c r="XH123" s="11"/>
      <c r="XI123" s="11"/>
      <c r="XJ123" s="11"/>
      <c r="XK123" s="11"/>
      <c r="XL123" s="11"/>
      <c r="XM123" s="11"/>
      <c r="XN123" s="11"/>
      <c r="XO123" s="11"/>
      <c r="XP123" s="11"/>
      <c r="XQ123" s="11"/>
      <c r="XR123" s="11"/>
      <c r="XS123" s="11"/>
      <c r="XT123" s="11"/>
      <c r="XU123" s="11"/>
      <c r="XV123" s="11"/>
      <c r="XW123" s="11"/>
      <c r="XX123" s="11"/>
      <c r="XY123" s="11"/>
      <c r="XZ123" s="11"/>
      <c r="YA123" s="11"/>
      <c r="YB123" s="11"/>
      <c r="YC123" s="11"/>
      <c r="YD123" s="11"/>
      <c r="YE123" s="11"/>
      <c r="YF123" s="11"/>
      <c r="YG123" s="11"/>
      <c r="YH123" s="11"/>
      <c r="YI123" s="11"/>
      <c r="YJ123" s="11"/>
      <c r="YK123" s="11"/>
      <c r="YL123" s="11"/>
      <c r="YM123" s="11"/>
      <c r="YN123" s="11"/>
      <c r="YO123" s="11"/>
      <c r="YP123" s="11"/>
      <c r="YQ123" s="11"/>
      <c r="YR123" s="11"/>
      <c r="YS123" s="11"/>
      <c r="YT123" s="11"/>
      <c r="YU123" s="11"/>
      <c r="YV123" s="11"/>
      <c r="YW123" s="11"/>
      <c r="YX123" s="11"/>
      <c r="YY123" s="11"/>
      <c r="YZ123" s="11"/>
      <c r="ZA123" s="11"/>
      <c r="ZB123" s="11"/>
      <c r="ZC123" s="11"/>
      <c r="ZD123" s="11"/>
      <c r="ZE123" s="11"/>
      <c r="ZF123" s="11"/>
      <c r="ZG123" s="11"/>
      <c r="ZH123" s="11"/>
      <c r="ZI123" s="11"/>
      <c r="ZJ123" s="11"/>
      <c r="ZK123" s="11"/>
      <c r="ZL123" s="11"/>
      <c r="ZM123" s="11"/>
      <c r="ZN123" s="11"/>
      <c r="ZO123" s="11"/>
      <c r="ZP123" s="11"/>
      <c r="ZQ123" s="11"/>
      <c r="ZR123" s="11"/>
      <c r="ZS123" s="11"/>
      <c r="ZT123" s="11"/>
      <c r="ZU123" s="11"/>
      <c r="ZV123" s="11"/>
      <c r="ZW123" s="11"/>
      <c r="ZX123" s="11"/>
      <c r="ZY123" s="11"/>
      <c r="ZZ123" s="11"/>
      <c r="AAA123" s="11"/>
      <c r="AAB123" s="11"/>
      <c r="AAC123" s="11"/>
      <c r="AAD123" s="11"/>
      <c r="AAE123" s="11"/>
      <c r="AAF123" s="11"/>
      <c r="AAG123" s="11"/>
      <c r="AAH123" s="11"/>
      <c r="AAI123" s="11"/>
      <c r="AAJ123" s="11"/>
      <c r="AAK123" s="11"/>
      <c r="AAL123" s="11"/>
      <c r="AAM123" s="11"/>
      <c r="AAN123" s="11"/>
      <c r="AAO123" s="11"/>
      <c r="AAP123" s="11"/>
      <c r="AAQ123" s="11"/>
      <c r="AAR123" s="11"/>
      <c r="AAS123" s="11"/>
      <c r="AAT123" s="11"/>
      <c r="AAU123" s="11"/>
      <c r="AAV123" s="11"/>
      <c r="AAW123" s="11"/>
      <c r="AAX123" s="11"/>
      <c r="AAY123" s="11"/>
      <c r="AAZ123" s="11"/>
      <c r="ABA123" s="11"/>
      <c r="ABB123" s="11"/>
      <c r="ABC123" s="11"/>
      <c r="ABD123" s="11"/>
      <c r="ABE123" s="11"/>
      <c r="ABF123" s="11"/>
      <c r="ABG123" s="11"/>
      <c r="ABH123" s="11"/>
      <c r="ABI123" s="11"/>
      <c r="ABJ123" s="11"/>
      <c r="ABK123" s="11"/>
      <c r="ABL123" s="11"/>
      <c r="ABM123" s="11"/>
      <c r="ABN123" s="11"/>
      <c r="ABO123" s="11"/>
      <c r="ABP123" s="11"/>
      <c r="ABQ123" s="11"/>
      <c r="ABR123" s="11"/>
      <c r="ABS123" s="11"/>
      <c r="ABT123" s="11"/>
      <c r="ABU123" s="11"/>
      <c r="ABV123" s="11"/>
      <c r="ABW123" s="11"/>
      <c r="ABX123" s="11"/>
      <c r="ABY123" s="11"/>
      <c r="ABZ123" s="11"/>
      <c r="ACA123" s="11"/>
      <c r="ACB123" s="11"/>
      <c r="ACC123" s="11"/>
      <c r="ACD123" s="11"/>
      <c r="ACE123" s="11"/>
      <c r="ACF123" s="11"/>
      <c r="ACG123" s="11"/>
      <c r="ACH123" s="11"/>
      <c r="ACI123" s="11"/>
      <c r="ACJ123" s="11"/>
      <c r="ACK123" s="11"/>
      <c r="ACL123" s="11"/>
      <c r="ACM123" s="11"/>
      <c r="ACN123" s="11"/>
      <c r="ACO123" s="11"/>
      <c r="ACP123" s="11"/>
      <c r="ACQ123" s="11"/>
      <c r="ACR123" s="11"/>
      <c r="ACS123" s="11"/>
      <c r="ACT123" s="11"/>
      <c r="ACU123" s="11"/>
      <c r="ACV123" s="11"/>
      <c r="ACW123" s="11"/>
      <c r="ACX123" s="11"/>
      <c r="ACY123" s="11"/>
      <c r="ACZ123" s="11"/>
      <c r="ADA123" s="11"/>
      <c r="ADB123" s="11"/>
      <c r="ADC123" s="11"/>
      <c r="ADD123" s="11"/>
      <c r="ADE123" s="11"/>
      <c r="ADF123" s="11"/>
      <c r="ADG123" s="11"/>
      <c r="ADH123" s="11"/>
      <c r="ADI123" s="11"/>
      <c r="ADJ123" s="11"/>
      <c r="ADK123" s="11"/>
      <c r="ADL123" s="11"/>
      <c r="ADM123" s="11"/>
      <c r="ADN123" s="11"/>
      <c r="ADO123" s="11"/>
      <c r="ADP123" s="11"/>
      <c r="ADQ123" s="11"/>
      <c r="ADR123" s="11"/>
      <c r="ADS123" s="11"/>
      <c r="ADT123" s="11"/>
      <c r="ADU123" s="11"/>
      <c r="ADV123" s="11"/>
      <c r="ADW123" s="11"/>
      <c r="ADX123" s="11"/>
      <c r="ADY123" s="11"/>
      <c r="ADZ123" s="11"/>
      <c r="AEA123" s="11"/>
      <c r="AEB123" s="11"/>
      <c r="AEC123" s="11"/>
      <c r="AED123" s="11"/>
      <c r="AEE123" s="11"/>
      <c r="AEF123" s="11"/>
      <c r="AEG123" s="11"/>
      <c r="AEH123" s="11"/>
      <c r="AEI123" s="11"/>
      <c r="AEJ123" s="11"/>
      <c r="AEK123" s="11"/>
      <c r="AEL123" s="11"/>
      <c r="AEM123" s="11"/>
      <c r="AEN123" s="11"/>
      <c r="AEO123" s="11"/>
      <c r="AEP123" s="11"/>
      <c r="AEQ123" s="11"/>
      <c r="AER123" s="11"/>
      <c r="AES123" s="11"/>
      <c r="AET123" s="11"/>
      <c r="AEU123" s="11"/>
      <c r="AEV123" s="11"/>
      <c r="AEW123" s="11"/>
      <c r="AEX123" s="11"/>
      <c r="AEY123" s="11"/>
      <c r="AEZ123" s="11"/>
      <c r="AFA123" s="11"/>
      <c r="AFB123" s="11">
        <v>10271.66</v>
      </c>
      <c r="AFC123" s="11">
        <v>1</v>
      </c>
      <c r="AFD123" s="11">
        <v>10271.66</v>
      </c>
      <c r="AFE123" s="11">
        <v>10271.66</v>
      </c>
      <c r="AFF123" s="11">
        <v>10271.66</v>
      </c>
      <c r="AFG123" s="11"/>
      <c r="AFH123" s="11"/>
      <c r="AFI123" s="11"/>
      <c r="AFJ123" s="11">
        <v>10271.66</v>
      </c>
      <c r="AFK123" s="11"/>
      <c r="AFL123" s="11"/>
      <c r="AFM123" s="11"/>
      <c r="AFN123" s="11"/>
      <c r="AFO123" s="11"/>
      <c r="AFP123" s="11"/>
      <c r="AFQ123" s="11"/>
      <c r="AFR123" s="11"/>
      <c r="AFS123" s="11"/>
      <c r="AFT123" s="11"/>
      <c r="AFU123" s="11"/>
      <c r="AFV123" s="11"/>
      <c r="AFW123" s="11"/>
      <c r="AFX123" s="11"/>
      <c r="AFY123" s="11"/>
      <c r="AFZ123" s="11"/>
      <c r="AGA123" s="11"/>
      <c r="AGB123" s="11"/>
      <c r="AGC123" s="11"/>
      <c r="AGD123" s="11"/>
      <c r="AGE123" s="11"/>
      <c r="AGF123" s="11"/>
      <c r="AGG123" s="11"/>
      <c r="AGH123" s="11"/>
      <c r="AGI123" s="11"/>
      <c r="AGJ123" s="11"/>
      <c r="AGK123" s="11"/>
      <c r="AGL123" s="11"/>
      <c r="AGM123" s="11"/>
      <c r="AGN123" s="11"/>
      <c r="AGO123" s="11"/>
      <c r="AGP123" s="11"/>
      <c r="AGQ123" s="11"/>
      <c r="AGR123" s="11"/>
      <c r="AGS123" s="11"/>
      <c r="AGT123" s="11"/>
      <c r="AGU123" s="11"/>
      <c r="AGV123" s="11"/>
      <c r="AGW123" s="11"/>
      <c r="AGX123" s="11"/>
      <c r="AGY123" s="11"/>
      <c r="AGZ123" s="11"/>
      <c r="AHA123" s="11"/>
      <c r="AHB123" s="11"/>
      <c r="AHC123" s="11"/>
      <c r="AHD123" s="11"/>
      <c r="AHE123" s="11"/>
      <c r="AHF123" s="11"/>
      <c r="AHG123" s="11"/>
      <c r="AHH123" s="11"/>
      <c r="AHI123" s="11"/>
      <c r="AHJ123" s="11"/>
      <c r="AHK123" s="11"/>
      <c r="AHL123" s="11"/>
      <c r="AHM123" s="11"/>
      <c r="AHN123" s="11"/>
      <c r="AHO123" s="11"/>
      <c r="AHP123" s="11"/>
      <c r="AHQ123" s="11"/>
      <c r="AHR123" s="11"/>
      <c r="AHS123" s="11"/>
      <c r="AHT123" s="11"/>
      <c r="AHU123" s="11"/>
      <c r="AHV123" s="11"/>
      <c r="AHW123" s="11"/>
      <c r="AHX123" s="11"/>
      <c r="AHY123" s="11"/>
      <c r="AHZ123" s="11"/>
      <c r="AIA123" s="11"/>
      <c r="AIB123" s="11"/>
      <c r="AIC123" s="11"/>
      <c r="AID123" s="11"/>
      <c r="AIE123" s="11"/>
      <c r="AIF123" s="11"/>
      <c r="AIG123" s="11"/>
      <c r="AIH123" s="11"/>
      <c r="AII123" s="11"/>
      <c r="AIJ123" s="11"/>
      <c r="AIK123" s="11"/>
      <c r="AIL123" s="11"/>
      <c r="AIM123" s="11"/>
      <c r="AIN123" s="11"/>
      <c r="AIO123" s="11"/>
      <c r="AIP123" s="11"/>
      <c r="AIQ123" s="11"/>
      <c r="AIR123" s="11"/>
      <c r="AIS123" s="11"/>
      <c r="AIT123" s="11"/>
      <c r="AIU123" s="11"/>
      <c r="AIV123" s="11"/>
      <c r="AIW123" s="11"/>
      <c r="AIX123" s="11"/>
      <c r="AIY123" s="11"/>
      <c r="AIZ123" s="11"/>
      <c r="AJA123" s="11"/>
      <c r="AJB123" s="11"/>
      <c r="AJC123" s="11"/>
      <c r="AJD123" s="11"/>
      <c r="AJE123" s="11"/>
      <c r="AJF123" s="11"/>
      <c r="AJG123" s="11"/>
      <c r="AJH123" s="11"/>
      <c r="AJI123" s="11"/>
      <c r="AJJ123" s="11"/>
      <c r="AJK123" s="11"/>
      <c r="AJL123" s="11"/>
      <c r="AJM123" s="11"/>
      <c r="AJN123" s="11"/>
      <c r="AJO123" s="11"/>
      <c r="AJP123" s="11"/>
      <c r="AJQ123" s="11"/>
      <c r="AJR123" s="11"/>
      <c r="AJS123" s="11"/>
      <c r="AJT123" s="11"/>
      <c r="AJU123" s="11"/>
      <c r="AJV123" s="11"/>
      <c r="AJW123" s="11"/>
      <c r="AJX123" s="11"/>
      <c r="AJY123" s="11"/>
      <c r="AJZ123" s="11"/>
      <c r="AKA123" s="11"/>
      <c r="AKB123" s="11"/>
      <c r="AKC123" s="11"/>
      <c r="AKD123" s="11"/>
      <c r="AKE123" s="11"/>
      <c r="AKF123" s="11"/>
      <c r="AKG123" s="11"/>
      <c r="AKH123" s="11"/>
      <c r="AKI123" s="11"/>
      <c r="AKJ123" s="11"/>
      <c r="AKK123" s="11"/>
      <c r="AKL123" s="11"/>
      <c r="AKM123" s="11"/>
      <c r="AKN123" s="11"/>
      <c r="AKO123" s="11"/>
      <c r="AKP123" s="11"/>
      <c r="AKQ123" s="11"/>
      <c r="AKR123" s="11"/>
      <c r="AKS123" s="11"/>
      <c r="AKT123" s="11"/>
      <c r="AKU123" s="11"/>
      <c r="AKV123" s="11"/>
      <c r="AKW123" s="11"/>
      <c r="AKX123" s="11"/>
      <c r="AKY123" s="11"/>
      <c r="AKZ123" s="11"/>
      <c r="ALA123" s="11"/>
      <c r="ALB123" s="11"/>
      <c r="ALC123" s="11"/>
      <c r="ALD123" s="11"/>
      <c r="ALE123" s="11"/>
      <c r="ALF123" s="11"/>
      <c r="ALG123" s="11"/>
      <c r="ALH123" s="11"/>
      <c r="ALI123" s="11"/>
      <c r="ALJ123" s="11"/>
      <c r="ALK123" s="11"/>
      <c r="ALL123" s="11"/>
      <c r="ALM123" s="11"/>
      <c r="ALN123" s="11"/>
      <c r="ALO123" s="11"/>
      <c r="ALP123" s="11"/>
      <c r="ALQ123" s="11"/>
      <c r="ALR123" s="11"/>
      <c r="ALS123" s="11"/>
      <c r="ALT123" s="11"/>
      <c r="ALU123" s="11"/>
      <c r="ALV123" s="11"/>
      <c r="ALW123" s="11"/>
      <c r="ALX123" s="11"/>
      <c r="ALY123" s="11"/>
      <c r="ALZ123" s="11"/>
      <c r="AMA123" s="11"/>
      <c r="AMB123" s="11"/>
      <c r="AMC123" s="11"/>
      <c r="AMD123" s="11"/>
      <c r="AME123" s="11"/>
      <c r="AMF123" s="11"/>
      <c r="AMG123" s="11"/>
      <c r="AMH123" s="11"/>
      <c r="AMI123" s="11"/>
      <c r="AMJ123" s="11"/>
      <c r="AMK123" s="11"/>
      <c r="AML123" s="11"/>
      <c r="AMM123" s="11"/>
      <c r="AMN123" s="11"/>
      <c r="AMO123" s="11"/>
      <c r="AMP123" s="11"/>
      <c r="AMQ123" s="11"/>
      <c r="AMR123" s="11"/>
      <c r="AMS123" s="11"/>
      <c r="AMT123" s="11"/>
      <c r="AMU123" s="11"/>
      <c r="AMV123" s="11"/>
      <c r="AMW123" s="11"/>
      <c r="AMX123" s="11"/>
      <c r="AMY123" s="11"/>
      <c r="AMZ123" s="11"/>
      <c r="ANA123" s="11"/>
      <c r="ANB123" s="11"/>
      <c r="ANC123" s="11"/>
      <c r="AND123" s="11"/>
      <c r="ANE123" s="11"/>
      <c r="ANF123" s="11"/>
      <c r="ANG123" s="11"/>
      <c r="ANH123" s="11"/>
      <c r="ANI123" s="11"/>
      <c r="ANJ123" s="11"/>
      <c r="ANK123" s="11"/>
      <c r="ANL123" s="11"/>
      <c r="ANM123" s="11"/>
      <c r="ANN123" s="11"/>
      <c r="ANO123" s="11"/>
      <c r="ANP123" s="11"/>
      <c r="ANQ123" s="11"/>
      <c r="ANR123" s="11"/>
      <c r="ANS123" s="11"/>
      <c r="ANT123" s="11"/>
      <c r="ANU123" s="11"/>
      <c r="ANV123" s="11"/>
      <c r="ANW123" s="11"/>
      <c r="ANX123" s="11"/>
      <c r="ANY123" s="11"/>
      <c r="ANZ123" s="11"/>
      <c r="AOA123" s="11"/>
      <c r="AOB123" s="11">
        <v>10271.66</v>
      </c>
    </row>
    <row r="124" spans="2:1068" x14ac:dyDescent="0.25">
      <c r="B124" s="6">
        <v>259606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/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11"/>
      <c r="RN124" s="11"/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/>
      <c r="TM124" s="11"/>
      <c r="TN124" s="11"/>
      <c r="TO124" s="11"/>
      <c r="TP124" s="11"/>
      <c r="TQ124" s="11"/>
      <c r="TR124" s="11"/>
      <c r="TS124" s="11"/>
      <c r="TT124" s="11"/>
      <c r="TU124" s="11"/>
      <c r="TV124" s="11"/>
      <c r="TW124" s="11"/>
      <c r="TX124" s="11"/>
      <c r="TY124" s="11"/>
      <c r="TZ124" s="11"/>
      <c r="UA124" s="11"/>
      <c r="UB124" s="11"/>
      <c r="UC124" s="11"/>
      <c r="UD124" s="11"/>
      <c r="UE124" s="11"/>
      <c r="UF124" s="11"/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  <c r="UT124" s="11"/>
      <c r="UU124" s="11"/>
      <c r="UV124" s="11"/>
      <c r="UW124" s="11"/>
      <c r="UX124" s="11"/>
      <c r="UY124" s="11"/>
      <c r="UZ124" s="11"/>
      <c r="VA124" s="11"/>
      <c r="VB124" s="11"/>
      <c r="VC124" s="11"/>
      <c r="VD124" s="11"/>
      <c r="VE124" s="11"/>
      <c r="VF124" s="11"/>
      <c r="VG124" s="11"/>
      <c r="VH124" s="11"/>
      <c r="VI124" s="11"/>
      <c r="VJ124" s="11"/>
      <c r="VK124" s="11"/>
      <c r="VL124" s="11"/>
      <c r="VM124" s="11"/>
      <c r="VN124" s="11"/>
      <c r="VO124" s="11"/>
      <c r="VP124" s="11"/>
      <c r="VQ124" s="11"/>
      <c r="VR124" s="11"/>
      <c r="VS124" s="11"/>
      <c r="VT124" s="11"/>
      <c r="VU124" s="11"/>
      <c r="VV124" s="11"/>
      <c r="VW124" s="11"/>
      <c r="VX124" s="11"/>
      <c r="VY124" s="11"/>
      <c r="VZ124" s="11"/>
      <c r="WA124" s="11"/>
      <c r="WB124" s="11"/>
      <c r="WC124" s="11"/>
      <c r="WD124" s="11"/>
      <c r="WE124" s="11"/>
      <c r="WF124" s="11"/>
      <c r="WG124" s="11"/>
      <c r="WH124" s="11"/>
      <c r="WI124" s="11"/>
      <c r="WJ124" s="11"/>
      <c r="WK124" s="11"/>
      <c r="WL124" s="11"/>
      <c r="WM124" s="11"/>
      <c r="WN124" s="11"/>
      <c r="WO124" s="11"/>
      <c r="WP124" s="11"/>
      <c r="WQ124" s="11"/>
      <c r="WR124" s="11"/>
      <c r="WS124" s="11"/>
      <c r="WT124" s="11"/>
      <c r="WU124" s="11"/>
      <c r="WV124" s="11"/>
      <c r="WW124" s="11"/>
      <c r="WX124" s="11"/>
      <c r="WY124" s="11"/>
      <c r="WZ124" s="11"/>
      <c r="XA124" s="11"/>
      <c r="XB124" s="11"/>
      <c r="XC124" s="11"/>
      <c r="XD124" s="11"/>
      <c r="XE124" s="11"/>
      <c r="XF124" s="11"/>
      <c r="XG124" s="11"/>
      <c r="XH124" s="11"/>
      <c r="XI124" s="11"/>
      <c r="XJ124" s="11"/>
      <c r="XK124" s="11"/>
      <c r="XL124" s="11"/>
      <c r="XM124" s="11"/>
      <c r="XN124" s="11"/>
      <c r="XO124" s="11"/>
      <c r="XP124" s="11"/>
      <c r="XQ124" s="11"/>
      <c r="XR124" s="11"/>
      <c r="XS124" s="11"/>
      <c r="XT124" s="11"/>
      <c r="XU124" s="11"/>
      <c r="XV124" s="11"/>
      <c r="XW124" s="11"/>
      <c r="XX124" s="11"/>
      <c r="XY124" s="11"/>
      <c r="XZ124" s="11"/>
      <c r="YA124" s="11"/>
      <c r="YB124" s="11"/>
      <c r="YC124" s="11"/>
      <c r="YD124" s="11"/>
      <c r="YE124" s="11"/>
      <c r="YF124" s="11"/>
      <c r="YG124" s="11"/>
      <c r="YH124" s="11"/>
      <c r="YI124" s="11"/>
      <c r="YJ124" s="11"/>
      <c r="YK124" s="11"/>
      <c r="YL124" s="11"/>
      <c r="YM124" s="11"/>
      <c r="YN124" s="11"/>
      <c r="YO124" s="11"/>
      <c r="YP124" s="11"/>
      <c r="YQ124" s="11"/>
      <c r="YR124" s="11"/>
      <c r="YS124" s="11"/>
      <c r="YT124" s="11"/>
      <c r="YU124" s="11"/>
      <c r="YV124" s="11"/>
      <c r="YW124" s="11"/>
      <c r="YX124" s="11"/>
      <c r="YY124" s="11"/>
      <c r="YZ124" s="11"/>
      <c r="ZA124" s="11"/>
      <c r="ZB124" s="11"/>
      <c r="ZC124" s="11"/>
      <c r="ZD124" s="11"/>
      <c r="ZE124" s="11"/>
      <c r="ZF124" s="11"/>
      <c r="ZG124" s="11"/>
      <c r="ZH124" s="11"/>
      <c r="ZI124" s="11"/>
      <c r="ZJ124" s="11"/>
      <c r="ZK124" s="11"/>
      <c r="ZL124" s="11"/>
      <c r="ZM124" s="11"/>
      <c r="ZN124" s="11"/>
      <c r="ZO124" s="11"/>
      <c r="ZP124" s="11"/>
      <c r="ZQ124" s="11"/>
      <c r="ZR124" s="11"/>
      <c r="ZS124" s="11"/>
      <c r="ZT124" s="11"/>
      <c r="ZU124" s="11"/>
      <c r="ZV124" s="11"/>
      <c r="ZW124" s="11"/>
      <c r="ZX124" s="11"/>
      <c r="ZY124" s="11"/>
      <c r="ZZ124" s="11"/>
      <c r="AAA124" s="11"/>
      <c r="AAB124" s="11"/>
      <c r="AAC124" s="11"/>
      <c r="AAD124" s="11"/>
      <c r="AAE124" s="11"/>
      <c r="AAF124" s="11"/>
      <c r="AAG124" s="11"/>
      <c r="AAH124" s="11"/>
      <c r="AAI124" s="11"/>
      <c r="AAJ124" s="11"/>
      <c r="AAK124" s="11"/>
      <c r="AAL124" s="11"/>
      <c r="AAM124" s="11"/>
      <c r="AAN124" s="11"/>
      <c r="AAO124" s="11"/>
      <c r="AAP124" s="11"/>
      <c r="AAQ124" s="11"/>
      <c r="AAR124" s="11"/>
      <c r="AAS124" s="11"/>
      <c r="AAT124" s="11"/>
      <c r="AAU124" s="11"/>
      <c r="AAV124" s="11"/>
      <c r="AAW124" s="11"/>
      <c r="AAX124" s="11"/>
      <c r="AAY124" s="11"/>
      <c r="AAZ124" s="11"/>
      <c r="ABA124" s="11"/>
      <c r="ABB124" s="11"/>
      <c r="ABC124" s="11"/>
      <c r="ABD124" s="11"/>
      <c r="ABE124" s="11"/>
      <c r="ABF124" s="11"/>
      <c r="ABG124" s="11"/>
      <c r="ABH124" s="11"/>
      <c r="ABI124" s="11"/>
      <c r="ABJ124" s="11"/>
      <c r="ABK124" s="11"/>
      <c r="ABL124" s="11"/>
      <c r="ABM124" s="11"/>
      <c r="ABN124" s="11"/>
      <c r="ABO124" s="11"/>
      <c r="ABP124" s="11"/>
      <c r="ABQ124" s="11"/>
      <c r="ABR124" s="11"/>
      <c r="ABS124" s="11"/>
      <c r="ABT124" s="11"/>
      <c r="ABU124" s="11"/>
      <c r="ABV124" s="11"/>
      <c r="ABW124" s="11"/>
      <c r="ABX124" s="11"/>
      <c r="ABY124" s="11"/>
      <c r="ABZ124" s="11"/>
      <c r="ACA124" s="11"/>
      <c r="ACB124" s="11"/>
      <c r="ACC124" s="11"/>
      <c r="ACD124" s="11"/>
      <c r="ACE124" s="11"/>
      <c r="ACF124" s="11"/>
      <c r="ACG124" s="11"/>
      <c r="ACH124" s="11"/>
      <c r="ACI124" s="11"/>
      <c r="ACJ124" s="11"/>
      <c r="ACK124" s="11"/>
      <c r="ACL124" s="11"/>
      <c r="ACM124" s="11"/>
      <c r="ACN124" s="11"/>
      <c r="ACO124" s="11"/>
      <c r="ACP124" s="11"/>
      <c r="ACQ124" s="11"/>
      <c r="ACR124" s="11"/>
      <c r="ACS124" s="11"/>
      <c r="ACT124" s="11"/>
      <c r="ACU124" s="11"/>
      <c r="ACV124" s="11"/>
      <c r="ACW124" s="11"/>
      <c r="ACX124" s="11"/>
      <c r="ACY124" s="11"/>
      <c r="ACZ124" s="11"/>
      <c r="ADA124" s="11"/>
      <c r="ADB124" s="11"/>
      <c r="ADC124" s="11"/>
      <c r="ADD124" s="11"/>
      <c r="ADE124" s="11"/>
      <c r="ADF124" s="11"/>
      <c r="ADG124" s="11"/>
      <c r="ADH124" s="11"/>
      <c r="ADI124" s="11"/>
      <c r="ADJ124" s="11"/>
      <c r="ADK124" s="11"/>
      <c r="ADL124" s="11"/>
      <c r="ADM124" s="11"/>
      <c r="ADN124" s="11"/>
      <c r="ADO124" s="11"/>
      <c r="ADP124" s="11"/>
      <c r="ADQ124" s="11"/>
      <c r="ADR124" s="11"/>
      <c r="ADS124" s="11"/>
      <c r="ADT124" s="11"/>
      <c r="ADU124" s="11"/>
      <c r="ADV124" s="11"/>
      <c r="ADW124" s="11"/>
      <c r="ADX124" s="11"/>
      <c r="ADY124" s="11"/>
      <c r="ADZ124" s="11"/>
      <c r="AEA124" s="11"/>
      <c r="AEB124" s="11"/>
      <c r="AEC124" s="11"/>
      <c r="AED124" s="11"/>
      <c r="AEE124" s="11"/>
      <c r="AEF124" s="11"/>
      <c r="AEG124" s="11"/>
      <c r="AEH124" s="11"/>
      <c r="AEI124" s="11"/>
      <c r="AEJ124" s="11"/>
      <c r="AEK124" s="11"/>
      <c r="AEL124" s="11"/>
      <c r="AEM124" s="11">
        <v>76370.97</v>
      </c>
      <c r="AEN124" s="11">
        <v>76370.97</v>
      </c>
      <c r="AEO124" s="11">
        <v>76370.97</v>
      </c>
      <c r="AEP124" s="11"/>
      <c r="AEQ124" s="11"/>
      <c r="AER124" s="11"/>
      <c r="AES124" s="11"/>
      <c r="AET124" s="11"/>
      <c r="AEU124" s="11"/>
      <c r="AEV124" s="11"/>
      <c r="AEW124" s="11"/>
      <c r="AEX124" s="11"/>
      <c r="AEY124" s="11"/>
      <c r="AEZ124" s="11"/>
      <c r="AFA124" s="11"/>
      <c r="AFB124" s="11"/>
      <c r="AFC124" s="11"/>
      <c r="AFD124" s="11"/>
      <c r="AFE124" s="11"/>
      <c r="AFF124" s="11"/>
      <c r="AFG124" s="11"/>
      <c r="AFH124" s="11"/>
      <c r="AFI124" s="11"/>
      <c r="AFJ124" s="11">
        <v>76370.97</v>
      </c>
      <c r="AFK124" s="11"/>
      <c r="AFL124" s="11"/>
      <c r="AFM124" s="11"/>
      <c r="AFN124" s="11"/>
      <c r="AFO124" s="11"/>
      <c r="AFP124" s="11"/>
      <c r="AFQ124" s="11"/>
      <c r="AFR124" s="11"/>
      <c r="AFS124" s="11"/>
      <c r="AFT124" s="11"/>
      <c r="AFU124" s="11"/>
      <c r="AFV124" s="11"/>
      <c r="AFW124" s="11"/>
      <c r="AFX124" s="11"/>
      <c r="AFY124" s="11"/>
      <c r="AFZ124" s="11"/>
      <c r="AGA124" s="11"/>
      <c r="AGB124" s="11"/>
      <c r="AGC124" s="11"/>
      <c r="AGD124" s="11"/>
      <c r="AGE124" s="11"/>
      <c r="AGF124" s="11"/>
      <c r="AGG124" s="11"/>
      <c r="AGH124" s="11"/>
      <c r="AGI124" s="11"/>
      <c r="AGJ124" s="11"/>
      <c r="AGK124" s="11"/>
      <c r="AGL124" s="11"/>
      <c r="AGM124" s="11"/>
      <c r="AGN124" s="11"/>
      <c r="AGO124" s="11"/>
      <c r="AGP124" s="11"/>
      <c r="AGQ124" s="11"/>
      <c r="AGR124" s="11"/>
      <c r="AGS124" s="11"/>
      <c r="AGT124" s="11"/>
      <c r="AGU124" s="11"/>
      <c r="AGV124" s="11"/>
      <c r="AGW124" s="11"/>
      <c r="AGX124" s="11"/>
      <c r="AGY124" s="11"/>
      <c r="AGZ124" s="11"/>
      <c r="AHA124" s="11"/>
      <c r="AHB124" s="11"/>
      <c r="AHC124" s="11"/>
      <c r="AHD124" s="11"/>
      <c r="AHE124" s="11"/>
      <c r="AHF124" s="11"/>
      <c r="AHG124" s="11"/>
      <c r="AHH124" s="11"/>
      <c r="AHI124" s="11"/>
      <c r="AHJ124" s="11"/>
      <c r="AHK124" s="11"/>
      <c r="AHL124" s="11"/>
      <c r="AHM124" s="11"/>
      <c r="AHN124" s="11"/>
      <c r="AHO124" s="11"/>
      <c r="AHP124" s="11"/>
      <c r="AHQ124" s="11"/>
      <c r="AHR124" s="11"/>
      <c r="AHS124" s="11"/>
      <c r="AHT124" s="11"/>
      <c r="AHU124" s="11"/>
      <c r="AHV124" s="11"/>
      <c r="AHW124" s="11"/>
      <c r="AHX124" s="11"/>
      <c r="AHY124" s="11"/>
      <c r="AHZ124" s="11"/>
      <c r="AIA124" s="11"/>
      <c r="AIB124" s="11"/>
      <c r="AIC124" s="11"/>
      <c r="AID124" s="11"/>
      <c r="AIE124" s="11"/>
      <c r="AIF124" s="11"/>
      <c r="AIG124" s="11"/>
      <c r="AIH124" s="11"/>
      <c r="AII124" s="11"/>
      <c r="AIJ124" s="11"/>
      <c r="AIK124" s="11"/>
      <c r="AIL124" s="11"/>
      <c r="AIM124" s="11"/>
      <c r="AIN124" s="11"/>
      <c r="AIO124" s="11"/>
      <c r="AIP124" s="11"/>
      <c r="AIQ124" s="11"/>
      <c r="AIR124" s="11"/>
      <c r="AIS124" s="11"/>
      <c r="AIT124" s="11"/>
      <c r="AIU124" s="11"/>
      <c r="AIV124" s="11"/>
      <c r="AIW124" s="11"/>
      <c r="AIX124" s="11"/>
      <c r="AIY124" s="11"/>
      <c r="AIZ124" s="11"/>
      <c r="AJA124" s="11"/>
      <c r="AJB124" s="11"/>
      <c r="AJC124" s="11"/>
      <c r="AJD124" s="11"/>
      <c r="AJE124" s="11"/>
      <c r="AJF124" s="11"/>
      <c r="AJG124" s="11"/>
      <c r="AJH124" s="11"/>
      <c r="AJI124" s="11"/>
      <c r="AJJ124" s="11"/>
      <c r="AJK124" s="11"/>
      <c r="AJL124" s="11"/>
      <c r="AJM124" s="11"/>
      <c r="AJN124" s="11"/>
      <c r="AJO124" s="11"/>
      <c r="AJP124" s="11"/>
      <c r="AJQ124" s="11"/>
      <c r="AJR124" s="11"/>
      <c r="AJS124" s="11"/>
      <c r="AJT124" s="11"/>
      <c r="AJU124" s="11"/>
      <c r="AJV124" s="11"/>
      <c r="AJW124" s="11"/>
      <c r="AJX124" s="11"/>
      <c r="AJY124" s="11"/>
      <c r="AJZ124" s="11"/>
      <c r="AKA124" s="11"/>
      <c r="AKB124" s="11"/>
      <c r="AKC124" s="11"/>
      <c r="AKD124" s="11"/>
      <c r="AKE124" s="11"/>
      <c r="AKF124" s="11"/>
      <c r="AKG124" s="11"/>
      <c r="AKH124" s="11"/>
      <c r="AKI124" s="11"/>
      <c r="AKJ124" s="11"/>
      <c r="AKK124" s="11"/>
      <c r="AKL124" s="11"/>
      <c r="AKM124" s="11"/>
      <c r="AKN124" s="11"/>
      <c r="AKO124" s="11"/>
      <c r="AKP124" s="11"/>
      <c r="AKQ124" s="11"/>
      <c r="AKR124" s="11"/>
      <c r="AKS124" s="11"/>
      <c r="AKT124" s="11"/>
      <c r="AKU124" s="11"/>
      <c r="AKV124" s="11"/>
      <c r="AKW124" s="11"/>
      <c r="AKX124" s="11"/>
      <c r="AKY124" s="11"/>
      <c r="AKZ124" s="11"/>
      <c r="ALA124" s="11"/>
      <c r="ALB124" s="11"/>
      <c r="ALC124" s="11"/>
      <c r="ALD124" s="11"/>
      <c r="ALE124" s="11"/>
      <c r="ALF124" s="11"/>
      <c r="ALG124" s="11"/>
      <c r="ALH124" s="11"/>
      <c r="ALI124" s="11"/>
      <c r="ALJ124" s="11"/>
      <c r="ALK124" s="11"/>
      <c r="ALL124" s="11"/>
      <c r="ALM124" s="11"/>
      <c r="ALN124" s="11"/>
      <c r="ALO124" s="11"/>
      <c r="ALP124" s="11"/>
      <c r="ALQ124" s="11"/>
      <c r="ALR124" s="11"/>
      <c r="ALS124" s="11"/>
      <c r="ALT124" s="11"/>
      <c r="ALU124" s="11"/>
      <c r="ALV124" s="11"/>
      <c r="ALW124" s="11"/>
      <c r="ALX124" s="11"/>
      <c r="ALY124" s="11"/>
      <c r="ALZ124" s="11"/>
      <c r="AMA124" s="11"/>
      <c r="AMB124" s="11"/>
      <c r="AMC124" s="11"/>
      <c r="AMD124" s="11"/>
      <c r="AME124" s="11"/>
      <c r="AMF124" s="11"/>
      <c r="AMG124" s="11"/>
      <c r="AMH124" s="11"/>
      <c r="AMI124" s="11"/>
      <c r="AMJ124" s="11"/>
      <c r="AMK124" s="11"/>
      <c r="AML124" s="11"/>
      <c r="AMM124" s="11"/>
      <c r="AMN124" s="11"/>
      <c r="AMO124" s="11"/>
      <c r="AMP124" s="11"/>
      <c r="AMQ124" s="11"/>
      <c r="AMR124" s="11"/>
      <c r="AMS124" s="11"/>
      <c r="AMT124" s="11"/>
      <c r="AMU124" s="11"/>
      <c r="AMV124" s="11"/>
      <c r="AMW124" s="11"/>
      <c r="AMX124" s="11"/>
      <c r="AMY124" s="11"/>
      <c r="AMZ124" s="11"/>
      <c r="ANA124" s="11"/>
      <c r="ANB124" s="11"/>
      <c r="ANC124" s="11"/>
      <c r="AND124" s="11"/>
      <c r="ANE124" s="11"/>
      <c r="ANF124" s="11"/>
      <c r="ANG124" s="11"/>
      <c r="ANH124" s="11"/>
      <c r="ANI124" s="11"/>
      <c r="ANJ124" s="11"/>
      <c r="ANK124" s="11"/>
      <c r="ANL124" s="11"/>
      <c r="ANM124" s="11"/>
      <c r="ANN124" s="11"/>
      <c r="ANO124" s="11"/>
      <c r="ANP124" s="11"/>
      <c r="ANQ124" s="11"/>
      <c r="ANR124" s="11"/>
      <c r="ANS124" s="11"/>
      <c r="ANT124" s="11"/>
      <c r="ANU124" s="11"/>
      <c r="ANV124" s="11"/>
      <c r="ANW124" s="11"/>
      <c r="ANX124" s="11"/>
      <c r="ANY124" s="11"/>
      <c r="ANZ124" s="11"/>
      <c r="AOA124" s="11"/>
      <c r="AOB124" s="11">
        <v>76370.97</v>
      </c>
    </row>
    <row r="125" spans="2:1068" x14ac:dyDescent="0.25">
      <c r="B125" s="6">
        <v>268928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>
        <v>55239.21</v>
      </c>
      <c r="MH125" s="11">
        <v>1</v>
      </c>
      <c r="MI125" s="11">
        <v>55239.21</v>
      </c>
      <c r="MJ125" s="11">
        <v>55239.21</v>
      </c>
      <c r="MK125" s="11">
        <v>55239.21</v>
      </c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>
        <v>55239.21</v>
      </c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/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1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  <c r="AMK125" s="11"/>
      <c r="AML125" s="11"/>
      <c r="AMM125" s="11"/>
      <c r="AMN125" s="11"/>
      <c r="AMO125" s="11"/>
      <c r="AMP125" s="11"/>
      <c r="AMQ125" s="11"/>
      <c r="AMR125" s="11"/>
      <c r="AMS125" s="11"/>
      <c r="AMT125" s="11"/>
      <c r="AMU125" s="11"/>
      <c r="AMV125" s="11"/>
      <c r="AMW125" s="11"/>
      <c r="AMX125" s="11"/>
      <c r="AMY125" s="11"/>
      <c r="AMZ125" s="11"/>
      <c r="ANA125" s="11"/>
      <c r="ANB125" s="11"/>
      <c r="ANC125" s="11"/>
      <c r="AND125" s="11"/>
      <c r="ANE125" s="11"/>
      <c r="ANF125" s="11"/>
      <c r="ANG125" s="11"/>
      <c r="ANH125" s="11"/>
      <c r="ANI125" s="11"/>
      <c r="ANJ125" s="11"/>
      <c r="ANK125" s="11"/>
      <c r="ANL125" s="11"/>
      <c r="ANM125" s="11"/>
      <c r="ANN125" s="11"/>
      <c r="ANO125" s="11"/>
      <c r="ANP125" s="11"/>
      <c r="ANQ125" s="11"/>
      <c r="ANR125" s="11"/>
      <c r="ANS125" s="11"/>
      <c r="ANT125" s="11"/>
      <c r="ANU125" s="11"/>
      <c r="ANV125" s="11"/>
      <c r="ANW125" s="11"/>
      <c r="ANX125" s="11"/>
      <c r="ANY125" s="11"/>
      <c r="ANZ125" s="11"/>
      <c r="AOA125" s="11"/>
      <c r="AOB125" s="11">
        <v>55239.21</v>
      </c>
    </row>
    <row r="126" spans="2:1068" x14ac:dyDescent="0.25">
      <c r="B126" s="6">
        <v>272554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>
        <v>45144.24</v>
      </c>
      <c r="UL126" s="11">
        <v>1</v>
      </c>
      <c r="UM126" s="11">
        <v>45144.24</v>
      </c>
      <c r="UN126" s="11">
        <v>45144.24</v>
      </c>
      <c r="UO126" s="11">
        <v>45144.24</v>
      </c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>
        <v>45144.24</v>
      </c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/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1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  <c r="AMK126" s="11"/>
      <c r="AML126" s="11"/>
      <c r="AMM126" s="11"/>
      <c r="AMN126" s="11"/>
      <c r="AMO126" s="11"/>
      <c r="AMP126" s="11"/>
      <c r="AMQ126" s="11"/>
      <c r="AMR126" s="11"/>
      <c r="AMS126" s="11"/>
      <c r="AMT126" s="11"/>
      <c r="AMU126" s="11"/>
      <c r="AMV126" s="11"/>
      <c r="AMW126" s="11"/>
      <c r="AMX126" s="11"/>
      <c r="AMY126" s="11"/>
      <c r="AMZ126" s="11"/>
      <c r="ANA126" s="11"/>
      <c r="ANB126" s="11"/>
      <c r="ANC126" s="11"/>
      <c r="AND126" s="11"/>
      <c r="ANE126" s="11"/>
      <c r="ANF126" s="11"/>
      <c r="ANG126" s="11"/>
      <c r="ANH126" s="11"/>
      <c r="ANI126" s="11"/>
      <c r="ANJ126" s="11"/>
      <c r="ANK126" s="11"/>
      <c r="ANL126" s="11"/>
      <c r="ANM126" s="11"/>
      <c r="ANN126" s="11"/>
      <c r="ANO126" s="11"/>
      <c r="ANP126" s="11"/>
      <c r="ANQ126" s="11"/>
      <c r="ANR126" s="11"/>
      <c r="ANS126" s="11"/>
      <c r="ANT126" s="11"/>
      <c r="ANU126" s="11"/>
      <c r="ANV126" s="11"/>
      <c r="ANW126" s="11"/>
      <c r="ANX126" s="11"/>
      <c r="ANY126" s="11"/>
      <c r="ANZ126" s="11"/>
      <c r="AOA126" s="11"/>
      <c r="AOB126" s="11">
        <v>45144.24</v>
      </c>
    </row>
    <row r="127" spans="2:1068" x14ac:dyDescent="0.25">
      <c r="B127" s="6">
        <v>275243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/>
      <c r="QD127" s="11"/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11"/>
      <c r="RN127" s="11"/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/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/>
      <c r="TL127" s="11"/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/>
      <c r="UC127" s="11"/>
      <c r="UD127" s="11"/>
      <c r="UE127" s="11"/>
      <c r="UF127" s="11"/>
      <c r="UG127" s="11"/>
      <c r="UH127" s="11"/>
      <c r="UI127" s="11"/>
      <c r="UJ127" s="11"/>
      <c r="UK127" s="11"/>
      <c r="UL127" s="11"/>
      <c r="UM127" s="11"/>
      <c r="UN127" s="11"/>
      <c r="UO127" s="11"/>
      <c r="UP127" s="11"/>
      <c r="UQ127" s="11"/>
      <c r="UR127" s="11"/>
      <c r="US127" s="11"/>
      <c r="UT127" s="11"/>
      <c r="UU127" s="11"/>
      <c r="UV127" s="11"/>
      <c r="UW127" s="11"/>
      <c r="UX127" s="11"/>
      <c r="UY127" s="11"/>
      <c r="UZ127" s="11"/>
      <c r="VA127" s="11"/>
      <c r="VB127" s="11"/>
      <c r="VC127" s="11"/>
      <c r="VD127" s="11"/>
      <c r="VE127" s="11"/>
      <c r="VF127" s="11"/>
      <c r="VG127" s="11"/>
      <c r="VH127" s="11"/>
      <c r="VI127" s="11"/>
      <c r="VJ127" s="11"/>
      <c r="VK127" s="11"/>
      <c r="VL127" s="11"/>
      <c r="VM127" s="11"/>
      <c r="VN127" s="11"/>
      <c r="VO127" s="11"/>
      <c r="VP127" s="11"/>
      <c r="VQ127" s="11"/>
      <c r="VR127" s="11"/>
      <c r="VS127" s="11"/>
      <c r="VT127" s="11"/>
      <c r="VU127" s="11"/>
      <c r="VV127" s="11"/>
      <c r="VW127" s="11"/>
      <c r="VX127" s="11"/>
      <c r="VY127" s="11"/>
      <c r="VZ127" s="11"/>
      <c r="WA127" s="11"/>
      <c r="WB127" s="11"/>
      <c r="WC127" s="11"/>
      <c r="WD127" s="11"/>
      <c r="WE127" s="11"/>
      <c r="WF127" s="11"/>
      <c r="WG127" s="11"/>
      <c r="WH127" s="11"/>
      <c r="WI127" s="11"/>
      <c r="WJ127" s="11"/>
      <c r="WK127" s="11"/>
      <c r="WL127" s="11"/>
      <c r="WM127" s="11"/>
      <c r="WN127" s="11"/>
      <c r="WO127" s="11"/>
      <c r="WP127" s="11"/>
      <c r="WQ127" s="11"/>
      <c r="WR127" s="11"/>
      <c r="WS127" s="11"/>
      <c r="WT127" s="11"/>
      <c r="WU127" s="11"/>
      <c r="WV127" s="11"/>
      <c r="WW127" s="11"/>
      <c r="WX127" s="11"/>
      <c r="WY127" s="11"/>
      <c r="WZ127" s="11"/>
      <c r="XA127" s="11"/>
      <c r="XB127" s="11"/>
      <c r="XC127" s="11"/>
      <c r="XD127" s="11"/>
      <c r="XE127" s="11"/>
      <c r="XF127" s="11"/>
      <c r="XG127" s="11"/>
      <c r="XH127" s="11"/>
      <c r="XI127" s="11"/>
      <c r="XJ127" s="11"/>
      <c r="XK127" s="11"/>
      <c r="XL127" s="11"/>
      <c r="XM127" s="11"/>
      <c r="XN127" s="11"/>
      <c r="XO127" s="11"/>
      <c r="XP127" s="11"/>
      <c r="XQ127" s="11"/>
      <c r="XR127" s="11"/>
      <c r="XS127" s="11"/>
      <c r="XT127" s="11"/>
      <c r="XU127" s="11"/>
      <c r="XV127" s="11"/>
      <c r="XW127" s="11"/>
      <c r="XX127" s="11"/>
      <c r="XY127" s="11"/>
      <c r="XZ127" s="11"/>
      <c r="YA127" s="11"/>
      <c r="YB127" s="11"/>
      <c r="YC127" s="11"/>
      <c r="YD127" s="11"/>
      <c r="YE127" s="11"/>
      <c r="YF127" s="11"/>
      <c r="YG127" s="11"/>
      <c r="YH127" s="11"/>
      <c r="YI127" s="11"/>
      <c r="YJ127" s="11"/>
      <c r="YK127" s="11"/>
      <c r="YL127" s="11"/>
      <c r="YM127" s="11"/>
      <c r="YN127" s="11"/>
      <c r="YO127" s="11"/>
      <c r="YP127" s="11"/>
      <c r="YQ127" s="11"/>
      <c r="YR127" s="11"/>
      <c r="YS127" s="11"/>
      <c r="YT127" s="11"/>
      <c r="YU127" s="11"/>
      <c r="YV127" s="11"/>
      <c r="YW127" s="11"/>
      <c r="YX127" s="11"/>
      <c r="YY127" s="11"/>
      <c r="YZ127" s="11"/>
      <c r="ZA127" s="11"/>
      <c r="ZB127" s="11"/>
      <c r="ZC127" s="11"/>
      <c r="ZD127" s="11"/>
      <c r="ZE127" s="11"/>
      <c r="ZF127" s="11"/>
      <c r="ZG127" s="11"/>
      <c r="ZH127" s="11"/>
      <c r="ZI127" s="11"/>
      <c r="ZJ127" s="11"/>
      <c r="ZK127" s="11"/>
      <c r="ZL127" s="11"/>
      <c r="ZM127" s="11"/>
      <c r="ZN127" s="11"/>
      <c r="ZO127" s="11"/>
      <c r="ZP127" s="11"/>
      <c r="ZQ127" s="11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1"/>
      <c r="AAB127" s="11"/>
      <c r="AAC127" s="11"/>
      <c r="AAD127" s="11"/>
      <c r="AAE127" s="11"/>
      <c r="AAF127" s="11"/>
      <c r="AAG127" s="11"/>
      <c r="AAH127" s="11"/>
      <c r="AAI127" s="11"/>
      <c r="AAJ127" s="11"/>
      <c r="AAK127" s="11"/>
      <c r="AAL127" s="11"/>
      <c r="AAM127" s="11"/>
      <c r="AAN127" s="11"/>
      <c r="AAO127" s="11"/>
      <c r="AAP127" s="11"/>
      <c r="AAQ127" s="11"/>
      <c r="AAR127" s="11"/>
      <c r="AAS127" s="11"/>
      <c r="AAT127" s="11"/>
      <c r="AAU127" s="11"/>
      <c r="AAV127" s="11"/>
      <c r="AAW127" s="11"/>
      <c r="AAX127" s="11"/>
      <c r="AAY127" s="11"/>
      <c r="AAZ127" s="11"/>
      <c r="ABA127" s="11"/>
      <c r="ABB127" s="11"/>
      <c r="ABC127" s="11"/>
      <c r="ABD127" s="11"/>
      <c r="ABE127" s="11"/>
      <c r="ABF127" s="11"/>
      <c r="ABG127" s="11"/>
      <c r="ABH127" s="11"/>
      <c r="ABI127" s="11"/>
      <c r="ABJ127" s="11"/>
      <c r="ABK127" s="11"/>
      <c r="ABL127" s="11"/>
      <c r="ABM127" s="11"/>
      <c r="ABN127" s="11"/>
      <c r="ABO127" s="11"/>
      <c r="ABP127" s="11"/>
      <c r="ABQ127" s="11"/>
      <c r="ABR127" s="11"/>
      <c r="ABS127" s="11"/>
      <c r="ABT127" s="11"/>
      <c r="ABU127" s="11"/>
      <c r="ABV127" s="11"/>
      <c r="ABW127" s="11"/>
      <c r="ABX127" s="11"/>
      <c r="ABY127" s="11"/>
      <c r="ABZ127" s="11"/>
      <c r="ACA127" s="11"/>
      <c r="ACB127" s="11"/>
      <c r="ACC127" s="11"/>
      <c r="ACD127" s="11"/>
      <c r="ACE127" s="11"/>
      <c r="ACF127" s="11"/>
      <c r="ACG127" s="11"/>
      <c r="ACH127" s="11"/>
      <c r="ACI127" s="11"/>
      <c r="ACJ127" s="11"/>
      <c r="ACK127" s="11"/>
      <c r="ACL127" s="11"/>
      <c r="ACM127" s="11"/>
      <c r="ACN127" s="11"/>
      <c r="ACO127" s="11"/>
      <c r="ACP127" s="11"/>
      <c r="ACQ127" s="11"/>
      <c r="ACR127" s="11"/>
      <c r="ACS127" s="11"/>
      <c r="ACT127" s="11"/>
      <c r="ACU127" s="11"/>
      <c r="ACV127" s="11"/>
      <c r="ACW127" s="11"/>
      <c r="ACX127" s="11"/>
      <c r="ACY127" s="11"/>
      <c r="ACZ127" s="11"/>
      <c r="ADA127" s="11"/>
      <c r="ADB127" s="11"/>
      <c r="ADC127" s="11"/>
      <c r="ADD127" s="11"/>
      <c r="ADE127" s="11"/>
      <c r="ADF127" s="11"/>
      <c r="ADG127" s="11"/>
      <c r="ADH127" s="11"/>
      <c r="ADI127" s="11"/>
      <c r="ADJ127" s="11"/>
      <c r="ADK127" s="11"/>
      <c r="ADL127" s="11"/>
      <c r="ADM127" s="11"/>
      <c r="ADN127" s="11"/>
      <c r="ADO127" s="11"/>
      <c r="ADP127" s="11"/>
      <c r="ADQ127" s="11"/>
      <c r="ADR127" s="11"/>
      <c r="ADS127" s="11"/>
      <c r="ADT127" s="11"/>
      <c r="ADU127" s="11"/>
      <c r="ADV127" s="11"/>
      <c r="ADW127" s="11"/>
      <c r="ADX127" s="11"/>
      <c r="ADY127" s="11"/>
      <c r="ADZ127" s="11"/>
      <c r="AEA127" s="11"/>
      <c r="AEB127" s="11"/>
      <c r="AEC127" s="11"/>
      <c r="AED127" s="11"/>
      <c r="AEE127" s="11"/>
      <c r="AEF127" s="11"/>
      <c r="AEG127" s="11"/>
      <c r="AEH127" s="11"/>
      <c r="AEI127" s="11"/>
      <c r="AEJ127" s="11"/>
      <c r="AEK127" s="11"/>
      <c r="AEL127" s="11"/>
      <c r="AEM127" s="11"/>
      <c r="AEN127" s="11"/>
      <c r="AEO127" s="11"/>
      <c r="AEP127" s="11"/>
      <c r="AEQ127" s="11"/>
      <c r="AER127" s="11"/>
      <c r="AES127" s="11"/>
      <c r="AET127" s="11"/>
      <c r="AEU127" s="11"/>
      <c r="AEV127" s="11"/>
      <c r="AEW127" s="11"/>
      <c r="AEX127" s="11"/>
      <c r="AEY127" s="11"/>
      <c r="AEZ127" s="11"/>
      <c r="AFA127" s="11"/>
      <c r="AFB127" s="11"/>
      <c r="AFC127" s="11"/>
      <c r="AFD127" s="11"/>
      <c r="AFE127" s="11"/>
      <c r="AFF127" s="11"/>
      <c r="AFG127" s="11"/>
      <c r="AFH127" s="11"/>
      <c r="AFI127" s="11"/>
      <c r="AFJ127" s="11"/>
      <c r="AFK127" s="11"/>
      <c r="AFL127" s="11"/>
      <c r="AFM127" s="11"/>
      <c r="AFN127" s="11"/>
      <c r="AFO127" s="11"/>
      <c r="AFP127" s="11"/>
      <c r="AFQ127" s="11"/>
      <c r="AFR127" s="11"/>
      <c r="AFS127" s="11"/>
      <c r="AFT127" s="11"/>
      <c r="AFU127" s="11"/>
      <c r="AFV127" s="11"/>
      <c r="AFW127" s="11"/>
      <c r="AFX127" s="11"/>
      <c r="AFY127" s="11"/>
      <c r="AFZ127" s="11"/>
      <c r="AGA127" s="11"/>
      <c r="AGB127" s="11"/>
      <c r="AGC127" s="11"/>
      <c r="AGD127" s="11"/>
      <c r="AGE127" s="11"/>
      <c r="AGF127" s="11"/>
      <c r="AGG127" s="11"/>
      <c r="AGH127" s="11"/>
      <c r="AGI127" s="11"/>
      <c r="AGJ127" s="11"/>
      <c r="AGK127" s="11"/>
      <c r="AGL127" s="11"/>
      <c r="AGM127" s="11"/>
      <c r="AGN127" s="11"/>
      <c r="AGO127" s="11"/>
      <c r="AGP127" s="11"/>
      <c r="AGQ127" s="11"/>
      <c r="AGR127" s="11"/>
      <c r="AGS127" s="11"/>
      <c r="AGT127" s="11"/>
      <c r="AGU127" s="11"/>
      <c r="AGV127" s="11"/>
      <c r="AGW127" s="11"/>
      <c r="AGX127" s="11"/>
      <c r="AGY127" s="11"/>
      <c r="AGZ127" s="11"/>
      <c r="AHA127" s="11"/>
      <c r="AHB127" s="11"/>
      <c r="AHC127" s="11"/>
      <c r="AHD127" s="11"/>
      <c r="AHE127" s="11"/>
      <c r="AHF127" s="11"/>
      <c r="AHG127" s="11"/>
      <c r="AHH127" s="11"/>
      <c r="AHI127" s="11"/>
      <c r="AHJ127" s="11"/>
      <c r="AHK127" s="11"/>
      <c r="AHL127" s="11"/>
      <c r="AHM127" s="11"/>
      <c r="AHN127" s="11"/>
      <c r="AHO127" s="11"/>
      <c r="AHP127" s="11"/>
      <c r="AHQ127" s="11"/>
      <c r="AHR127" s="11"/>
      <c r="AHS127" s="11"/>
      <c r="AHT127" s="11"/>
      <c r="AHU127" s="11"/>
      <c r="AHV127" s="11"/>
      <c r="AHW127" s="11"/>
      <c r="AHX127" s="11"/>
      <c r="AHY127" s="11"/>
      <c r="AHZ127" s="11"/>
      <c r="AIA127" s="11"/>
      <c r="AIB127" s="11"/>
      <c r="AIC127" s="11"/>
      <c r="AID127" s="11"/>
      <c r="AIE127" s="11"/>
      <c r="AIF127" s="11"/>
      <c r="AIG127" s="11"/>
      <c r="AIH127" s="11"/>
      <c r="AII127" s="11"/>
      <c r="AIJ127" s="11"/>
      <c r="AIK127" s="11"/>
      <c r="AIL127" s="11"/>
      <c r="AIM127" s="11"/>
      <c r="AIN127" s="11"/>
      <c r="AIO127" s="11"/>
      <c r="AIP127" s="11"/>
      <c r="AIQ127" s="11">
        <v>25079.8</v>
      </c>
      <c r="AIR127" s="11">
        <v>25079.8</v>
      </c>
      <c r="AIS127" s="11">
        <v>25079.8</v>
      </c>
      <c r="AIT127" s="11"/>
      <c r="AIU127" s="11"/>
      <c r="AIV127" s="11"/>
      <c r="AIW127" s="11"/>
      <c r="AIX127" s="11"/>
      <c r="AIY127" s="11"/>
      <c r="AIZ127" s="11"/>
      <c r="AJA127" s="11"/>
      <c r="AJB127" s="11"/>
      <c r="AJC127" s="11"/>
      <c r="AJD127" s="11"/>
      <c r="AJE127" s="11"/>
      <c r="AJF127" s="11"/>
      <c r="AJG127" s="11"/>
      <c r="AJH127" s="11"/>
      <c r="AJI127" s="11"/>
      <c r="AJJ127" s="11"/>
      <c r="AJK127" s="11"/>
      <c r="AJL127" s="11"/>
      <c r="AJM127" s="11"/>
      <c r="AJN127" s="11"/>
      <c r="AJO127" s="11"/>
      <c r="AJP127" s="11"/>
      <c r="AJQ127" s="11"/>
      <c r="AJR127" s="11"/>
      <c r="AJS127" s="11"/>
      <c r="AJT127" s="11"/>
      <c r="AJU127" s="11"/>
      <c r="AJV127" s="11"/>
      <c r="AJW127" s="11"/>
      <c r="AJX127" s="11"/>
      <c r="AJY127" s="11"/>
      <c r="AJZ127" s="11"/>
      <c r="AKA127" s="11"/>
      <c r="AKB127" s="11">
        <v>25079.8</v>
      </c>
      <c r="AKC127" s="11"/>
      <c r="AKD127" s="11"/>
      <c r="AKE127" s="11"/>
      <c r="AKF127" s="11"/>
      <c r="AKG127" s="11"/>
      <c r="AKH127" s="11"/>
      <c r="AKI127" s="11"/>
      <c r="AKJ127" s="11"/>
      <c r="AKK127" s="11"/>
      <c r="AKL127" s="11"/>
      <c r="AKM127" s="11"/>
      <c r="AKN127" s="11"/>
      <c r="AKO127" s="11"/>
      <c r="AKP127" s="11"/>
      <c r="AKQ127" s="11"/>
      <c r="AKR127" s="11"/>
      <c r="AKS127" s="11"/>
      <c r="AKT127" s="11"/>
      <c r="AKU127" s="11"/>
      <c r="AKV127" s="11"/>
      <c r="AKW127" s="11"/>
      <c r="AKX127" s="11"/>
      <c r="AKY127" s="11"/>
      <c r="AKZ127" s="11"/>
      <c r="ALA127" s="11"/>
      <c r="ALB127" s="11"/>
      <c r="ALC127" s="11"/>
      <c r="ALD127" s="11"/>
      <c r="ALE127" s="11"/>
      <c r="ALF127" s="11"/>
      <c r="ALG127" s="11"/>
      <c r="ALH127" s="11"/>
      <c r="ALI127" s="11"/>
      <c r="ALJ127" s="11"/>
      <c r="ALK127" s="11"/>
      <c r="ALL127" s="11"/>
      <c r="ALM127" s="11"/>
      <c r="ALN127" s="11"/>
      <c r="ALO127" s="11"/>
      <c r="ALP127" s="11"/>
      <c r="ALQ127" s="11"/>
      <c r="ALR127" s="11"/>
      <c r="ALS127" s="11"/>
      <c r="ALT127" s="11"/>
      <c r="ALU127" s="11"/>
      <c r="ALV127" s="11"/>
      <c r="ALW127" s="11"/>
      <c r="ALX127" s="11"/>
      <c r="ALY127" s="11"/>
      <c r="ALZ127" s="11"/>
      <c r="AMA127" s="11"/>
      <c r="AMB127" s="11"/>
      <c r="AMC127" s="11"/>
      <c r="AMD127" s="11"/>
      <c r="AME127" s="11"/>
      <c r="AMF127" s="11"/>
      <c r="AMG127" s="11"/>
      <c r="AMH127" s="11"/>
      <c r="AMI127" s="11"/>
      <c r="AMJ127" s="11"/>
      <c r="AMK127" s="11"/>
      <c r="AML127" s="11"/>
      <c r="AMM127" s="11"/>
      <c r="AMN127" s="11"/>
      <c r="AMO127" s="11"/>
      <c r="AMP127" s="11"/>
      <c r="AMQ127" s="11"/>
      <c r="AMR127" s="11"/>
      <c r="AMS127" s="11"/>
      <c r="AMT127" s="11"/>
      <c r="AMU127" s="11"/>
      <c r="AMV127" s="11"/>
      <c r="AMW127" s="11"/>
      <c r="AMX127" s="11"/>
      <c r="AMY127" s="11"/>
      <c r="AMZ127" s="11"/>
      <c r="ANA127" s="11"/>
      <c r="ANB127" s="11"/>
      <c r="ANC127" s="11"/>
      <c r="AND127" s="11"/>
      <c r="ANE127" s="11"/>
      <c r="ANF127" s="11"/>
      <c r="ANG127" s="11"/>
      <c r="ANH127" s="11"/>
      <c r="ANI127" s="11"/>
      <c r="ANJ127" s="11"/>
      <c r="ANK127" s="11"/>
      <c r="ANL127" s="11"/>
      <c r="ANM127" s="11"/>
      <c r="ANN127" s="11"/>
      <c r="ANO127" s="11"/>
      <c r="ANP127" s="11"/>
      <c r="ANQ127" s="11"/>
      <c r="ANR127" s="11"/>
      <c r="ANS127" s="11"/>
      <c r="ANT127" s="11"/>
      <c r="ANU127" s="11"/>
      <c r="ANV127" s="11"/>
      <c r="ANW127" s="11"/>
      <c r="ANX127" s="11"/>
      <c r="ANY127" s="11"/>
      <c r="ANZ127" s="11"/>
      <c r="AOA127" s="11"/>
      <c r="AOB127" s="11">
        <v>25079.8</v>
      </c>
    </row>
    <row r="128" spans="2:1068" x14ac:dyDescent="0.25">
      <c r="B128" s="6">
        <v>278878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1"/>
      <c r="AAC128" s="11"/>
      <c r="AAD128" s="11"/>
      <c r="AAE128" s="11"/>
      <c r="AAF128" s="11"/>
      <c r="AAG128" s="11"/>
      <c r="AAH128" s="11"/>
      <c r="AAI128" s="11"/>
      <c r="AAJ128" s="11"/>
      <c r="AAK128" s="11"/>
      <c r="AAL128" s="11"/>
      <c r="AAM128" s="11"/>
      <c r="AAN128" s="11"/>
      <c r="AAO128" s="11"/>
      <c r="AAP128" s="11"/>
      <c r="AAQ128" s="11"/>
      <c r="AAR128" s="11"/>
      <c r="AAS128" s="11"/>
      <c r="AAT128" s="11"/>
      <c r="AAU128" s="11"/>
      <c r="AAV128" s="11"/>
      <c r="AAW128" s="11"/>
      <c r="AAX128" s="11"/>
      <c r="AAY128" s="11"/>
      <c r="AAZ128" s="11"/>
      <c r="ABA128" s="11"/>
      <c r="ABB128" s="11"/>
      <c r="ABC128" s="11"/>
      <c r="ABD128" s="11"/>
      <c r="ABE128" s="11"/>
      <c r="ABF128" s="11"/>
      <c r="ABG128" s="11"/>
      <c r="ABH128" s="11"/>
      <c r="ABI128" s="11"/>
      <c r="ABJ128" s="11"/>
      <c r="ABK128" s="11"/>
      <c r="ABL128" s="11"/>
      <c r="ABM128" s="11"/>
      <c r="ABN128" s="11"/>
      <c r="ABO128" s="11"/>
      <c r="ABP128" s="11"/>
      <c r="ABQ128" s="11"/>
      <c r="ABR128" s="11"/>
      <c r="ABS128" s="11"/>
      <c r="ABT128" s="11"/>
      <c r="ABU128" s="11"/>
      <c r="ABV128" s="11"/>
      <c r="ABW128" s="11"/>
      <c r="ABX128" s="11"/>
      <c r="ABY128" s="11"/>
      <c r="ABZ128" s="11"/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>
        <v>58974.98</v>
      </c>
      <c r="ACL128" s="11">
        <v>58974.98</v>
      </c>
      <c r="ACM128" s="11">
        <v>58974.98</v>
      </c>
      <c r="ACN128" s="11">
        <v>1</v>
      </c>
      <c r="ACO128" s="11">
        <v>58974.98</v>
      </c>
      <c r="ACP128" s="11">
        <v>58974.98</v>
      </c>
      <c r="ACQ128" s="11">
        <v>58974.98</v>
      </c>
      <c r="ACR128" s="11"/>
      <c r="ACS128" s="11"/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>
        <v>58974.98</v>
      </c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/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1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/>
      <c r="AHL128" s="11"/>
      <c r="AHM128" s="11"/>
      <c r="AHN128" s="11"/>
      <c r="AHO128" s="11"/>
      <c r="AHP128" s="11"/>
      <c r="AHQ128" s="11"/>
      <c r="AHR128" s="11"/>
      <c r="AHS128" s="11"/>
      <c r="AHT128" s="11"/>
      <c r="AHU128" s="11"/>
      <c r="AHV128" s="11"/>
      <c r="AHW128" s="11"/>
      <c r="AHX128" s="11"/>
      <c r="AHY128" s="11"/>
      <c r="AHZ128" s="11"/>
      <c r="AIA128" s="11"/>
      <c r="AIB128" s="11"/>
      <c r="AIC128" s="11"/>
      <c r="AID128" s="11"/>
      <c r="AIE128" s="11"/>
      <c r="AIF128" s="11"/>
      <c r="AIG128" s="11"/>
      <c r="AIH128" s="11"/>
      <c r="AII128" s="11"/>
      <c r="AIJ128" s="11"/>
      <c r="AIK128" s="11"/>
      <c r="AIL128" s="11"/>
      <c r="AIM128" s="11"/>
      <c r="AIN128" s="11"/>
      <c r="AIO128" s="11"/>
      <c r="AIP128" s="11"/>
      <c r="AIQ128" s="11"/>
      <c r="AIR128" s="11"/>
      <c r="AIS128" s="11"/>
      <c r="AIT128" s="11"/>
      <c r="AIU128" s="11"/>
      <c r="AIV128" s="11"/>
      <c r="AIW128" s="11"/>
      <c r="AIX128" s="11"/>
      <c r="AIY128" s="11"/>
      <c r="AIZ128" s="11"/>
      <c r="AJA128" s="11"/>
      <c r="AJB128" s="11"/>
      <c r="AJC128" s="11"/>
      <c r="AJD128" s="11"/>
      <c r="AJE128" s="11"/>
      <c r="AJF128" s="11"/>
      <c r="AJG128" s="11"/>
      <c r="AJH128" s="11"/>
      <c r="AJI128" s="11"/>
      <c r="AJJ128" s="11"/>
      <c r="AJK128" s="11"/>
      <c r="AJL128" s="11"/>
      <c r="AJM128" s="11"/>
      <c r="AJN128" s="11"/>
      <c r="AJO128" s="11"/>
      <c r="AJP128" s="11"/>
      <c r="AJQ128" s="11"/>
      <c r="AJR128" s="11"/>
      <c r="AJS128" s="11"/>
      <c r="AJT128" s="11"/>
      <c r="AJU128" s="11"/>
      <c r="AJV128" s="11"/>
      <c r="AJW128" s="11"/>
      <c r="AJX128" s="11"/>
      <c r="AJY128" s="11"/>
      <c r="AJZ128" s="11"/>
      <c r="AKA128" s="11"/>
      <c r="AKB128" s="11"/>
      <c r="AKC128" s="11"/>
      <c r="AKD128" s="11"/>
      <c r="AKE128" s="11"/>
      <c r="AKF128" s="11"/>
      <c r="AKG128" s="11"/>
      <c r="AKH128" s="11"/>
      <c r="AKI128" s="11"/>
      <c r="AKJ128" s="11"/>
      <c r="AKK128" s="11"/>
      <c r="AKL128" s="11"/>
      <c r="AKM128" s="11"/>
      <c r="AKN128" s="11"/>
      <c r="AKO128" s="11"/>
      <c r="AKP128" s="11"/>
      <c r="AKQ128" s="11"/>
      <c r="AKR128" s="11"/>
      <c r="AKS128" s="11"/>
      <c r="AKT128" s="11"/>
      <c r="AKU128" s="11"/>
      <c r="AKV128" s="11"/>
      <c r="AKW128" s="11"/>
      <c r="AKX128" s="11"/>
      <c r="AKY128" s="11"/>
      <c r="AKZ128" s="11"/>
      <c r="ALA128" s="11"/>
      <c r="ALB128" s="11"/>
      <c r="ALC128" s="11"/>
      <c r="ALD128" s="11"/>
      <c r="ALE128" s="11"/>
      <c r="ALF128" s="11"/>
      <c r="ALG128" s="11"/>
      <c r="ALH128" s="11"/>
      <c r="ALI128" s="11"/>
      <c r="ALJ128" s="11"/>
      <c r="ALK128" s="11"/>
      <c r="ALL128" s="11"/>
      <c r="ALM128" s="11"/>
      <c r="ALN128" s="11"/>
      <c r="ALO128" s="11"/>
      <c r="ALP128" s="11"/>
      <c r="ALQ128" s="11"/>
      <c r="ALR128" s="11"/>
      <c r="ALS128" s="11"/>
      <c r="ALT128" s="11"/>
      <c r="ALU128" s="11"/>
      <c r="ALV128" s="11"/>
      <c r="ALW128" s="11"/>
      <c r="ALX128" s="11"/>
      <c r="ALY128" s="11"/>
      <c r="ALZ128" s="11"/>
      <c r="AMA128" s="11"/>
      <c r="AMB128" s="11"/>
      <c r="AMC128" s="11"/>
      <c r="AMD128" s="11"/>
      <c r="AME128" s="11"/>
      <c r="AMF128" s="11"/>
      <c r="AMG128" s="11"/>
      <c r="AMH128" s="11"/>
      <c r="AMI128" s="11"/>
      <c r="AMJ128" s="11"/>
      <c r="AMK128" s="11"/>
      <c r="AML128" s="11"/>
      <c r="AMM128" s="11"/>
      <c r="AMN128" s="11"/>
      <c r="AMO128" s="11"/>
      <c r="AMP128" s="11"/>
      <c r="AMQ128" s="11"/>
      <c r="AMR128" s="11"/>
      <c r="AMS128" s="11"/>
      <c r="AMT128" s="11"/>
      <c r="AMU128" s="11"/>
      <c r="AMV128" s="11"/>
      <c r="AMW128" s="11"/>
      <c r="AMX128" s="11"/>
      <c r="AMY128" s="11"/>
      <c r="AMZ128" s="11"/>
      <c r="ANA128" s="11"/>
      <c r="ANB128" s="11"/>
      <c r="ANC128" s="11"/>
      <c r="AND128" s="11"/>
      <c r="ANE128" s="11"/>
      <c r="ANF128" s="11"/>
      <c r="ANG128" s="11"/>
      <c r="ANH128" s="11"/>
      <c r="ANI128" s="11"/>
      <c r="ANJ128" s="11"/>
      <c r="ANK128" s="11"/>
      <c r="ANL128" s="11"/>
      <c r="ANM128" s="11"/>
      <c r="ANN128" s="11"/>
      <c r="ANO128" s="11"/>
      <c r="ANP128" s="11"/>
      <c r="ANQ128" s="11"/>
      <c r="ANR128" s="11"/>
      <c r="ANS128" s="11"/>
      <c r="ANT128" s="11"/>
      <c r="ANU128" s="11"/>
      <c r="ANV128" s="11"/>
      <c r="ANW128" s="11"/>
      <c r="ANX128" s="11"/>
      <c r="ANY128" s="11"/>
      <c r="ANZ128" s="11"/>
      <c r="AOA128" s="11"/>
      <c r="AOB128" s="11">
        <v>58974.98</v>
      </c>
    </row>
    <row r="129" spans="2:1068" x14ac:dyDescent="0.25">
      <c r="B129" s="6">
        <v>312151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/>
      <c r="PB129" s="11"/>
      <c r="PC129" s="11"/>
      <c r="PD129" s="11"/>
      <c r="PE129" s="11"/>
      <c r="PF129" s="11"/>
      <c r="PG129" s="11"/>
      <c r="PH129" s="11"/>
      <c r="PI129" s="11"/>
      <c r="PJ129" s="11"/>
      <c r="PK129" s="11"/>
      <c r="PL129" s="11"/>
      <c r="PM129" s="11"/>
      <c r="PN129" s="11"/>
      <c r="PO129" s="11"/>
      <c r="PP129" s="11"/>
      <c r="PQ129" s="11"/>
      <c r="PR129" s="11"/>
      <c r="PS129" s="11"/>
      <c r="PT129" s="11"/>
      <c r="PU129" s="11"/>
      <c r="PV129" s="11"/>
      <c r="PW129" s="11"/>
      <c r="PX129" s="11"/>
      <c r="PY129" s="11"/>
      <c r="PZ129" s="11"/>
      <c r="QA129" s="11"/>
      <c r="QB129" s="11"/>
      <c r="QC129" s="11"/>
      <c r="QD129" s="11"/>
      <c r="QE129" s="11"/>
      <c r="QF129" s="11"/>
      <c r="QG129" s="11"/>
      <c r="QH129" s="11"/>
      <c r="QI129" s="11"/>
      <c r="QJ129" s="11"/>
      <c r="QK129" s="11"/>
      <c r="QL129" s="11"/>
      <c r="QM129" s="11"/>
      <c r="QN129" s="11"/>
      <c r="QO129" s="11"/>
      <c r="QP129" s="11"/>
      <c r="QQ129" s="11"/>
      <c r="QR129" s="11"/>
      <c r="QS129" s="11"/>
      <c r="QT129" s="11"/>
      <c r="QU129" s="11"/>
      <c r="QV129" s="11"/>
      <c r="QW129" s="11"/>
      <c r="QX129" s="11"/>
      <c r="QY129" s="11"/>
      <c r="QZ129" s="11"/>
      <c r="RA129" s="11"/>
      <c r="RB129" s="11"/>
      <c r="RC129" s="11"/>
      <c r="RD129" s="11"/>
      <c r="RE129" s="11"/>
      <c r="RF129" s="11"/>
      <c r="RG129" s="11"/>
      <c r="RH129" s="11"/>
      <c r="RI129" s="11"/>
      <c r="RJ129" s="11"/>
      <c r="RK129" s="11"/>
      <c r="RL129" s="11"/>
      <c r="RM129" s="11"/>
      <c r="RN129" s="11"/>
      <c r="RO129" s="11"/>
      <c r="RP129" s="11"/>
      <c r="RQ129" s="11"/>
      <c r="RR129" s="11"/>
      <c r="RS129" s="11"/>
      <c r="RT129" s="11"/>
      <c r="RU129" s="11"/>
      <c r="RV129" s="11"/>
      <c r="RW129" s="11"/>
      <c r="RX129" s="11"/>
      <c r="RY129" s="11"/>
      <c r="RZ129" s="11"/>
      <c r="SA129" s="11"/>
      <c r="SB129" s="11"/>
      <c r="SC129" s="11"/>
      <c r="SD129" s="11"/>
      <c r="SE129" s="11"/>
      <c r="SF129" s="11"/>
      <c r="SG129" s="11"/>
      <c r="SH129" s="11"/>
      <c r="SI129" s="11"/>
      <c r="SJ129" s="11"/>
      <c r="SK129" s="11"/>
      <c r="SL129" s="11"/>
      <c r="SM129" s="11"/>
      <c r="SN129" s="11"/>
      <c r="SO129" s="11"/>
      <c r="SP129" s="11"/>
      <c r="SQ129" s="11"/>
      <c r="SR129" s="11"/>
      <c r="SS129" s="11"/>
      <c r="ST129" s="11"/>
      <c r="SU129" s="11"/>
      <c r="SV129" s="11"/>
      <c r="SW129" s="11"/>
      <c r="SX129" s="11"/>
      <c r="SY129" s="11"/>
      <c r="SZ129" s="11"/>
      <c r="TA129" s="11"/>
      <c r="TB129" s="11"/>
      <c r="TC129" s="11"/>
      <c r="TD129" s="11"/>
      <c r="TE129" s="11"/>
      <c r="TF129" s="11"/>
      <c r="TG129" s="11"/>
      <c r="TH129" s="11"/>
      <c r="TI129" s="11"/>
      <c r="TJ129" s="11"/>
      <c r="TK129" s="11"/>
      <c r="TL129" s="11"/>
      <c r="TM129" s="11"/>
      <c r="TN129" s="11"/>
      <c r="TO129" s="11"/>
      <c r="TP129" s="11"/>
      <c r="TQ129" s="11"/>
      <c r="TR129" s="11"/>
      <c r="TS129" s="11"/>
      <c r="TT129" s="11"/>
      <c r="TU129" s="11"/>
      <c r="TV129" s="11"/>
      <c r="TW129" s="11"/>
      <c r="TX129" s="11"/>
      <c r="TY129" s="11"/>
      <c r="TZ129" s="11"/>
      <c r="UA129" s="11"/>
      <c r="UB129" s="11"/>
      <c r="UC129" s="11"/>
      <c r="UD129" s="11"/>
      <c r="UE129" s="11"/>
      <c r="UF129" s="11"/>
      <c r="UG129" s="11"/>
      <c r="UH129" s="11"/>
      <c r="UI129" s="11"/>
      <c r="UJ129" s="11"/>
      <c r="UK129" s="11"/>
      <c r="UL129" s="11"/>
      <c r="UM129" s="11"/>
      <c r="UN129" s="11"/>
      <c r="UO129" s="11"/>
      <c r="UP129" s="11"/>
      <c r="UQ129" s="11"/>
      <c r="UR129" s="11"/>
      <c r="US129" s="11"/>
      <c r="UT129" s="11"/>
      <c r="UU129" s="11"/>
      <c r="UV129" s="11"/>
      <c r="UW129" s="11"/>
      <c r="UX129" s="11"/>
      <c r="UY129" s="11"/>
      <c r="UZ129" s="11"/>
      <c r="VA129" s="11"/>
      <c r="VB129" s="11"/>
      <c r="VC129" s="11"/>
      <c r="VD129" s="11"/>
      <c r="VE129" s="11"/>
      <c r="VF129" s="11"/>
      <c r="VG129" s="11"/>
      <c r="VH129" s="11"/>
      <c r="VI129" s="11"/>
      <c r="VJ129" s="11"/>
      <c r="VK129" s="11"/>
      <c r="VL129" s="11"/>
      <c r="VM129" s="11"/>
      <c r="VN129" s="11"/>
      <c r="VO129" s="11"/>
      <c r="VP129" s="11"/>
      <c r="VQ129" s="11"/>
      <c r="VR129" s="11"/>
      <c r="VS129" s="11"/>
      <c r="VT129" s="11"/>
      <c r="VU129" s="11"/>
      <c r="VV129" s="11"/>
      <c r="VW129" s="11"/>
      <c r="VX129" s="11"/>
      <c r="VY129" s="11"/>
      <c r="VZ129" s="11"/>
      <c r="WA129" s="11"/>
      <c r="WB129" s="11"/>
      <c r="WC129" s="11"/>
      <c r="WD129" s="11"/>
      <c r="WE129" s="11"/>
      <c r="WF129" s="11"/>
      <c r="WG129" s="11"/>
      <c r="WH129" s="11"/>
      <c r="WI129" s="11"/>
      <c r="WJ129" s="11"/>
      <c r="WK129" s="11"/>
      <c r="WL129" s="11"/>
      <c r="WM129" s="11"/>
      <c r="WN129" s="11"/>
      <c r="WO129" s="11"/>
      <c r="WP129" s="11"/>
      <c r="WQ129" s="11"/>
      <c r="WR129" s="11"/>
      <c r="WS129" s="11"/>
      <c r="WT129" s="11"/>
      <c r="WU129" s="11"/>
      <c r="WV129" s="11"/>
      <c r="WW129" s="11"/>
      <c r="WX129" s="11"/>
      <c r="WY129" s="11"/>
      <c r="WZ129" s="11"/>
      <c r="XA129" s="11"/>
      <c r="XB129" s="11"/>
      <c r="XC129" s="11"/>
      <c r="XD129" s="11"/>
      <c r="XE129" s="11"/>
      <c r="XF129" s="11"/>
      <c r="XG129" s="11"/>
      <c r="XH129" s="11"/>
      <c r="XI129" s="11"/>
      <c r="XJ129" s="11"/>
      <c r="XK129" s="11"/>
      <c r="XL129" s="11"/>
      <c r="XM129" s="11"/>
      <c r="XN129" s="11"/>
      <c r="XO129" s="11"/>
      <c r="XP129" s="11"/>
      <c r="XQ129" s="11"/>
      <c r="XR129" s="11"/>
      <c r="XS129" s="11"/>
      <c r="XT129" s="11"/>
      <c r="XU129" s="11"/>
      <c r="XV129" s="11"/>
      <c r="XW129" s="11"/>
      <c r="XX129" s="11"/>
      <c r="XY129" s="11"/>
      <c r="XZ129" s="11"/>
      <c r="YA129" s="11"/>
      <c r="YB129" s="11"/>
      <c r="YC129" s="11"/>
      <c r="YD129" s="11"/>
      <c r="YE129" s="11"/>
      <c r="YF129" s="11"/>
      <c r="YG129" s="11"/>
      <c r="YH129" s="11"/>
      <c r="YI129" s="11"/>
      <c r="YJ129" s="11"/>
      <c r="YK129" s="11"/>
      <c r="YL129" s="11"/>
      <c r="YM129" s="11"/>
      <c r="YN129" s="11"/>
      <c r="YO129" s="11"/>
      <c r="YP129" s="11"/>
      <c r="YQ129" s="11"/>
      <c r="YR129" s="11"/>
      <c r="YS129" s="11"/>
      <c r="YT129" s="11"/>
      <c r="YU129" s="11"/>
      <c r="YV129" s="11"/>
      <c r="YW129" s="11"/>
      <c r="YX129" s="11"/>
      <c r="YY129" s="11"/>
      <c r="YZ129" s="11"/>
      <c r="ZA129" s="11"/>
      <c r="ZB129" s="11"/>
      <c r="ZC129" s="11"/>
      <c r="ZD129" s="11"/>
      <c r="ZE129" s="11"/>
      <c r="ZF129" s="11"/>
      <c r="ZG129" s="11"/>
      <c r="ZH129" s="11"/>
      <c r="ZI129" s="11"/>
      <c r="ZJ129" s="11"/>
      <c r="ZK129" s="11"/>
      <c r="ZL129" s="11"/>
      <c r="ZM129" s="11"/>
      <c r="ZN129" s="11"/>
      <c r="ZO129" s="11"/>
      <c r="ZP129" s="11"/>
      <c r="ZQ129" s="11"/>
      <c r="ZR129" s="11"/>
      <c r="ZS129" s="11"/>
      <c r="ZT129" s="11"/>
      <c r="ZU129" s="11"/>
      <c r="ZV129" s="11"/>
      <c r="ZW129" s="11"/>
      <c r="ZX129" s="11"/>
      <c r="ZY129" s="11"/>
      <c r="ZZ129" s="11"/>
      <c r="AAA129" s="11"/>
      <c r="AAB129" s="11"/>
      <c r="AAC129" s="11"/>
      <c r="AAD129" s="11"/>
      <c r="AAE129" s="11"/>
      <c r="AAF129" s="11"/>
      <c r="AAG129" s="11"/>
      <c r="AAH129" s="11"/>
      <c r="AAI129" s="11"/>
      <c r="AAJ129" s="11"/>
      <c r="AAK129" s="11"/>
      <c r="AAL129" s="11"/>
      <c r="AAM129" s="11"/>
      <c r="AAN129" s="11"/>
      <c r="AAO129" s="11"/>
      <c r="AAP129" s="11"/>
      <c r="AAQ129" s="11"/>
      <c r="AAR129" s="11"/>
      <c r="AAS129" s="11"/>
      <c r="AAT129" s="11"/>
      <c r="AAU129" s="11"/>
      <c r="AAV129" s="11"/>
      <c r="AAW129" s="11"/>
      <c r="AAX129" s="11"/>
      <c r="AAY129" s="11"/>
      <c r="AAZ129" s="11"/>
      <c r="ABA129" s="11"/>
      <c r="ABB129" s="11"/>
      <c r="ABC129" s="11"/>
      <c r="ABD129" s="11"/>
      <c r="ABE129" s="11"/>
      <c r="ABF129" s="11"/>
      <c r="ABG129" s="11"/>
      <c r="ABH129" s="11"/>
      <c r="ABI129" s="11"/>
      <c r="ABJ129" s="11"/>
      <c r="ABK129" s="11"/>
      <c r="ABL129" s="11"/>
      <c r="ABM129" s="11"/>
      <c r="ABN129" s="11"/>
      <c r="ABO129" s="11"/>
      <c r="ABP129" s="11"/>
      <c r="ABQ129" s="11"/>
      <c r="ABR129" s="11"/>
      <c r="ABS129" s="11"/>
      <c r="ABT129" s="11"/>
      <c r="ABU129" s="11"/>
      <c r="ABV129" s="11"/>
      <c r="ABW129" s="11"/>
      <c r="ABX129" s="11"/>
      <c r="ABY129" s="11"/>
      <c r="ABZ129" s="11"/>
      <c r="ACA129" s="11"/>
      <c r="ACB129" s="11"/>
      <c r="ACC129" s="11"/>
      <c r="ACD129" s="11"/>
      <c r="ACE129" s="11"/>
      <c r="ACF129" s="11"/>
      <c r="ACG129" s="11"/>
      <c r="ACH129" s="11"/>
      <c r="ACI129" s="11"/>
      <c r="ACJ129" s="11"/>
      <c r="ACK129" s="11"/>
      <c r="ACL129" s="11"/>
      <c r="ACM129" s="11"/>
      <c r="ACN129" s="11"/>
      <c r="ACO129" s="11"/>
      <c r="ACP129" s="11"/>
      <c r="ACQ129" s="11"/>
      <c r="ACR129" s="11"/>
      <c r="ACS129" s="11"/>
      <c r="ACT129" s="11"/>
      <c r="ACU129" s="11"/>
      <c r="ACV129" s="11"/>
      <c r="ACW129" s="11"/>
      <c r="ACX129" s="11"/>
      <c r="ACY129" s="11"/>
      <c r="ACZ129" s="11"/>
      <c r="ADA129" s="11"/>
      <c r="ADB129" s="11"/>
      <c r="ADC129" s="11"/>
      <c r="ADD129" s="11"/>
      <c r="ADE129" s="11"/>
      <c r="ADF129" s="11"/>
      <c r="ADG129" s="11"/>
      <c r="ADH129" s="11"/>
      <c r="ADI129" s="11"/>
      <c r="ADJ129" s="11"/>
      <c r="ADK129" s="11"/>
      <c r="ADL129" s="11"/>
      <c r="ADM129" s="11"/>
      <c r="ADN129" s="11"/>
      <c r="ADO129" s="11"/>
      <c r="ADP129" s="11"/>
      <c r="ADQ129" s="11"/>
      <c r="ADR129" s="11"/>
      <c r="ADS129" s="11"/>
      <c r="ADT129" s="11"/>
      <c r="ADU129" s="11"/>
      <c r="ADV129" s="11"/>
      <c r="ADW129" s="11"/>
      <c r="ADX129" s="11"/>
      <c r="ADY129" s="11"/>
      <c r="ADZ129" s="11">
        <v>5751.15</v>
      </c>
      <c r="AEA129" s="11">
        <v>5751.15</v>
      </c>
      <c r="AEB129" s="11">
        <v>5751.15</v>
      </c>
      <c r="AEC129" s="11">
        <v>1</v>
      </c>
      <c r="AED129" s="11">
        <v>5751.15</v>
      </c>
      <c r="AEE129" s="11">
        <v>5751.15</v>
      </c>
      <c r="AEF129" s="11">
        <v>5751.15</v>
      </c>
      <c r="AEG129" s="11">
        <v>5751.15</v>
      </c>
      <c r="AEH129" s="11"/>
      <c r="AEI129" s="11"/>
      <c r="AEJ129" s="11"/>
      <c r="AEK129" s="11"/>
      <c r="AEL129" s="11"/>
      <c r="AEM129" s="11"/>
      <c r="AEN129" s="11"/>
      <c r="AEO129" s="11"/>
      <c r="AEP129" s="11"/>
      <c r="AEQ129" s="11"/>
      <c r="AER129" s="11"/>
      <c r="AES129" s="11"/>
      <c r="AET129" s="11"/>
      <c r="AEU129" s="11"/>
      <c r="AEV129" s="11"/>
      <c r="AEW129" s="11"/>
      <c r="AEX129" s="11"/>
      <c r="AEY129" s="11"/>
      <c r="AEZ129" s="11"/>
      <c r="AFA129" s="11"/>
      <c r="AFB129" s="11"/>
      <c r="AFC129" s="11"/>
      <c r="AFD129" s="11"/>
      <c r="AFE129" s="11"/>
      <c r="AFF129" s="11"/>
      <c r="AFG129" s="11"/>
      <c r="AFH129" s="11"/>
      <c r="AFI129" s="11"/>
      <c r="AFJ129" s="11"/>
      <c r="AFK129" s="11"/>
      <c r="AFL129" s="11"/>
      <c r="AFM129" s="11"/>
      <c r="AFN129" s="11"/>
      <c r="AFO129" s="11"/>
      <c r="AFP129" s="11"/>
      <c r="AFQ129" s="11"/>
      <c r="AFR129" s="11"/>
      <c r="AFS129" s="11"/>
      <c r="AFT129" s="11"/>
      <c r="AFU129" s="11"/>
      <c r="AFV129" s="11"/>
      <c r="AFW129" s="11"/>
      <c r="AFX129" s="11"/>
      <c r="AFY129" s="11"/>
      <c r="AFZ129" s="11"/>
      <c r="AGA129" s="11"/>
      <c r="AGB129" s="11"/>
      <c r="AGC129" s="11"/>
      <c r="AGD129" s="11"/>
      <c r="AGE129" s="11"/>
      <c r="AGF129" s="11"/>
      <c r="AGG129" s="11"/>
      <c r="AGH129" s="11"/>
      <c r="AGI129" s="11"/>
      <c r="AGJ129" s="11"/>
      <c r="AGK129" s="11"/>
      <c r="AGL129" s="11"/>
      <c r="AGM129" s="11"/>
      <c r="AGN129" s="11"/>
      <c r="AGO129" s="11"/>
      <c r="AGP129" s="11"/>
      <c r="AGQ129" s="11"/>
      <c r="AGR129" s="11"/>
      <c r="AGS129" s="11"/>
      <c r="AGT129" s="11"/>
      <c r="AGU129" s="11"/>
      <c r="AGV129" s="11"/>
      <c r="AGW129" s="11"/>
      <c r="AGX129" s="11"/>
      <c r="AGY129" s="11"/>
      <c r="AGZ129" s="11"/>
      <c r="AHA129" s="11"/>
      <c r="AHB129" s="11"/>
      <c r="AHC129" s="11"/>
      <c r="AHD129" s="11"/>
      <c r="AHE129" s="11"/>
      <c r="AHF129" s="11"/>
      <c r="AHG129" s="11"/>
      <c r="AHH129" s="11"/>
      <c r="AHI129" s="11"/>
      <c r="AHJ129" s="11"/>
      <c r="AHK129" s="11"/>
      <c r="AHL129" s="11"/>
      <c r="AHM129" s="11"/>
      <c r="AHN129" s="11"/>
      <c r="AHO129" s="11"/>
      <c r="AHP129" s="11"/>
      <c r="AHQ129" s="11"/>
      <c r="AHR129" s="11"/>
      <c r="AHS129" s="11"/>
      <c r="AHT129" s="11"/>
      <c r="AHU129" s="11"/>
      <c r="AHV129" s="11"/>
      <c r="AHW129" s="11"/>
      <c r="AHX129" s="11"/>
      <c r="AHY129" s="11"/>
      <c r="AHZ129" s="11"/>
      <c r="AIA129" s="11"/>
      <c r="AIB129" s="11"/>
      <c r="AIC129" s="11"/>
      <c r="AID129" s="11"/>
      <c r="AIE129" s="11"/>
      <c r="AIF129" s="11"/>
      <c r="AIG129" s="11"/>
      <c r="AIH129" s="11"/>
      <c r="AII129" s="11"/>
      <c r="AIJ129" s="11"/>
      <c r="AIK129" s="11"/>
      <c r="AIL129" s="11"/>
      <c r="AIM129" s="11"/>
      <c r="AIN129" s="11"/>
      <c r="AIO129" s="11"/>
      <c r="AIP129" s="11"/>
      <c r="AIQ129" s="11"/>
      <c r="AIR129" s="11"/>
      <c r="AIS129" s="11"/>
      <c r="AIT129" s="11"/>
      <c r="AIU129" s="11"/>
      <c r="AIV129" s="11"/>
      <c r="AIW129" s="11"/>
      <c r="AIX129" s="11"/>
      <c r="AIY129" s="11"/>
      <c r="AIZ129" s="11"/>
      <c r="AJA129" s="11"/>
      <c r="AJB129" s="11"/>
      <c r="AJC129" s="11"/>
      <c r="AJD129" s="11"/>
      <c r="AJE129" s="11"/>
      <c r="AJF129" s="11"/>
      <c r="AJG129" s="11"/>
      <c r="AJH129" s="11"/>
      <c r="AJI129" s="11"/>
      <c r="AJJ129" s="11"/>
      <c r="AJK129" s="11"/>
      <c r="AJL129" s="11"/>
      <c r="AJM129" s="11"/>
      <c r="AJN129" s="11"/>
      <c r="AJO129" s="11"/>
      <c r="AJP129" s="11"/>
      <c r="AJQ129" s="11"/>
      <c r="AJR129" s="11"/>
      <c r="AJS129" s="11"/>
      <c r="AJT129" s="11"/>
      <c r="AJU129" s="11"/>
      <c r="AJV129" s="11"/>
      <c r="AJW129" s="11"/>
      <c r="AJX129" s="11"/>
      <c r="AJY129" s="11"/>
      <c r="AJZ129" s="11"/>
      <c r="AKA129" s="11"/>
      <c r="AKB129" s="11"/>
      <c r="AKC129" s="11"/>
      <c r="AKD129" s="11"/>
      <c r="AKE129" s="11"/>
      <c r="AKF129" s="11"/>
      <c r="AKG129" s="11"/>
      <c r="AKH129" s="11"/>
      <c r="AKI129" s="11"/>
      <c r="AKJ129" s="11"/>
      <c r="AKK129" s="11"/>
      <c r="AKL129" s="11"/>
      <c r="AKM129" s="11"/>
      <c r="AKN129" s="11"/>
      <c r="AKO129" s="11"/>
      <c r="AKP129" s="11"/>
      <c r="AKQ129" s="11"/>
      <c r="AKR129" s="11"/>
      <c r="AKS129" s="11"/>
      <c r="AKT129" s="11"/>
      <c r="AKU129" s="11"/>
      <c r="AKV129" s="11"/>
      <c r="AKW129" s="11"/>
      <c r="AKX129" s="11"/>
      <c r="AKY129" s="11"/>
      <c r="AKZ129" s="11"/>
      <c r="ALA129" s="11"/>
      <c r="ALB129" s="11"/>
      <c r="ALC129" s="11"/>
      <c r="ALD129" s="11"/>
      <c r="ALE129" s="11"/>
      <c r="ALF129" s="11"/>
      <c r="ALG129" s="11"/>
      <c r="ALH129" s="11"/>
      <c r="ALI129" s="11"/>
      <c r="ALJ129" s="11"/>
      <c r="ALK129" s="11"/>
      <c r="ALL129" s="11"/>
      <c r="ALM129" s="11"/>
      <c r="ALN129" s="11"/>
      <c r="ALO129" s="11"/>
      <c r="ALP129" s="11"/>
      <c r="ALQ129" s="11"/>
      <c r="ALR129" s="11"/>
      <c r="ALS129" s="11"/>
      <c r="ALT129" s="11"/>
      <c r="ALU129" s="11"/>
      <c r="ALV129" s="11"/>
      <c r="ALW129" s="11"/>
      <c r="ALX129" s="11"/>
      <c r="ALY129" s="11"/>
      <c r="ALZ129" s="11"/>
      <c r="AMA129" s="11"/>
      <c r="AMB129" s="11"/>
      <c r="AMC129" s="11"/>
      <c r="AMD129" s="11"/>
      <c r="AME129" s="11"/>
      <c r="AMF129" s="11"/>
      <c r="AMG129" s="11"/>
      <c r="AMH129" s="11"/>
      <c r="AMI129" s="11"/>
      <c r="AMJ129" s="11"/>
      <c r="AMK129" s="11"/>
      <c r="AML129" s="11"/>
      <c r="AMM129" s="11"/>
      <c r="AMN129" s="11"/>
      <c r="AMO129" s="11"/>
      <c r="AMP129" s="11"/>
      <c r="AMQ129" s="11"/>
      <c r="AMR129" s="11"/>
      <c r="AMS129" s="11"/>
      <c r="AMT129" s="11"/>
      <c r="AMU129" s="11"/>
      <c r="AMV129" s="11"/>
      <c r="AMW129" s="11"/>
      <c r="AMX129" s="11"/>
      <c r="AMY129" s="11"/>
      <c r="AMZ129" s="11"/>
      <c r="ANA129" s="11"/>
      <c r="ANB129" s="11"/>
      <c r="ANC129" s="11"/>
      <c r="AND129" s="11"/>
      <c r="ANE129" s="11"/>
      <c r="ANF129" s="11"/>
      <c r="ANG129" s="11"/>
      <c r="ANH129" s="11"/>
      <c r="ANI129" s="11"/>
      <c r="ANJ129" s="11"/>
      <c r="ANK129" s="11"/>
      <c r="ANL129" s="11"/>
      <c r="ANM129" s="11"/>
      <c r="ANN129" s="11"/>
      <c r="ANO129" s="11"/>
      <c r="ANP129" s="11"/>
      <c r="ANQ129" s="11"/>
      <c r="ANR129" s="11"/>
      <c r="ANS129" s="11"/>
      <c r="ANT129" s="11"/>
      <c r="ANU129" s="11"/>
      <c r="ANV129" s="11"/>
      <c r="ANW129" s="11"/>
      <c r="ANX129" s="11"/>
      <c r="ANY129" s="11"/>
      <c r="ANZ129" s="11"/>
      <c r="AOA129" s="11"/>
      <c r="AOB129" s="11">
        <v>5751.15</v>
      </c>
    </row>
    <row r="130" spans="2:1068" x14ac:dyDescent="0.25">
      <c r="B130" s="6">
        <v>324463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>
        <v>67620.27</v>
      </c>
      <c r="QM130" s="11">
        <v>1</v>
      </c>
      <c r="QN130" s="11">
        <v>67620.27</v>
      </c>
      <c r="QO130" s="11">
        <v>67620.27</v>
      </c>
      <c r="QP130" s="11">
        <v>67620.27</v>
      </c>
      <c r="QQ130" s="11">
        <v>67620.27</v>
      </c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11"/>
      <c r="VH130" s="11"/>
      <c r="VI130" s="11"/>
      <c r="VJ130" s="11"/>
      <c r="VK130" s="11"/>
      <c r="VL130" s="11"/>
      <c r="VM130" s="11"/>
      <c r="VN130" s="11"/>
      <c r="VO130" s="11"/>
      <c r="VP130" s="11"/>
      <c r="VQ130" s="11"/>
      <c r="VR130" s="11"/>
      <c r="VS130" s="11"/>
      <c r="VT130" s="11"/>
      <c r="VU130" s="11"/>
      <c r="VV130" s="11"/>
      <c r="VW130" s="11"/>
      <c r="VX130" s="11"/>
      <c r="VY130" s="11"/>
      <c r="VZ130" s="11"/>
      <c r="WA130" s="11"/>
      <c r="WB130" s="11"/>
      <c r="WC130" s="11"/>
      <c r="WD130" s="11"/>
      <c r="WE130" s="11"/>
      <c r="WF130" s="11"/>
      <c r="WG130" s="11"/>
      <c r="WH130" s="11"/>
      <c r="WI130" s="11"/>
      <c r="WJ130" s="11"/>
      <c r="WK130" s="11"/>
      <c r="WL130" s="11"/>
      <c r="WM130" s="11"/>
      <c r="WN130" s="11"/>
      <c r="WO130" s="11"/>
      <c r="WP130" s="11"/>
      <c r="WQ130" s="11"/>
      <c r="WR130" s="11"/>
      <c r="WS130" s="11"/>
      <c r="WT130" s="11"/>
      <c r="WU130" s="11"/>
      <c r="WV130" s="11"/>
      <c r="WW130" s="11"/>
      <c r="WX130" s="11"/>
      <c r="WY130" s="11"/>
      <c r="WZ130" s="11"/>
      <c r="XA130" s="11"/>
      <c r="XB130" s="11"/>
      <c r="XC130" s="11"/>
      <c r="XD130" s="11"/>
      <c r="XE130" s="11"/>
      <c r="XF130" s="11"/>
      <c r="XG130" s="11"/>
      <c r="XH130" s="11"/>
      <c r="XI130" s="11"/>
      <c r="XJ130" s="11"/>
      <c r="XK130" s="11"/>
      <c r="XL130" s="11"/>
      <c r="XM130" s="11"/>
      <c r="XN130" s="11"/>
      <c r="XO130" s="11"/>
      <c r="XP130" s="11"/>
      <c r="XQ130" s="11"/>
      <c r="XR130" s="11"/>
      <c r="XS130" s="11"/>
      <c r="XT130" s="11"/>
      <c r="XU130" s="11"/>
      <c r="XV130" s="11"/>
      <c r="XW130" s="11"/>
      <c r="XX130" s="11"/>
      <c r="XY130" s="11"/>
      <c r="XZ130" s="11"/>
      <c r="YA130" s="11"/>
      <c r="YB130" s="11"/>
      <c r="YC130" s="11"/>
      <c r="YD130" s="11"/>
      <c r="YE130" s="11"/>
      <c r="YF130" s="11"/>
      <c r="YG130" s="11"/>
      <c r="YH130" s="11"/>
      <c r="YI130" s="11"/>
      <c r="YJ130" s="11"/>
      <c r="YK130" s="11"/>
      <c r="YL130" s="11"/>
      <c r="YM130" s="11"/>
      <c r="YN130" s="11"/>
      <c r="YO130" s="11"/>
      <c r="YP130" s="11"/>
      <c r="YQ130" s="11"/>
      <c r="YR130" s="11"/>
      <c r="YS130" s="11"/>
      <c r="YT130" s="11"/>
      <c r="YU130" s="11"/>
      <c r="YV130" s="11"/>
      <c r="YW130" s="11"/>
      <c r="YX130" s="11"/>
      <c r="YY130" s="11"/>
      <c r="YZ130" s="11"/>
      <c r="ZA130" s="11"/>
      <c r="ZB130" s="11"/>
      <c r="ZC130" s="11"/>
      <c r="ZD130" s="11"/>
      <c r="ZE130" s="11"/>
      <c r="ZF130" s="11"/>
      <c r="ZG130" s="11"/>
      <c r="ZH130" s="11"/>
      <c r="ZI130" s="11"/>
      <c r="ZJ130" s="11"/>
      <c r="ZK130" s="11"/>
      <c r="ZL130" s="11"/>
      <c r="ZM130" s="11"/>
      <c r="ZN130" s="11"/>
      <c r="ZO130" s="11"/>
      <c r="ZP130" s="11"/>
      <c r="ZQ130" s="11"/>
      <c r="ZR130" s="11"/>
      <c r="ZS130" s="11"/>
      <c r="ZT130" s="11"/>
      <c r="ZU130" s="11"/>
      <c r="ZV130" s="11"/>
      <c r="ZW130" s="11"/>
      <c r="ZX130" s="11"/>
      <c r="ZY130" s="11"/>
      <c r="ZZ130" s="11"/>
      <c r="AAA130" s="11"/>
      <c r="AAB130" s="11"/>
      <c r="AAC130" s="11"/>
      <c r="AAD130" s="11"/>
      <c r="AAE130" s="11"/>
      <c r="AAF130" s="11"/>
      <c r="AAG130" s="11"/>
      <c r="AAH130" s="11"/>
      <c r="AAI130" s="11"/>
      <c r="AAJ130" s="11"/>
      <c r="AAK130" s="11"/>
      <c r="AAL130" s="11"/>
      <c r="AAM130" s="11"/>
      <c r="AAN130" s="11"/>
      <c r="AAO130" s="11"/>
      <c r="AAP130" s="11"/>
      <c r="AAQ130" s="11"/>
      <c r="AAR130" s="11"/>
      <c r="AAS130" s="11"/>
      <c r="AAT130" s="11"/>
      <c r="AAU130" s="11"/>
      <c r="AAV130" s="11"/>
      <c r="AAW130" s="11"/>
      <c r="AAX130" s="11"/>
      <c r="AAY130" s="11"/>
      <c r="AAZ130" s="11"/>
      <c r="ABA130" s="11"/>
      <c r="ABB130" s="11"/>
      <c r="ABC130" s="11"/>
      <c r="ABD130" s="11"/>
      <c r="ABE130" s="11"/>
      <c r="ABF130" s="11"/>
      <c r="ABG130" s="11"/>
      <c r="ABH130" s="11"/>
      <c r="ABI130" s="11"/>
      <c r="ABJ130" s="11"/>
      <c r="ABK130" s="11"/>
      <c r="ABL130" s="11"/>
      <c r="ABM130" s="11"/>
      <c r="ABN130" s="11"/>
      <c r="ABO130" s="11"/>
      <c r="ABP130" s="11"/>
      <c r="ABQ130" s="11"/>
      <c r="ABR130" s="11"/>
      <c r="ABS130" s="11"/>
      <c r="ABT130" s="11"/>
      <c r="ABU130" s="11"/>
      <c r="ABV130" s="11"/>
      <c r="ABW130" s="11"/>
      <c r="ABX130" s="11"/>
      <c r="ABY130" s="11"/>
      <c r="ABZ130" s="11"/>
      <c r="ACA130" s="11"/>
      <c r="ACB130" s="11"/>
      <c r="ACC130" s="11"/>
      <c r="ACD130" s="11"/>
      <c r="ACE130" s="11"/>
      <c r="ACF130" s="11"/>
      <c r="ACG130" s="11"/>
      <c r="ACH130" s="11"/>
      <c r="ACI130" s="11"/>
      <c r="ACJ130" s="11"/>
      <c r="ACK130" s="11"/>
      <c r="ACL130" s="11"/>
      <c r="ACM130" s="11"/>
      <c r="ACN130" s="11"/>
      <c r="ACO130" s="11"/>
      <c r="ACP130" s="11"/>
      <c r="ACQ130" s="11"/>
      <c r="ACR130" s="11"/>
      <c r="ACS130" s="11"/>
      <c r="ACT130" s="11"/>
      <c r="ACU130" s="11"/>
      <c r="ACV130" s="11"/>
      <c r="ACW130" s="11"/>
      <c r="ACX130" s="11"/>
      <c r="ACY130" s="11"/>
      <c r="ACZ130" s="11"/>
      <c r="ADA130" s="11"/>
      <c r="ADB130" s="11"/>
      <c r="ADC130" s="11"/>
      <c r="ADD130" s="11"/>
      <c r="ADE130" s="11"/>
      <c r="ADF130" s="11"/>
      <c r="ADG130" s="11"/>
      <c r="ADH130" s="11"/>
      <c r="ADI130" s="11"/>
      <c r="ADJ130" s="11"/>
      <c r="ADK130" s="11"/>
      <c r="ADL130" s="11"/>
      <c r="ADM130" s="11"/>
      <c r="ADN130" s="11"/>
      <c r="ADO130" s="11"/>
      <c r="ADP130" s="11"/>
      <c r="ADQ130" s="11"/>
      <c r="ADR130" s="11"/>
      <c r="ADS130" s="11"/>
      <c r="ADT130" s="11"/>
      <c r="ADU130" s="11"/>
      <c r="ADV130" s="11"/>
      <c r="ADW130" s="11"/>
      <c r="ADX130" s="11"/>
      <c r="ADY130" s="11"/>
      <c r="ADZ130" s="11"/>
      <c r="AEA130" s="11"/>
      <c r="AEB130" s="11"/>
      <c r="AEC130" s="11"/>
      <c r="AED130" s="11"/>
      <c r="AEE130" s="11"/>
      <c r="AEF130" s="11"/>
      <c r="AEG130" s="11"/>
      <c r="AEH130" s="11"/>
      <c r="AEI130" s="11"/>
      <c r="AEJ130" s="11"/>
      <c r="AEK130" s="11"/>
      <c r="AEL130" s="11"/>
      <c r="AEM130" s="11"/>
      <c r="AEN130" s="11"/>
      <c r="AEO130" s="11"/>
      <c r="AEP130" s="11"/>
      <c r="AEQ130" s="11"/>
      <c r="AER130" s="11"/>
      <c r="AES130" s="11"/>
      <c r="AET130" s="11"/>
      <c r="AEU130" s="11"/>
      <c r="AEV130" s="11"/>
      <c r="AEW130" s="11"/>
      <c r="AEX130" s="11"/>
      <c r="AEY130" s="11"/>
      <c r="AEZ130" s="11"/>
      <c r="AFA130" s="11"/>
      <c r="AFB130" s="11"/>
      <c r="AFC130" s="11"/>
      <c r="AFD130" s="11"/>
      <c r="AFE130" s="11"/>
      <c r="AFF130" s="11"/>
      <c r="AFG130" s="11"/>
      <c r="AFH130" s="11"/>
      <c r="AFI130" s="11"/>
      <c r="AFJ130" s="11"/>
      <c r="AFK130" s="11"/>
      <c r="AFL130" s="11"/>
      <c r="AFM130" s="11"/>
      <c r="AFN130" s="11"/>
      <c r="AFO130" s="11"/>
      <c r="AFP130" s="11"/>
      <c r="AFQ130" s="11"/>
      <c r="AFR130" s="11"/>
      <c r="AFS130" s="11"/>
      <c r="AFT130" s="11"/>
      <c r="AFU130" s="11"/>
      <c r="AFV130" s="11"/>
      <c r="AFW130" s="11"/>
      <c r="AFX130" s="11"/>
      <c r="AFY130" s="11"/>
      <c r="AFZ130" s="11"/>
      <c r="AGA130" s="11"/>
      <c r="AGB130" s="11"/>
      <c r="AGC130" s="11"/>
      <c r="AGD130" s="11"/>
      <c r="AGE130" s="11"/>
      <c r="AGF130" s="11"/>
      <c r="AGG130" s="11"/>
      <c r="AGH130" s="11"/>
      <c r="AGI130" s="11"/>
      <c r="AGJ130" s="11"/>
      <c r="AGK130" s="11"/>
      <c r="AGL130" s="11"/>
      <c r="AGM130" s="11"/>
      <c r="AGN130" s="11"/>
      <c r="AGO130" s="11"/>
      <c r="AGP130" s="11"/>
      <c r="AGQ130" s="11"/>
      <c r="AGR130" s="11"/>
      <c r="AGS130" s="11"/>
      <c r="AGT130" s="11"/>
      <c r="AGU130" s="11"/>
      <c r="AGV130" s="11"/>
      <c r="AGW130" s="11"/>
      <c r="AGX130" s="11"/>
      <c r="AGY130" s="11"/>
      <c r="AGZ130" s="11"/>
      <c r="AHA130" s="11"/>
      <c r="AHB130" s="11"/>
      <c r="AHC130" s="11"/>
      <c r="AHD130" s="11"/>
      <c r="AHE130" s="11"/>
      <c r="AHF130" s="11"/>
      <c r="AHG130" s="11"/>
      <c r="AHH130" s="11"/>
      <c r="AHI130" s="11"/>
      <c r="AHJ130" s="11"/>
      <c r="AHK130" s="11"/>
      <c r="AHL130" s="11"/>
      <c r="AHM130" s="11"/>
      <c r="AHN130" s="11"/>
      <c r="AHO130" s="11"/>
      <c r="AHP130" s="11"/>
      <c r="AHQ130" s="11"/>
      <c r="AHR130" s="11"/>
      <c r="AHS130" s="11"/>
      <c r="AHT130" s="11"/>
      <c r="AHU130" s="11"/>
      <c r="AHV130" s="11"/>
      <c r="AHW130" s="11"/>
      <c r="AHX130" s="11"/>
      <c r="AHY130" s="11"/>
      <c r="AHZ130" s="11"/>
      <c r="AIA130" s="11"/>
      <c r="AIB130" s="11"/>
      <c r="AIC130" s="11"/>
      <c r="AID130" s="11"/>
      <c r="AIE130" s="11"/>
      <c r="AIF130" s="11"/>
      <c r="AIG130" s="11"/>
      <c r="AIH130" s="11"/>
      <c r="AII130" s="11"/>
      <c r="AIJ130" s="11"/>
      <c r="AIK130" s="11"/>
      <c r="AIL130" s="11"/>
      <c r="AIM130" s="11"/>
      <c r="AIN130" s="11"/>
      <c r="AIO130" s="11"/>
      <c r="AIP130" s="11"/>
      <c r="AIQ130" s="11"/>
      <c r="AIR130" s="11"/>
      <c r="AIS130" s="11"/>
      <c r="AIT130" s="11"/>
      <c r="AIU130" s="11"/>
      <c r="AIV130" s="11"/>
      <c r="AIW130" s="11"/>
      <c r="AIX130" s="11"/>
      <c r="AIY130" s="11"/>
      <c r="AIZ130" s="11"/>
      <c r="AJA130" s="11"/>
      <c r="AJB130" s="11"/>
      <c r="AJC130" s="11"/>
      <c r="AJD130" s="11"/>
      <c r="AJE130" s="11"/>
      <c r="AJF130" s="11"/>
      <c r="AJG130" s="11"/>
      <c r="AJH130" s="11"/>
      <c r="AJI130" s="11"/>
      <c r="AJJ130" s="11"/>
      <c r="AJK130" s="11"/>
      <c r="AJL130" s="11"/>
      <c r="AJM130" s="11"/>
      <c r="AJN130" s="11"/>
      <c r="AJO130" s="11"/>
      <c r="AJP130" s="11"/>
      <c r="AJQ130" s="11"/>
      <c r="AJR130" s="11"/>
      <c r="AJS130" s="11"/>
      <c r="AJT130" s="11"/>
      <c r="AJU130" s="11"/>
      <c r="AJV130" s="11"/>
      <c r="AJW130" s="11"/>
      <c r="AJX130" s="11"/>
      <c r="AJY130" s="11"/>
      <c r="AJZ130" s="11"/>
      <c r="AKA130" s="11"/>
      <c r="AKB130" s="11"/>
      <c r="AKC130" s="11"/>
      <c r="AKD130" s="11"/>
      <c r="AKE130" s="11"/>
      <c r="AKF130" s="11"/>
      <c r="AKG130" s="11"/>
      <c r="AKH130" s="11"/>
      <c r="AKI130" s="11"/>
      <c r="AKJ130" s="11"/>
      <c r="AKK130" s="11"/>
      <c r="AKL130" s="11"/>
      <c r="AKM130" s="11"/>
      <c r="AKN130" s="11"/>
      <c r="AKO130" s="11"/>
      <c r="AKP130" s="11"/>
      <c r="AKQ130" s="11"/>
      <c r="AKR130" s="11"/>
      <c r="AKS130" s="11"/>
      <c r="AKT130" s="11"/>
      <c r="AKU130" s="11"/>
      <c r="AKV130" s="11"/>
      <c r="AKW130" s="11"/>
      <c r="AKX130" s="11"/>
      <c r="AKY130" s="11"/>
      <c r="AKZ130" s="11"/>
      <c r="ALA130" s="11"/>
      <c r="ALB130" s="11"/>
      <c r="ALC130" s="11"/>
      <c r="ALD130" s="11"/>
      <c r="ALE130" s="11"/>
      <c r="ALF130" s="11"/>
      <c r="ALG130" s="11"/>
      <c r="ALH130" s="11"/>
      <c r="ALI130" s="11"/>
      <c r="ALJ130" s="11"/>
      <c r="ALK130" s="11"/>
      <c r="ALL130" s="11"/>
      <c r="ALM130" s="11"/>
      <c r="ALN130" s="11"/>
      <c r="ALO130" s="11"/>
      <c r="ALP130" s="11"/>
      <c r="ALQ130" s="11"/>
      <c r="ALR130" s="11"/>
      <c r="ALS130" s="11"/>
      <c r="ALT130" s="11"/>
      <c r="ALU130" s="11"/>
      <c r="ALV130" s="11"/>
      <c r="ALW130" s="11"/>
      <c r="ALX130" s="11"/>
      <c r="ALY130" s="11"/>
      <c r="ALZ130" s="11"/>
      <c r="AMA130" s="11"/>
      <c r="AMB130" s="11"/>
      <c r="AMC130" s="11"/>
      <c r="AMD130" s="11"/>
      <c r="AME130" s="11"/>
      <c r="AMF130" s="11"/>
      <c r="AMG130" s="11"/>
      <c r="AMH130" s="11"/>
      <c r="AMI130" s="11"/>
      <c r="AMJ130" s="11"/>
      <c r="AMK130" s="11"/>
      <c r="AML130" s="11"/>
      <c r="AMM130" s="11"/>
      <c r="AMN130" s="11"/>
      <c r="AMO130" s="11"/>
      <c r="AMP130" s="11"/>
      <c r="AMQ130" s="11"/>
      <c r="AMR130" s="11"/>
      <c r="AMS130" s="11"/>
      <c r="AMT130" s="11"/>
      <c r="AMU130" s="11"/>
      <c r="AMV130" s="11"/>
      <c r="AMW130" s="11"/>
      <c r="AMX130" s="11"/>
      <c r="AMY130" s="11"/>
      <c r="AMZ130" s="11"/>
      <c r="ANA130" s="11"/>
      <c r="ANB130" s="11"/>
      <c r="ANC130" s="11"/>
      <c r="AND130" s="11"/>
      <c r="ANE130" s="11"/>
      <c r="ANF130" s="11"/>
      <c r="ANG130" s="11"/>
      <c r="ANH130" s="11"/>
      <c r="ANI130" s="11"/>
      <c r="ANJ130" s="11"/>
      <c r="ANK130" s="11"/>
      <c r="ANL130" s="11"/>
      <c r="ANM130" s="11"/>
      <c r="ANN130" s="11"/>
      <c r="ANO130" s="11"/>
      <c r="ANP130" s="11"/>
      <c r="ANQ130" s="11"/>
      <c r="ANR130" s="11"/>
      <c r="ANS130" s="11"/>
      <c r="ANT130" s="11"/>
      <c r="ANU130" s="11"/>
      <c r="ANV130" s="11"/>
      <c r="ANW130" s="11"/>
      <c r="ANX130" s="11"/>
      <c r="ANY130" s="11"/>
      <c r="ANZ130" s="11"/>
      <c r="AOA130" s="11"/>
      <c r="AOB130" s="11">
        <v>67620.27</v>
      </c>
    </row>
    <row r="131" spans="2:1068" x14ac:dyDescent="0.25">
      <c r="B131" s="6">
        <v>335344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>
        <v>18650.169999999998</v>
      </c>
      <c r="EO131" s="11">
        <v>18650.169999999998</v>
      </c>
      <c r="EP131" s="11">
        <v>18650.169999999998</v>
      </c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>
        <v>18650.169999999998</v>
      </c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  <c r="NU131" s="11"/>
      <c r="NV131" s="11"/>
      <c r="NW131" s="11"/>
      <c r="NX131" s="11"/>
      <c r="NY131" s="11"/>
      <c r="NZ131" s="11"/>
      <c r="OA131" s="11"/>
      <c r="OB131" s="11"/>
      <c r="OC131" s="11"/>
      <c r="OD131" s="11"/>
      <c r="OE131" s="11"/>
      <c r="OF131" s="11"/>
      <c r="OG131" s="11"/>
      <c r="OH131" s="11"/>
      <c r="OI131" s="11"/>
      <c r="OJ131" s="11"/>
      <c r="OK131" s="11"/>
      <c r="OL131" s="11"/>
      <c r="OM131" s="11"/>
      <c r="ON131" s="11"/>
      <c r="OO131" s="11"/>
      <c r="OP131" s="11"/>
      <c r="OQ131" s="11"/>
      <c r="OR131" s="11"/>
      <c r="OS131" s="11"/>
      <c r="OT131" s="11"/>
      <c r="OU131" s="11"/>
      <c r="OV131" s="11"/>
      <c r="OW131" s="11"/>
      <c r="OX131" s="11"/>
      <c r="OY131" s="11"/>
      <c r="OZ131" s="11"/>
      <c r="PA131" s="11"/>
      <c r="PB131" s="11"/>
      <c r="PC131" s="11"/>
      <c r="PD131" s="11"/>
      <c r="PE131" s="11"/>
      <c r="PF131" s="11"/>
      <c r="PG131" s="11"/>
      <c r="PH131" s="11"/>
      <c r="PI131" s="11"/>
      <c r="PJ131" s="11"/>
      <c r="PK131" s="11"/>
      <c r="PL131" s="11"/>
      <c r="PM131" s="11"/>
      <c r="PN131" s="11"/>
      <c r="PO131" s="11"/>
      <c r="PP131" s="11"/>
      <c r="PQ131" s="11"/>
      <c r="PR131" s="11"/>
      <c r="PS131" s="11"/>
      <c r="PT131" s="11"/>
      <c r="PU131" s="11"/>
      <c r="PV131" s="11"/>
      <c r="PW131" s="11"/>
      <c r="PX131" s="11"/>
      <c r="PY131" s="11"/>
      <c r="PZ131" s="11"/>
      <c r="QA131" s="11"/>
      <c r="QB131" s="11"/>
      <c r="QC131" s="11"/>
      <c r="QD131" s="11"/>
      <c r="QE131" s="11"/>
      <c r="QF131" s="11"/>
      <c r="QG131" s="11"/>
      <c r="QH131" s="11"/>
      <c r="QI131" s="11"/>
      <c r="QJ131" s="11"/>
      <c r="QK131" s="11"/>
      <c r="QL131" s="11"/>
      <c r="QM131" s="11"/>
      <c r="QN131" s="11"/>
      <c r="QO131" s="11"/>
      <c r="QP131" s="11"/>
      <c r="QQ131" s="11"/>
      <c r="QR131" s="11"/>
      <c r="QS131" s="11"/>
      <c r="QT131" s="11"/>
      <c r="QU131" s="11"/>
      <c r="QV131" s="11"/>
      <c r="QW131" s="11"/>
      <c r="QX131" s="11"/>
      <c r="QY131" s="11"/>
      <c r="QZ131" s="11"/>
      <c r="RA131" s="11"/>
      <c r="RB131" s="11"/>
      <c r="RC131" s="11"/>
      <c r="RD131" s="11"/>
      <c r="RE131" s="11"/>
      <c r="RF131" s="11"/>
      <c r="RG131" s="11"/>
      <c r="RH131" s="11"/>
      <c r="RI131" s="11"/>
      <c r="RJ131" s="11"/>
      <c r="RK131" s="11"/>
      <c r="RL131" s="11"/>
      <c r="RM131" s="11"/>
      <c r="RN131" s="11"/>
      <c r="RO131" s="11"/>
      <c r="RP131" s="11"/>
      <c r="RQ131" s="11"/>
      <c r="RR131" s="11"/>
      <c r="RS131" s="11"/>
      <c r="RT131" s="11"/>
      <c r="RU131" s="11"/>
      <c r="RV131" s="11"/>
      <c r="RW131" s="11"/>
      <c r="RX131" s="11"/>
      <c r="RY131" s="11"/>
      <c r="RZ131" s="11"/>
      <c r="SA131" s="11"/>
      <c r="SB131" s="11"/>
      <c r="SC131" s="11"/>
      <c r="SD131" s="11"/>
      <c r="SE131" s="11"/>
      <c r="SF131" s="11"/>
      <c r="SG131" s="11"/>
      <c r="SH131" s="11"/>
      <c r="SI131" s="11"/>
      <c r="SJ131" s="11"/>
      <c r="SK131" s="11"/>
      <c r="SL131" s="11"/>
      <c r="SM131" s="11"/>
      <c r="SN131" s="11"/>
      <c r="SO131" s="11"/>
      <c r="SP131" s="11"/>
      <c r="SQ131" s="11"/>
      <c r="SR131" s="11"/>
      <c r="SS131" s="11"/>
      <c r="ST131" s="11"/>
      <c r="SU131" s="11"/>
      <c r="SV131" s="11"/>
      <c r="SW131" s="11"/>
      <c r="SX131" s="11"/>
      <c r="SY131" s="11"/>
      <c r="SZ131" s="11"/>
      <c r="TA131" s="11"/>
      <c r="TB131" s="11"/>
      <c r="TC131" s="11"/>
      <c r="TD131" s="11"/>
      <c r="TE131" s="11"/>
      <c r="TF131" s="11"/>
      <c r="TG131" s="11"/>
      <c r="TH131" s="11"/>
      <c r="TI131" s="11"/>
      <c r="TJ131" s="11"/>
      <c r="TK131" s="11"/>
      <c r="TL131" s="11"/>
      <c r="TM131" s="11"/>
      <c r="TN131" s="11"/>
      <c r="TO131" s="11"/>
      <c r="TP131" s="11"/>
      <c r="TQ131" s="11"/>
      <c r="TR131" s="11"/>
      <c r="TS131" s="11"/>
      <c r="TT131" s="11"/>
      <c r="TU131" s="11"/>
      <c r="TV131" s="11"/>
      <c r="TW131" s="11"/>
      <c r="TX131" s="11"/>
      <c r="TY131" s="11"/>
      <c r="TZ131" s="11"/>
      <c r="UA131" s="11"/>
      <c r="UB131" s="11"/>
      <c r="UC131" s="11"/>
      <c r="UD131" s="11"/>
      <c r="UE131" s="11"/>
      <c r="UF131" s="11"/>
      <c r="UG131" s="11"/>
      <c r="UH131" s="11"/>
      <c r="UI131" s="11"/>
      <c r="UJ131" s="11"/>
      <c r="UK131" s="11"/>
      <c r="UL131" s="11"/>
      <c r="UM131" s="11"/>
      <c r="UN131" s="11"/>
      <c r="UO131" s="11"/>
      <c r="UP131" s="11"/>
      <c r="UQ131" s="11"/>
      <c r="UR131" s="11"/>
      <c r="US131" s="11"/>
      <c r="UT131" s="11"/>
      <c r="UU131" s="11"/>
      <c r="UV131" s="11"/>
      <c r="UW131" s="11"/>
      <c r="UX131" s="11"/>
      <c r="UY131" s="11"/>
      <c r="UZ131" s="11"/>
      <c r="VA131" s="11"/>
      <c r="VB131" s="11"/>
      <c r="VC131" s="11"/>
      <c r="VD131" s="11"/>
      <c r="VE131" s="11"/>
      <c r="VF131" s="11"/>
      <c r="VG131" s="11"/>
      <c r="VH131" s="11"/>
      <c r="VI131" s="11"/>
      <c r="VJ131" s="11"/>
      <c r="VK131" s="11"/>
      <c r="VL131" s="11"/>
      <c r="VM131" s="11"/>
      <c r="VN131" s="11"/>
      <c r="VO131" s="11"/>
      <c r="VP131" s="11"/>
      <c r="VQ131" s="11"/>
      <c r="VR131" s="11"/>
      <c r="VS131" s="11"/>
      <c r="VT131" s="11"/>
      <c r="VU131" s="11"/>
      <c r="VV131" s="11"/>
      <c r="VW131" s="11"/>
      <c r="VX131" s="11"/>
      <c r="VY131" s="11"/>
      <c r="VZ131" s="11"/>
      <c r="WA131" s="11"/>
      <c r="WB131" s="11"/>
      <c r="WC131" s="11"/>
      <c r="WD131" s="11"/>
      <c r="WE131" s="11"/>
      <c r="WF131" s="11"/>
      <c r="WG131" s="11"/>
      <c r="WH131" s="11"/>
      <c r="WI131" s="11"/>
      <c r="WJ131" s="11"/>
      <c r="WK131" s="11"/>
      <c r="WL131" s="11"/>
      <c r="WM131" s="11"/>
      <c r="WN131" s="11"/>
      <c r="WO131" s="11"/>
      <c r="WP131" s="11"/>
      <c r="WQ131" s="11"/>
      <c r="WR131" s="11"/>
      <c r="WS131" s="11"/>
      <c r="WT131" s="11"/>
      <c r="WU131" s="11"/>
      <c r="WV131" s="11"/>
      <c r="WW131" s="11"/>
      <c r="WX131" s="11"/>
      <c r="WY131" s="11"/>
      <c r="WZ131" s="11"/>
      <c r="XA131" s="11"/>
      <c r="XB131" s="11"/>
      <c r="XC131" s="11"/>
      <c r="XD131" s="11"/>
      <c r="XE131" s="11"/>
      <c r="XF131" s="11"/>
      <c r="XG131" s="11"/>
      <c r="XH131" s="11"/>
      <c r="XI131" s="11"/>
      <c r="XJ131" s="11"/>
      <c r="XK131" s="11"/>
      <c r="XL131" s="11"/>
      <c r="XM131" s="11"/>
      <c r="XN131" s="11"/>
      <c r="XO131" s="11"/>
      <c r="XP131" s="11"/>
      <c r="XQ131" s="11"/>
      <c r="XR131" s="11"/>
      <c r="XS131" s="11"/>
      <c r="XT131" s="11"/>
      <c r="XU131" s="11"/>
      <c r="XV131" s="11"/>
      <c r="XW131" s="11"/>
      <c r="XX131" s="11"/>
      <c r="XY131" s="11"/>
      <c r="XZ131" s="11"/>
      <c r="YA131" s="11"/>
      <c r="YB131" s="11"/>
      <c r="YC131" s="11"/>
      <c r="YD131" s="11"/>
      <c r="YE131" s="11"/>
      <c r="YF131" s="11"/>
      <c r="YG131" s="11"/>
      <c r="YH131" s="11"/>
      <c r="YI131" s="11"/>
      <c r="YJ131" s="11"/>
      <c r="YK131" s="11"/>
      <c r="YL131" s="11"/>
      <c r="YM131" s="11"/>
      <c r="YN131" s="11"/>
      <c r="YO131" s="11"/>
      <c r="YP131" s="11"/>
      <c r="YQ131" s="11"/>
      <c r="YR131" s="11"/>
      <c r="YS131" s="11"/>
      <c r="YT131" s="11"/>
      <c r="YU131" s="11"/>
      <c r="YV131" s="11"/>
      <c r="YW131" s="11"/>
      <c r="YX131" s="11"/>
      <c r="YY131" s="11"/>
      <c r="YZ131" s="11"/>
      <c r="ZA131" s="11"/>
      <c r="ZB131" s="11"/>
      <c r="ZC131" s="11"/>
      <c r="ZD131" s="11"/>
      <c r="ZE131" s="11"/>
      <c r="ZF131" s="11"/>
      <c r="ZG131" s="11"/>
      <c r="ZH131" s="11"/>
      <c r="ZI131" s="11"/>
      <c r="ZJ131" s="11"/>
      <c r="ZK131" s="11"/>
      <c r="ZL131" s="11"/>
      <c r="ZM131" s="11"/>
      <c r="ZN131" s="11"/>
      <c r="ZO131" s="11"/>
      <c r="ZP131" s="11"/>
      <c r="ZQ131" s="11"/>
      <c r="ZR131" s="11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1"/>
      <c r="AAC131" s="11"/>
      <c r="AAD131" s="11"/>
      <c r="AAE131" s="11"/>
      <c r="AAF131" s="11"/>
      <c r="AAG131" s="11"/>
      <c r="AAH131" s="11"/>
      <c r="AAI131" s="11"/>
      <c r="AAJ131" s="11"/>
      <c r="AAK131" s="11"/>
      <c r="AAL131" s="11"/>
      <c r="AAM131" s="11"/>
      <c r="AAN131" s="11"/>
      <c r="AAO131" s="11"/>
      <c r="AAP131" s="11"/>
      <c r="AAQ131" s="11"/>
      <c r="AAR131" s="11"/>
      <c r="AAS131" s="11"/>
      <c r="AAT131" s="11"/>
      <c r="AAU131" s="11"/>
      <c r="AAV131" s="11"/>
      <c r="AAW131" s="11"/>
      <c r="AAX131" s="11"/>
      <c r="AAY131" s="11"/>
      <c r="AAZ131" s="11"/>
      <c r="ABA131" s="11"/>
      <c r="ABB131" s="11"/>
      <c r="ABC131" s="11"/>
      <c r="ABD131" s="11"/>
      <c r="ABE131" s="11"/>
      <c r="ABF131" s="11"/>
      <c r="ABG131" s="11"/>
      <c r="ABH131" s="11"/>
      <c r="ABI131" s="11"/>
      <c r="ABJ131" s="11"/>
      <c r="ABK131" s="11"/>
      <c r="ABL131" s="11"/>
      <c r="ABM131" s="11"/>
      <c r="ABN131" s="11"/>
      <c r="ABO131" s="11"/>
      <c r="ABP131" s="11"/>
      <c r="ABQ131" s="11"/>
      <c r="ABR131" s="11"/>
      <c r="ABS131" s="11"/>
      <c r="ABT131" s="11"/>
      <c r="ABU131" s="11"/>
      <c r="ABV131" s="11"/>
      <c r="ABW131" s="11"/>
      <c r="ABX131" s="11"/>
      <c r="ABY131" s="11"/>
      <c r="ABZ131" s="11"/>
      <c r="ACA131" s="11"/>
      <c r="ACB131" s="11"/>
      <c r="ACC131" s="11"/>
      <c r="ACD131" s="11"/>
      <c r="ACE131" s="11"/>
      <c r="ACF131" s="11"/>
      <c r="ACG131" s="11"/>
      <c r="ACH131" s="11"/>
      <c r="ACI131" s="11"/>
      <c r="ACJ131" s="11"/>
      <c r="ACK131" s="11"/>
      <c r="ACL131" s="11"/>
      <c r="ACM131" s="11"/>
      <c r="ACN131" s="11"/>
      <c r="ACO131" s="11"/>
      <c r="ACP131" s="11"/>
      <c r="ACQ131" s="11"/>
      <c r="ACR131" s="11"/>
      <c r="ACS131" s="11"/>
      <c r="ACT131" s="11"/>
      <c r="ACU131" s="11"/>
      <c r="ACV131" s="11"/>
      <c r="ACW131" s="11"/>
      <c r="ACX131" s="11"/>
      <c r="ACY131" s="11"/>
      <c r="ACZ131" s="11"/>
      <c r="ADA131" s="11"/>
      <c r="ADB131" s="11"/>
      <c r="ADC131" s="11"/>
      <c r="ADD131" s="11"/>
      <c r="ADE131" s="11"/>
      <c r="ADF131" s="11"/>
      <c r="ADG131" s="11"/>
      <c r="ADH131" s="11"/>
      <c r="ADI131" s="11"/>
      <c r="ADJ131" s="11"/>
      <c r="ADK131" s="11"/>
      <c r="ADL131" s="11"/>
      <c r="ADM131" s="11"/>
      <c r="ADN131" s="11"/>
      <c r="ADO131" s="11"/>
      <c r="ADP131" s="11"/>
      <c r="ADQ131" s="11"/>
      <c r="ADR131" s="11"/>
      <c r="ADS131" s="11"/>
      <c r="ADT131" s="11"/>
      <c r="ADU131" s="11"/>
      <c r="ADV131" s="11"/>
      <c r="ADW131" s="11"/>
      <c r="ADX131" s="11"/>
      <c r="ADY131" s="11"/>
      <c r="ADZ131" s="11"/>
      <c r="AEA131" s="11"/>
      <c r="AEB131" s="11"/>
      <c r="AEC131" s="11"/>
      <c r="AED131" s="11"/>
      <c r="AEE131" s="11"/>
      <c r="AEF131" s="11"/>
      <c r="AEG131" s="11"/>
      <c r="AEH131" s="11"/>
      <c r="AEI131" s="11"/>
      <c r="AEJ131" s="11"/>
      <c r="AEK131" s="11"/>
      <c r="AEL131" s="11"/>
      <c r="AEM131" s="11"/>
      <c r="AEN131" s="11"/>
      <c r="AEO131" s="11"/>
      <c r="AEP131" s="11"/>
      <c r="AEQ131" s="11"/>
      <c r="AER131" s="11"/>
      <c r="AES131" s="11"/>
      <c r="AET131" s="11"/>
      <c r="AEU131" s="11"/>
      <c r="AEV131" s="11"/>
      <c r="AEW131" s="11"/>
      <c r="AEX131" s="11"/>
      <c r="AEY131" s="11"/>
      <c r="AEZ131" s="11"/>
      <c r="AFA131" s="11"/>
      <c r="AFB131" s="11"/>
      <c r="AFC131" s="11"/>
      <c r="AFD131" s="11"/>
      <c r="AFE131" s="11"/>
      <c r="AFF131" s="11"/>
      <c r="AFG131" s="11"/>
      <c r="AFH131" s="11"/>
      <c r="AFI131" s="11"/>
      <c r="AFJ131" s="11"/>
      <c r="AFK131" s="11"/>
      <c r="AFL131" s="11"/>
      <c r="AFM131" s="11"/>
      <c r="AFN131" s="11"/>
      <c r="AFO131" s="11"/>
      <c r="AFP131" s="11"/>
      <c r="AFQ131" s="11"/>
      <c r="AFR131" s="11"/>
      <c r="AFS131" s="11"/>
      <c r="AFT131" s="11"/>
      <c r="AFU131" s="11"/>
      <c r="AFV131" s="11"/>
      <c r="AFW131" s="11"/>
      <c r="AFX131" s="11"/>
      <c r="AFY131" s="11"/>
      <c r="AFZ131" s="11"/>
      <c r="AGA131" s="11"/>
      <c r="AGB131" s="11"/>
      <c r="AGC131" s="11"/>
      <c r="AGD131" s="11"/>
      <c r="AGE131" s="11"/>
      <c r="AGF131" s="11"/>
      <c r="AGG131" s="11"/>
      <c r="AGH131" s="11"/>
      <c r="AGI131" s="11"/>
      <c r="AGJ131" s="11"/>
      <c r="AGK131" s="11"/>
      <c r="AGL131" s="11"/>
      <c r="AGM131" s="11"/>
      <c r="AGN131" s="11"/>
      <c r="AGO131" s="11"/>
      <c r="AGP131" s="11"/>
      <c r="AGQ131" s="11"/>
      <c r="AGR131" s="11"/>
      <c r="AGS131" s="11"/>
      <c r="AGT131" s="11"/>
      <c r="AGU131" s="11"/>
      <c r="AGV131" s="11"/>
      <c r="AGW131" s="11"/>
      <c r="AGX131" s="11"/>
      <c r="AGY131" s="11"/>
      <c r="AGZ131" s="11"/>
      <c r="AHA131" s="11"/>
      <c r="AHB131" s="11"/>
      <c r="AHC131" s="11"/>
      <c r="AHD131" s="11"/>
      <c r="AHE131" s="11"/>
      <c r="AHF131" s="11"/>
      <c r="AHG131" s="11"/>
      <c r="AHH131" s="11"/>
      <c r="AHI131" s="11"/>
      <c r="AHJ131" s="11"/>
      <c r="AHK131" s="11"/>
      <c r="AHL131" s="11"/>
      <c r="AHM131" s="11"/>
      <c r="AHN131" s="11"/>
      <c r="AHO131" s="11"/>
      <c r="AHP131" s="11"/>
      <c r="AHQ131" s="11"/>
      <c r="AHR131" s="11"/>
      <c r="AHS131" s="11"/>
      <c r="AHT131" s="11"/>
      <c r="AHU131" s="11"/>
      <c r="AHV131" s="11"/>
      <c r="AHW131" s="11"/>
      <c r="AHX131" s="11"/>
      <c r="AHY131" s="11"/>
      <c r="AHZ131" s="11"/>
      <c r="AIA131" s="11"/>
      <c r="AIB131" s="11"/>
      <c r="AIC131" s="11"/>
      <c r="AID131" s="11"/>
      <c r="AIE131" s="11"/>
      <c r="AIF131" s="11"/>
      <c r="AIG131" s="11"/>
      <c r="AIH131" s="11"/>
      <c r="AII131" s="11"/>
      <c r="AIJ131" s="11"/>
      <c r="AIK131" s="11"/>
      <c r="AIL131" s="11"/>
      <c r="AIM131" s="11"/>
      <c r="AIN131" s="11"/>
      <c r="AIO131" s="11"/>
      <c r="AIP131" s="11"/>
      <c r="AIQ131" s="11"/>
      <c r="AIR131" s="11"/>
      <c r="AIS131" s="11"/>
      <c r="AIT131" s="11"/>
      <c r="AIU131" s="11"/>
      <c r="AIV131" s="11"/>
      <c r="AIW131" s="11"/>
      <c r="AIX131" s="11"/>
      <c r="AIY131" s="11"/>
      <c r="AIZ131" s="11"/>
      <c r="AJA131" s="11"/>
      <c r="AJB131" s="11"/>
      <c r="AJC131" s="11"/>
      <c r="AJD131" s="11"/>
      <c r="AJE131" s="11"/>
      <c r="AJF131" s="11"/>
      <c r="AJG131" s="11"/>
      <c r="AJH131" s="11"/>
      <c r="AJI131" s="11"/>
      <c r="AJJ131" s="11"/>
      <c r="AJK131" s="11"/>
      <c r="AJL131" s="11"/>
      <c r="AJM131" s="11"/>
      <c r="AJN131" s="11"/>
      <c r="AJO131" s="11"/>
      <c r="AJP131" s="11"/>
      <c r="AJQ131" s="11"/>
      <c r="AJR131" s="11"/>
      <c r="AJS131" s="11"/>
      <c r="AJT131" s="11"/>
      <c r="AJU131" s="11"/>
      <c r="AJV131" s="11"/>
      <c r="AJW131" s="11"/>
      <c r="AJX131" s="11"/>
      <c r="AJY131" s="11"/>
      <c r="AJZ131" s="11"/>
      <c r="AKA131" s="11"/>
      <c r="AKB131" s="11"/>
      <c r="AKC131" s="11"/>
      <c r="AKD131" s="11"/>
      <c r="AKE131" s="11"/>
      <c r="AKF131" s="11"/>
      <c r="AKG131" s="11"/>
      <c r="AKH131" s="11"/>
      <c r="AKI131" s="11"/>
      <c r="AKJ131" s="11"/>
      <c r="AKK131" s="11"/>
      <c r="AKL131" s="11"/>
      <c r="AKM131" s="11"/>
      <c r="AKN131" s="11"/>
      <c r="AKO131" s="11"/>
      <c r="AKP131" s="11"/>
      <c r="AKQ131" s="11"/>
      <c r="AKR131" s="11"/>
      <c r="AKS131" s="11"/>
      <c r="AKT131" s="11"/>
      <c r="AKU131" s="11"/>
      <c r="AKV131" s="11"/>
      <c r="AKW131" s="11"/>
      <c r="AKX131" s="11"/>
      <c r="AKY131" s="11"/>
      <c r="AKZ131" s="11"/>
      <c r="ALA131" s="11"/>
      <c r="ALB131" s="11"/>
      <c r="ALC131" s="11"/>
      <c r="ALD131" s="11"/>
      <c r="ALE131" s="11"/>
      <c r="ALF131" s="11"/>
      <c r="ALG131" s="11"/>
      <c r="ALH131" s="11"/>
      <c r="ALI131" s="11"/>
      <c r="ALJ131" s="11"/>
      <c r="ALK131" s="11"/>
      <c r="ALL131" s="11"/>
      <c r="ALM131" s="11"/>
      <c r="ALN131" s="11"/>
      <c r="ALO131" s="11"/>
      <c r="ALP131" s="11"/>
      <c r="ALQ131" s="11"/>
      <c r="ALR131" s="11"/>
      <c r="ALS131" s="11"/>
      <c r="ALT131" s="11"/>
      <c r="ALU131" s="11"/>
      <c r="ALV131" s="11"/>
      <c r="ALW131" s="11"/>
      <c r="ALX131" s="11"/>
      <c r="ALY131" s="11"/>
      <c r="ALZ131" s="11"/>
      <c r="AMA131" s="11"/>
      <c r="AMB131" s="11"/>
      <c r="AMC131" s="11"/>
      <c r="AMD131" s="11"/>
      <c r="AME131" s="11"/>
      <c r="AMF131" s="11"/>
      <c r="AMG131" s="11"/>
      <c r="AMH131" s="11"/>
      <c r="AMI131" s="11"/>
      <c r="AMJ131" s="11"/>
      <c r="AMK131" s="11"/>
      <c r="AML131" s="11"/>
      <c r="AMM131" s="11"/>
      <c r="AMN131" s="11"/>
      <c r="AMO131" s="11"/>
      <c r="AMP131" s="11"/>
      <c r="AMQ131" s="11"/>
      <c r="AMR131" s="11"/>
      <c r="AMS131" s="11"/>
      <c r="AMT131" s="11"/>
      <c r="AMU131" s="11"/>
      <c r="AMV131" s="11"/>
      <c r="AMW131" s="11"/>
      <c r="AMX131" s="11"/>
      <c r="AMY131" s="11"/>
      <c r="AMZ131" s="11"/>
      <c r="ANA131" s="11"/>
      <c r="ANB131" s="11"/>
      <c r="ANC131" s="11"/>
      <c r="AND131" s="11"/>
      <c r="ANE131" s="11"/>
      <c r="ANF131" s="11"/>
      <c r="ANG131" s="11"/>
      <c r="ANH131" s="11"/>
      <c r="ANI131" s="11"/>
      <c r="ANJ131" s="11"/>
      <c r="ANK131" s="11"/>
      <c r="ANL131" s="11"/>
      <c r="ANM131" s="11"/>
      <c r="ANN131" s="11"/>
      <c r="ANO131" s="11"/>
      <c r="ANP131" s="11"/>
      <c r="ANQ131" s="11"/>
      <c r="ANR131" s="11"/>
      <c r="ANS131" s="11"/>
      <c r="ANT131" s="11"/>
      <c r="ANU131" s="11"/>
      <c r="ANV131" s="11"/>
      <c r="ANW131" s="11"/>
      <c r="ANX131" s="11"/>
      <c r="ANY131" s="11"/>
      <c r="ANZ131" s="11"/>
      <c r="AOA131" s="11"/>
      <c r="AOB131" s="11">
        <v>18650.169999999998</v>
      </c>
    </row>
    <row r="132" spans="2:1068" x14ac:dyDescent="0.25">
      <c r="B132" s="6">
        <v>345166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>
        <v>79167.850000000006</v>
      </c>
      <c r="KJ132" s="11">
        <v>79167.850000000006</v>
      </c>
      <c r="KK132" s="11">
        <v>79167.850000000006</v>
      </c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>
        <v>79167.850000000006</v>
      </c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1"/>
      <c r="AAC132" s="11"/>
      <c r="AAD132" s="11"/>
      <c r="AAE132" s="11"/>
      <c r="AAF132" s="11"/>
      <c r="AAG132" s="11"/>
      <c r="AAH132" s="11"/>
      <c r="AAI132" s="11"/>
      <c r="AAJ132" s="11"/>
      <c r="AAK132" s="11"/>
      <c r="AAL132" s="11"/>
      <c r="AAM132" s="11"/>
      <c r="AAN132" s="11"/>
      <c r="AAO132" s="11"/>
      <c r="AAP132" s="11"/>
      <c r="AAQ132" s="11"/>
      <c r="AAR132" s="11"/>
      <c r="AAS132" s="11"/>
      <c r="AAT132" s="11"/>
      <c r="AAU132" s="11"/>
      <c r="AAV132" s="11"/>
      <c r="AAW132" s="11"/>
      <c r="AAX132" s="11"/>
      <c r="AAY132" s="11"/>
      <c r="AAZ132" s="11"/>
      <c r="ABA132" s="11"/>
      <c r="ABB132" s="11"/>
      <c r="ABC132" s="11"/>
      <c r="ABD132" s="11"/>
      <c r="ABE132" s="11"/>
      <c r="ABF132" s="11"/>
      <c r="ABG132" s="11"/>
      <c r="ABH132" s="11"/>
      <c r="ABI132" s="11"/>
      <c r="ABJ132" s="11"/>
      <c r="ABK132" s="11"/>
      <c r="ABL132" s="11"/>
      <c r="ABM132" s="11"/>
      <c r="ABN132" s="11"/>
      <c r="ABO132" s="11"/>
      <c r="ABP132" s="11"/>
      <c r="ABQ132" s="11"/>
      <c r="ABR132" s="11"/>
      <c r="ABS132" s="11"/>
      <c r="ABT132" s="11"/>
      <c r="ABU132" s="11"/>
      <c r="ABV132" s="11"/>
      <c r="ABW132" s="11"/>
      <c r="ABX132" s="11"/>
      <c r="ABY132" s="11"/>
      <c r="ABZ132" s="11"/>
      <c r="ACA132" s="11"/>
      <c r="ACB132" s="11"/>
      <c r="ACC132" s="11"/>
      <c r="ACD132" s="11"/>
      <c r="ACE132" s="11"/>
      <c r="ACF132" s="11"/>
      <c r="ACG132" s="11"/>
      <c r="ACH132" s="11"/>
      <c r="ACI132" s="11"/>
      <c r="ACJ132" s="11"/>
      <c r="ACK132" s="11"/>
      <c r="ACL132" s="11"/>
      <c r="ACM132" s="11"/>
      <c r="ACN132" s="11"/>
      <c r="ACO132" s="11"/>
      <c r="ACP132" s="11"/>
      <c r="ACQ132" s="11"/>
      <c r="ACR132" s="11"/>
      <c r="ACS132" s="11"/>
      <c r="ACT132" s="11"/>
      <c r="ACU132" s="11"/>
      <c r="ACV132" s="11"/>
      <c r="ACW132" s="11"/>
      <c r="ACX132" s="11"/>
      <c r="ACY132" s="11"/>
      <c r="ACZ132" s="11"/>
      <c r="ADA132" s="11"/>
      <c r="ADB132" s="11"/>
      <c r="ADC132" s="11"/>
      <c r="ADD132" s="11"/>
      <c r="ADE132" s="11"/>
      <c r="ADF132" s="11"/>
      <c r="ADG132" s="11"/>
      <c r="ADH132" s="11"/>
      <c r="ADI132" s="11"/>
      <c r="ADJ132" s="11"/>
      <c r="ADK132" s="11"/>
      <c r="ADL132" s="11"/>
      <c r="ADM132" s="11"/>
      <c r="ADN132" s="11"/>
      <c r="ADO132" s="11"/>
      <c r="ADP132" s="11"/>
      <c r="ADQ132" s="11"/>
      <c r="ADR132" s="11"/>
      <c r="ADS132" s="11"/>
      <c r="ADT132" s="11"/>
      <c r="ADU132" s="11"/>
      <c r="ADV132" s="11"/>
      <c r="ADW132" s="11"/>
      <c r="ADX132" s="11"/>
      <c r="ADY132" s="11"/>
      <c r="ADZ132" s="11"/>
      <c r="AEA132" s="11"/>
      <c r="AEB132" s="11"/>
      <c r="AEC132" s="11"/>
      <c r="AED132" s="11"/>
      <c r="AEE132" s="11"/>
      <c r="AEF132" s="11"/>
      <c r="AEG132" s="11"/>
      <c r="AEH132" s="11"/>
      <c r="AEI132" s="11"/>
      <c r="AEJ132" s="11"/>
      <c r="AEK132" s="11"/>
      <c r="AEL132" s="11"/>
      <c r="AEM132" s="11"/>
      <c r="AEN132" s="11"/>
      <c r="AEO132" s="11"/>
      <c r="AEP132" s="11"/>
      <c r="AEQ132" s="11"/>
      <c r="AER132" s="11"/>
      <c r="AES132" s="11"/>
      <c r="AET132" s="11"/>
      <c r="AEU132" s="11"/>
      <c r="AEV132" s="11"/>
      <c r="AEW132" s="11"/>
      <c r="AEX132" s="11"/>
      <c r="AEY132" s="11"/>
      <c r="AEZ132" s="11"/>
      <c r="AFA132" s="11"/>
      <c r="AFB132" s="11"/>
      <c r="AFC132" s="11"/>
      <c r="AFD132" s="11"/>
      <c r="AFE132" s="11"/>
      <c r="AFF132" s="11"/>
      <c r="AFG132" s="11"/>
      <c r="AFH132" s="11"/>
      <c r="AFI132" s="11"/>
      <c r="AFJ132" s="11"/>
      <c r="AFK132" s="11"/>
      <c r="AFL132" s="11"/>
      <c r="AFM132" s="11"/>
      <c r="AFN132" s="11"/>
      <c r="AFO132" s="11"/>
      <c r="AFP132" s="11"/>
      <c r="AFQ132" s="11"/>
      <c r="AFR132" s="11"/>
      <c r="AFS132" s="11"/>
      <c r="AFT132" s="11"/>
      <c r="AFU132" s="11"/>
      <c r="AFV132" s="11"/>
      <c r="AFW132" s="11"/>
      <c r="AFX132" s="11"/>
      <c r="AFY132" s="11"/>
      <c r="AFZ132" s="11"/>
      <c r="AGA132" s="11"/>
      <c r="AGB132" s="11"/>
      <c r="AGC132" s="11"/>
      <c r="AGD132" s="11"/>
      <c r="AGE132" s="11"/>
      <c r="AGF132" s="11"/>
      <c r="AGG132" s="11"/>
      <c r="AGH132" s="11"/>
      <c r="AGI132" s="11"/>
      <c r="AGJ132" s="11"/>
      <c r="AGK132" s="11"/>
      <c r="AGL132" s="11"/>
      <c r="AGM132" s="11"/>
      <c r="AGN132" s="11"/>
      <c r="AGO132" s="11"/>
      <c r="AGP132" s="11"/>
      <c r="AGQ132" s="11"/>
      <c r="AGR132" s="11"/>
      <c r="AGS132" s="11"/>
      <c r="AGT132" s="11"/>
      <c r="AGU132" s="11"/>
      <c r="AGV132" s="11"/>
      <c r="AGW132" s="11"/>
      <c r="AGX132" s="11"/>
      <c r="AGY132" s="11"/>
      <c r="AGZ132" s="11"/>
      <c r="AHA132" s="11"/>
      <c r="AHB132" s="11"/>
      <c r="AHC132" s="11"/>
      <c r="AHD132" s="11"/>
      <c r="AHE132" s="11"/>
      <c r="AHF132" s="11"/>
      <c r="AHG132" s="11"/>
      <c r="AHH132" s="11"/>
      <c r="AHI132" s="11"/>
      <c r="AHJ132" s="11"/>
      <c r="AHK132" s="11"/>
      <c r="AHL132" s="11"/>
      <c r="AHM132" s="11"/>
      <c r="AHN132" s="11"/>
      <c r="AHO132" s="11"/>
      <c r="AHP132" s="11"/>
      <c r="AHQ132" s="11"/>
      <c r="AHR132" s="11"/>
      <c r="AHS132" s="11"/>
      <c r="AHT132" s="11"/>
      <c r="AHU132" s="11"/>
      <c r="AHV132" s="11"/>
      <c r="AHW132" s="11"/>
      <c r="AHX132" s="11"/>
      <c r="AHY132" s="11"/>
      <c r="AHZ132" s="11"/>
      <c r="AIA132" s="11"/>
      <c r="AIB132" s="11"/>
      <c r="AIC132" s="11"/>
      <c r="AID132" s="11"/>
      <c r="AIE132" s="11"/>
      <c r="AIF132" s="11"/>
      <c r="AIG132" s="11"/>
      <c r="AIH132" s="11"/>
      <c r="AII132" s="11"/>
      <c r="AIJ132" s="11"/>
      <c r="AIK132" s="11"/>
      <c r="AIL132" s="11"/>
      <c r="AIM132" s="11"/>
      <c r="AIN132" s="11"/>
      <c r="AIO132" s="11"/>
      <c r="AIP132" s="11"/>
      <c r="AIQ132" s="11"/>
      <c r="AIR132" s="11"/>
      <c r="AIS132" s="11"/>
      <c r="AIT132" s="11"/>
      <c r="AIU132" s="11"/>
      <c r="AIV132" s="11"/>
      <c r="AIW132" s="11"/>
      <c r="AIX132" s="11"/>
      <c r="AIY132" s="11"/>
      <c r="AIZ132" s="11"/>
      <c r="AJA132" s="11"/>
      <c r="AJB132" s="11"/>
      <c r="AJC132" s="11"/>
      <c r="AJD132" s="11"/>
      <c r="AJE132" s="11"/>
      <c r="AJF132" s="11"/>
      <c r="AJG132" s="11"/>
      <c r="AJH132" s="11"/>
      <c r="AJI132" s="11"/>
      <c r="AJJ132" s="11"/>
      <c r="AJK132" s="11"/>
      <c r="AJL132" s="11"/>
      <c r="AJM132" s="11"/>
      <c r="AJN132" s="11"/>
      <c r="AJO132" s="11"/>
      <c r="AJP132" s="11"/>
      <c r="AJQ132" s="11"/>
      <c r="AJR132" s="11"/>
      <c r="AJS132" s="11"/>
      <c r="AJT132" s="11"/>
      <c r="AJU132" s="11"/>
      <c r="AJV132" s="11"/>
      <c r="AJW132" s="11"/>
      <c r="AJX132" s="11"/>
      <c r="AJY132" s="11"/>
      <c r="AJZ132" s="11"/>
      <c r="AKA132" s="11"/>
      <c r="AKB132" s="11"/>
      <c r="AKC132" s="11"/>
      <c r="AKD132" s="11"/>
      <c r="AKE132" s="11"/>
      <c r="AKF132" s="11"/>
      <c r="AKG132" s="11"/>
      <c r="AKH132" s="11"/>
      <c r="AKI132" s="11"/>
      <c r="AKJ132" s="11"/>
      <c r="AKK132" s="11"/>
      <c r="AKL132" s="11"/>
      <c r="AKM132" s="11"/>
      <c r="AKN132" s="11"/>
      <c r="AKO132" s="11"/>
      <c r="AKP132" s="11"/>
      <c r="AKQ132" s="11"/>
      <c r="AKR132" s="11"/>
      <c r="AKS132" s="11"/>
      <c r="AKT132" s="11"/>
      <c r="AKU132" s="11"/>
      <c r="AKV132" s="11"/>
      <c r="AKW132" s="11"/>
      <c r="AKX132" s="11"/>
      <c r="AKY132" s="11"/>
      <c r="AKZ132" s="11"/>
      <c r="ALA132" s="11"/>
      <c r="ALB132" s="11"/>
      <c r="ALC132" s="11"/>
      <c r="ALD132" s="11"/>
      <c r="ALE132" s="11"/>
      <c r="ALF132" s="11"/>
      <c r="ALG132" s="11"/>
      <c r="ALH132" s="11"/>
      <c r="ALI132" s="11"/>
      <c r="ALJ132" s="11"/>
      <c r="ALK132" s="11"/>
      <c r="ALL132" s="11"/>
      <c r="ALM132" s="11"/>
      <c r="ALN132" s="11"/>
      <c r="ALO132" s="11"/>
      <c r="ALP132" s="11"/>
      <c r="ALQ132" s="11"/>
      <c r="ALR132" s="11"/>
      <c r="ALS132" s="11"/>
      <c r="ALT132" s="11"/>
      <c r="ALU132" s="11"/>
      <c r="ALV132" s="11"/>
      <c r="ALW132" s="11"/>
      <c r="ALX132" s="11"/>
      <c r="ALY132" s="11"/>
      <c r="ALZ132" s="11"/>
      <c r="AMA132" s="11"/>
      <c r="AMB132" s="11"/>
      <c r="AMC132" s="11"/>
      <c r="AMD132" s="11"/>
      <c r="AME132" s="11"/>
      <c r="AMF132" s="11"/>
      <c r="AMG132" s="11"/>
      <c r="AMH132" s="11"/>
      <c r="AMI132" s="11"/>
      <c r="AMJ132" s="11"/>
      <c r="AMK132" s="11"/>
      <c r="AML132" s="11"/>
      <c r="AMM132" s="11"/>
      <c r="AMN132" s="11"/>
      <c r="AMO132" s="11"/>
      <c r="AMP132" s="11"/>
      <c r="AMQ132" s="11"/>
      <c r="AMR132" s="11"/>
      <c r="AMS132" s="11"/>
      <c r="AMT132" s="11"/>
      <c r="AMU132" s="11"/>
      <c r="AMV132" s="11"/>
      <c r="AMW132" s="11"/>
      <c r="AMX132" s="11"/>
      <c r="AMY132" s="11"/>
      <c r="AMZ132" s="11"/>
      <c r="ANA132" s="11"/>
      <c r="ANB132" s="11"/>
      <c r="ANC132" s="11"/>
      <c r="AND132" s="11"/>
      <c r="ANE132" s="11"/>
      <c r="ANF132" s="11"/>
      <c r="ANG132" s="11"/>
      <c r="ANH132" s="11"/>
      <c r="ANI132" s="11"/>
      <c r="ANJ132" s="11"/>
      <c r="ANK132" s="11"/>
      <c r="ANL132" s="11"/>
      <c r="ANM132" s="11"/>
      <c r="ANN132" s="11"/>
      <c r="ANO132" s="11"/>
      <c r="ANP132" s="11"/>
      <c r="ANQ132" s="11"/>
      <c r="ANR132" s="11"/>
      <c r="ANS132" s="11"/>
      <c r="ANT132" s="11"/>
      <c r="ANU132" s="11"/>
      <c r="ANV132" s="11"/>
      <c r="ANW132" s="11"/>
      <c r="ANX132" s="11"/>
      <c r="ANY132" s="11"/>
      <c r="ANZ132" s="11"/>
      <c r="AOA132" s="11"/>
      <c r="AOB132" s="11">
        <v>79167.850000000006</v>
      </c>
    </row>
    <row r="133" spans="2:1068" x14ac:dyDescent="0.25">
      <c r="B133" s="6">
        <v>345177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11"/>
      <c r="OL133" s="11"/>
      <c r="OM133" s="11"/>
      <c r="ON133" s="11"/>
      <c r="OO133" s="11"/>
      <c r="OP133" s="11"/>
      <c r="OQ133" s="11"/>
      <c r="OR133" s="11"/>
      <c r="OS133" s="11"/>
      <c r="OT133" s="11"/>
      <c r="OU133" s="11"/>
      <c r="OV133" s="11"/>
      <c r="OW133" s="11"/>
      <c r="OX133" s="11"/>
      <c r="OY133" s="11"/>
      <c r="OZ133" s="11"/>
      <c r="PA133" s="11"/>
      <c r="PB133" s="11"/>
      <c r="PC133" s="11"/>
      <c r="PD133" s="11"/>
      <c r="PE133" s="11"/>
      <c r="PF133" s="11"/>
      <c r="PG133" s="11"/>
      <c r="PH133" s="11"/>
      <c r="PI133" s="11"/>
      <c r="PJ133" s="11"/>
      <c r="PK133" s="11"/>
      <c r="PL133" s="11"/>
      <c r="PM133" s="11"/>
      <c r="PN133" s="11"/>
      <c r="PO133" s="11"/>
      <c r="PP133" s="11"/>
      <c r="PQ133" s="11"/>
      <c r="PR133" s="11"/>
      <c r="PS133" s="11"/>
      <c r="PT133" s="11"/>
      <c r="PU133" s="11"/>
      <c r="PV133" s="11"/>
      <c r="PW133" s="11"/>
      <c r="PX133" s="11"/>
      <c r="PY133" s="11"/>
      <c r="PZ133" s="11"/>
      <c r="QA133" s="11"/>
      <c r="QB133" s="11"/>
      <c r="QC133" s="11"/>
      <c r="QD133" s="11"/>
      <c r="QE133" s="11"/>
      <c r="QF133" s="11"/>
      <c r="QG133" s="11"/>
      <c r="QH133" s="11"/>
      <c r="QI133" s="11"/>
      <c r="QJ133" s="11"/>
      <c r="QK133" s="11"/>
      <c r="QL133" s="11"/>
      <c r="QM133" s="11"/>
      <c r="QN133" s="11"/>
      <c r="QO133" s="11"/>
      <c r="QP133" s="11"/>
      <c r="QQ133" s="11"/>
      <c r="QR133" s="11"/>
      <c r="QS133" s="11"/>
      <c r="QT133" s="11"/>
      <c r="QU133" s="11"/>
      <c r="QV133" s="11"/>
      <c r="QW133" s="11"/>
      <c r="QX133" s="11"/>
      <c r="QY133" s="11"/>
      <c r="QZ133" s="11"/>
      <c r="RA133" s="11"/>
      <c r="RB133" s="11"/>
      <c r="RC133" s="11"/>
      <c r="RD133" s="11"/>
      <c r="RE133" s="11"/>
      <c r="RF133" s="11"/>
      <c r="RG133" s="11"/>
      <c r="RH133" s="11"/>
      <c r="RI133" s="11"/>
      <c r="RJ133" s="11"/>
      <c r="RK133" s="11"/>
      <c r="RL133" s="11"/>
      <c r="RM133" s="11"/>
      <c r="RN133" s="11"/>
      <c r="RO133" s="11"/>
      <c r="RP133" s="11"/>
      <c r="RQ133" s="11"/>
      <c r="RR133" s="11"/>
      <c r="RS133" s="11"/>
      <c r="RT133" s="11"/>
      <c r="RU133" s="11"/>
      <c r="RV133" s="11"/>
      <c r="RW133" s="11"/>
      <c r="RX133" s="11"/>
      <c r="RY133" s="11"/>
      <c r="RZ133" s="11"/>
      <c r="SA133" s="11"/>
      <c r="SB133" s="11"/>
      <c r="SC133" s="11"/>
      <c r="SD133" s="11"/>
      <c r="SE133" s="11"/>
      <c r="SF133" s="11"/>
      <c r="SG133" s="11"/>
      <c r="SH133" s="11"/>
      <c r="SI133" s="11"/>
      <c r="SJ133" s="11"/>
      <c r="SK133" s="11"/>
      <c r="SL133" s="11"/>
      <c r="SM133" s="11"/>
      <c r="SN133" s="11"/>
      <c r="SO133" s="11"/>
      <c r="SP133" s="11"/>
      <c r="SQ133" s="11"/>
      <c r="SR133" s="11"/>
      <c r="SS133" s="11"/>
      <c r="ST133" s="11"/>
      <c r="SU133" s="11"/>
      <c r="SV133" s="11"/>
      <c r="SW133" s="11"/>
      <c r="SX133" s="11"/>
      <c r="SY133" s="11"/>
      <c r="SZ133" s="11"/>
      <c r="TA133" s="11"/>
      <c r="TB133" s="11"/>
      <c r="TC133" s="11"/>
      <c r="TD133" s="11"/>
      <c r="TE133" s="11"/>
      <c r="TF133" s="11"/>
      <c r="TG133" s="11"/>
      <c r="TH133" s="11"/>
      <c r="TI133" s="11"/>
      <c r="TJ133" s="11"/>
      <c r="TK133" s="11"/>
      <c r="TL133" s="11"/>
      <c r="TM133" s="11"/>
      <c r="TN133" s="11"/>
      <c r="TO133" s="11"/>
      <c r="TP133" s="11"/>
      <c r="TQ133" s="11"/>
      <c r="TR133" s="11"/>
      <c r="TS133" s="11"/>
      <c r="TT133" s="11"/>
      <c r="TU133" s="11"/>
      <c r="TV133" s="11"/>
      <c r="TW133" s="11"/>
      <c r="TX133" s="11"/>
      <c r="TY133" s="11"/>
      <c r="TZ133" s="11"/>
      <c r="UA133" s="11"/>
      <c r="UB133" s="11"/>
      <c r="UC133" s="11"/>
      <c r="UD133" s="11"/>
      <c r="UE133" s="11"/>
      <c r="UF133" s="11"/>
      <c r="UG133" s="11"/>
      <c r="UH133" s="11"/>
      <c r="UI133" s="11"/>
      <c r="UJ133" s="11"/>
      <c r="UK133" s="11"/>
      <c r="UL133" s="11"/>
      <c r="UM133" s="11"/>
      <c r="UN133" s="11"/>
      <c r="UO133" s="11"/>
      <c r="UP133" s="11"/>
      <c r="UQ133" s="11"/>
      <c r="UR133" s="11"/>
      <c r="US133" s="11"/>
      <c r="UT133" s="11"/>
      <c r="UU133" s="11"/>
      <c r="UV133" s="11"/>
      <c r="UW133" s="11"/>
      <c r="UX133" s="11"/>
      <c r="UY133" s="11"/>
      <c r="UZ133" s="11"/>
      <c r="VA133" s="11"/>
      <c r="VB133" s="11"/>
      <c r="VC133" s="11"/>
      <c r="VD133" s="11"/>
      <c r="VE133" s="11"/>
      <c r="VF133" s="11"/>
      <c r="VG133" s="11"/>
      <c r="VH133" s="11"/>
      <c r="VI133" s="11"/>
      <c r="VJ133" s="11"/>
      <c r="VK133" s="11"/>
      <c r="VL133" s="11"/>
      <c r="VM133" s="11"/>
      <c r="VN133" s="11"/>
      <c r="VO133" s="11"/>
      <c r="VP133" s="11"/>
      <c r="VQ133" s="11"/>
      <c r="VR133" s="11"/>
      <c r="VS133" s="11"/>
      <c r="VT133" s="11"/>
      <c r="VU133" s="11"/>
      <c r="VV133" s="11"/>
      <c r="VW133" s="11"/>
      <c r="VX133" s="11"/>
      <c r="VY133" s="11"/>
      <c r="VZ133" s="11"/>
      <c r="WA133" s="11"/>
      <c r="WB133" s="11"/>
      <c r="WC133" s="11"/>
      <c r="WD133" s="11"/>
      <c r="WE133" s="11"/>
      <c r="WF133" s="11"/>
      <c r="WG133" s="11"/>
      <c r="WH133" s="11"/>
      <c r="WI133" s="11"/>
      <c r="WJ133" s="11">
        <v>16107.59</v>
      </c>
      <c r="WK133" s="11">
        <v>16107.59</v>
      </c>
      <c r="WL133" s="11">
        <v>16107.59</v>
      </c>
      <c r="WM133" s="11">
        <v>1</v>
      </c>
      <c r="WN133" s="11">
        <v>16107.59</v>
      </c>
      <c r="WO133" s="11">
        <v>16107.59</v>
      </c>
      <c r="WP133" s="11">
        <v>16107.59</v>
      </c>
      <c r="WQ133" s="11"/>
      <c r="WR133" s="11"/>
      <c r="WS133" s="11"/>
      <c r="WT133" s="11"/>
      <c r="WU133" s="11"/>
      <c r="WV133" s="11"/>
      <c r="WW133" s="11"/>
      <c r="WX133" s="11"/>
      <c r="WY133" s="11"/>
      <c r="WZ133" s="11"/>
      <c r="XA133" s="11"/>
      <c r="XB133" s="11"/>
      <c r="XC133" s="11"/>
      <c r="XD133" s="11"/>
      <c r="XE133" s="11"/>
      <c r="XF133" s="11"/>
      <c r="XG133" s="11"/>
      <c r="XH133" s="11"/>
      <c r="XI133" s="11"/>
      <c r="XJ133" s="11"/>
      <c r="XK133" s="11"/>
      <c r="XL133" s="11"/>
      <c r="XM133" s="11"/>
      <c r="XN133" s="11"/>
      <c r="XO133" s="11"/>
      <c r="XP133" s="11"/>
      <c r="XQ133" s="11"/>
      <c r="XR133" s="11"/>
      <c r="XS133" s="11"/>
      <c r="XT133" s="11"/>
      <c r="XU133" s="11"/>
      <c r="XV133" s="11"/>
      <c r="XW133" s="11"/>
      <c r="XX133" s="11"/>
      <c r="XY133" s="11"/>
      <c r="XZ133" s="11"/>
      <c r="YA133" s="11">
        <v>16107.59</v>
      </c>
      <c r="YB133" s="11"/>
      <c r="YC133" s="11"/>
      <c r="YD133" s="11"/>
      <c r="YE133" s="11"/>
      <c r="YF133" s="11"/>
      <c r="YG133" s="11"/>
      <c r="YH133" s="11"/>
      <c r="YI133" s="11"/>
      <c r="YJ133" s="11"/>
      <c r="YK133" s="11"/>
      <c r="YL133" s="11"/>
      <c r="YM133" s="11"/>
      <c r="YN133" s="11"/>
      <c r="YO133" s="11"/>
      <c r="YP133" s="11"/>
      <c r="YQ133" s="11"/>
      <c r="YR133" s="11"/>
      <c r="YS133" s="11"/>
      <c r="YT133" s="11"/>
      <c r="YU133" s="11"/>
      <c r="YV133" s="11"/>
      <c r="YW133" s="11"/>
      <c r="YX133" s="11"/>
      <c r="YY133" s="11"/>
      <c r="YZ133" s="11"/>
      <c r="ZA133" s="11"/>
      <c r="ZB133" s="11"/>
      <c r="ZC133" s="11"/>
      <c r="ZD133" s="11"/>
      <c r="ZE133" s="11"/>
      <c r="ZF133" s="11"/>
      <c r="ZG133" s="11"/>
      <c r="ZH133" s="11"/>
      <c r="ZI133" s="11"/>
      <c r="ZJ133" s="11"/>
      <c r="ZK133" s="11"/>
      <c r="ZL133" s="11"/>
      <c r="ZM133" s="11"/>
      <c r="ZN133" s="11"/>
      <c r="ZO133" s="11"/>
      <c r="ZP133" s="11"/>
      <c r="ZQ133" s="11"/>
      <c r="ZR133" s="11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1"/>
      <c r="AAC133" s="11"/>
      <c r="AAD133" s="11"/>
      <c r="AAE133" s="11"/>
      <c r="AAF133" s="11"/>
      <c r="AAG133" s="11"/>
      <c r="AAH133" s="11"/>
      <c r="AAI133" s="11"/>
      <c r="AAJ133" s="11"/>
      <c r="AAK133" s="11"/>
      <c r="AAL133" s="11"/>
      <c r="AAM133" s="11"/>
      <c r="AAN133" s="11"/>
      <c r="AAO133" s="11"/>
      <c r="AAP133" s="11"/>
      <c r="AAQ133" s="11"/>
      <c r="AAR133" s="11"/>
      <c r="AAS133" s="11"/>
      <c r="AAT133" s="11"/>
      <c r="AAU133" s="11"/>
      <c r="AAV133" s="11"/>
      <c r="AAW133" s="11"/>
      <c r="AAX133" s="11"/>
      <c r="AAY133" s="11"/>
      <c r="AAZ133" s="11"/>
      <c r="ABA133" s="11"/>
      <c r="ABB133" s="11"/>
      <c r="ABC133" s="11"/>
      <c r="ABD133" s="11"/>
      <c r="ABE133" s="11"/>
      <c r="ABF133" s="11"/>
      <c r="ABG133" s="11"/>
      <c r="ABH133" s="11"/>
      <c r="ABI133" s="11"/>
      <c r="ABJ133" s="11"/>
      <c r="ABK133" s="11"/>
      <c r="ABL133" s="11"/>
      <c r="ABM133" s="11"/>
      <c r="ABN133" s="11"/>
      <c r="ABO133" s="11"/>
      <c r="ABP133" s="11"/>
      <c r="ABQ133" s="11"/>
      <c r="ABR133" s="11"/>
      <c r="ABS133" s="11"/>
      <c r="ABT133" s="11"/>
      <c r="ABU133" s="11"/>
      <c r="ABV133" s="11"/>
      <c r="ABW133" s="11"/>
      <c r="ABX133" s="11"/>
      <c r="ABY133" s="11"/>
      <c r="ABZ133" s="11"/>
      <c r="ACA133" s="11"/>
      <c r="ACB133" s="11"/>
      <c r="ACC133" s="11"/>
      <c r="ACD133" s="11"/>
      <c r="ACE133" s="11"/>
      <c r="ACF133" s="11"/>
      <c r="ACG133" s="11"/>
      <c r="ACH133" s="11"/>
      <c r="ACI133" s="11"/>
      <c r="ACJ133" s="11"/>
      <c r="ACK133" s="11"/>
      <c r="ACL133" s="11"/>
      <c r="ACM133" s="11"/>
      <c r="ACN133" s="11"/>
      <c r="ACO133" s="11"/>
      <c r="ACP133" s="11"/>
      <c r="ACQ133" s="11"/>
      <c r="ACR133" s="11"/>
      <c r="ACS133" s="11"/>
      <c r="ACT133" s="11"/>
      <c r="ACU133" s="11"/>
      <c r="ACV133" s="11"/>
      <c r="ACW133" s="11"/>
      <c r="ACX133" s="11"/>
      <c r="ACY133" s="11"/>
      <c r="ACZ133" s="11"/>
      <c r="ADA133" s="11"/>
      <c r="ADB133" s="11"/>
      <c r="ADC133" s="11"/>
      <c r="ADD133" s="11"/>
      <c r="ADE133" s="11"/>
      <c r="ADF133" s="11"/>
      <c r="ADG133" s="11"/>
      <c r="ADH133" s="11"/>
      <c r="ADI133" s="11"/>
      <c r="ADJ133" s="11"/>
      <c r="ADK133" s="11"/>
      <c r="ADL133" s="11"/>
      <c r="ADM133" s="11"/>
      <c r="ADN133" s="11"/>
      <c r="ADO133" s="11"/>
      <c r="ADP133" s="11"/>
      <c r="ADQ133" s="11"/>
      <c r="ADR133" s="11"/>
      <c r="ADS133" s="11"/>
      <c r="ADT133" s="11"/>
      <c r="ADU133" s="11"/>
      <c r="ADV133" s="11"/>
      <c r="ADW133" s="11"/>
      <c r="ADX133" s="11"/>
      <c r="ADY133" s="11"/>
      <c r="ADZ133" s="11"/>
      <c r="AEA133" s="11"/>
      <c r="AEB133" s="11"/>
      <c r="AEC133" s="11"/>
      <c r="AED133" s="11"/>
      <c r="AEE133" s="11"/>
      <c r="AEF133" s="11"/>
      <c r="AEG133" s="11"/>
      <c r="AEH133" s="11"/>
      <c r="AEI133" s="11"/>
      <c r="AEJ133" s="11"/>
      <c r="AEK133" s="11"/>
      <c r="AEL133" s="11"/>
      <c r="AEM133" s="11"/>
      <c r="AEN133" s="11"/>
      <c r="AEO133" s="11"/>
      <c r="AEP133" s="11"/>
      <c r="AEQ133" s="11"/>
      <c r="AER133" s="11"/>
      <c r="AES133" s="11"/>
      <c r="AET133" s="11"/>
      <c r="AEU133" s="11"/>
      <c r="AEV133" s="11"/>
      <c r="AEW133" s="11"/>
      <c r="AEX133" s="11"/>
      <c r="AEY133" s="11"/>
      <c r="AEZ133" s="11"/>
      <c r="AFA133" s="11"/>
      <c r="AFB133" s="11"/>
      <c r="AFC133" s="11"/>
      <c r="AFD133" s="11"/>
      <c r="AFE133" s="11"/>
      <c r="AFF133" s="11"/>
      <c r="AFG133" s="11"/>
      <c r="AFH133" s="11"/>
      <c r="AFI133" s="11"/>
      <c r="AFJ133" s="11"/>
      <c r="AFK133" s="11"/>
      <c r="AFL133" s="11"/>
      <c r="AFM133" s="11"/>
      <c r="AFN133" s="11"/>
      <c r="AFO133" s="11"/>
      <c r="AFP133" s="11"/>
      <c r="AFQ133" s="11"/>
      <c r="AFR133" s="11"/>
      <c r="AFS133" s="11"/>
      <c r="AFT133" s="11"/>
      <c r="AFU133" s="11"/>
      <c r="AFV133" s="11"/>
      <c r="AFW133" s="11"/>
      <c r="AFX133" s="11"/>
      <c r="AFY133" s="11"/>
      <c r="AFZ133" s="11"/>
      <c r="AGA133" s="11"/>
      <c r="AGB133" s="11"/>
      <c r="AGC133" s="11"/>
      <c r="AGD133" s="11"/>
      <c r="AGE133" s="11"/>
      <c r="AGF133" s="11"/>
      <c r="AGG133" s="11"/>
      <c r="AGH133" s="11"/>
      <c r="AGI133" s="11"/>
      <c r="AGJ133" s="11"/>
      <c r="AGK133" s="11"/>
      <c r="AGL133" s="11"/>
      <c r="AGM133" s="11"/>
      <c r="AGN133" s="11"/>
      <c r="AGO133" s="11"/>
      <c r="AGP133" s="11"/>
      <c r="AGQ133" s="11"/>
      <c r="AGR133" s="11"/>
      <c r="AGS133" s="11"/>
      <c r="AGT133" s="11"/>
      <c r="AGU133" s="11"/>
      <c r="AGV133" s="11"/>
      <c r="AGW133" s="11"/>
      <c r="AGX133" s="11"/>
      <c r="AGY133" s="11"/>
      <c r="AGZ133" s="11"/>
      <c r="AHA133" s="11"/>
      <c r="AHB133" s="11"/>
      <c r="AHC133" s="11"/>
      <c r="AHD133" s="11"/>
      <c r="AHE133" s="11"/>
      <c r="AHF133" s="11"/>
      <c r="AHG133" s="11"/>
      <c r="AHH133" s="11"/>
      <c r="AHI133" s="11"/>
      <c r="AHJ133" s="11"/>
      <c r="AHK133" s="11"/>
      <c r="AHL133" s="11"/>
      <c r="AHM133" s="11"/>
      <c r="AHN133" s="11"/>
      <c r="AHO133" s="11"/>
      <c r="AHP133" s="11"/>
      <c r="AHQ133" s="11"/>
      <c r="AHR133" s="11"/>
      <c r="AHS133" s="11"/>
      <c r="AHT133" s="11"/>
      <c r="AHU133" s="11"/>
      <c r="AHV133" s="11"/>
      <c r="AHW133" s="11"/>
      <c r="AHX133" s="11"/>
      <c r="AHY133" s="11"/>
      <c r="AHZ133" s="11"/>
      <c r="AIA133" s="11"/>
      <c r="AIB133" s="11"/>
      <c r="AIC133" s="11"/>
      <c r="AID133" s="11"/>
      <c r="AIE133" s="11"/>
      <c r="AIF133" s="11"/>
      <c r="AIG133" s="11"/>
      <c r="AIH133" s="11"/>
      <c r="AII133" s="11"/>
      <c r="AIJ133" s="11"/>
      <c r="AIK133" s="11"/>
      <c r="AIL133" s="11"/>
      <c r="AIM133" s="11"/>
      <c r="AIN133" s="11"/>
      <c r="AIO133" s="11"/>
      <c r="AIP133" s="11"/>
      <c r="AIQ133" s="11"/>
      <c r="AIR133" s="11"/>
      <c r="AIS133" s="11"/>
      <c r="AIT133" s="11"/>
      <c r="AIU133" s="11"/>
      <c r="AIV133" s="11"/>
      <c r="AIW133" s="11"/>
      <c r="AIX133" s="11"/>
      <c r="AIY133" s="11"/>
      <c r="AIZ133" s="11"/>
      <c r="AJA133" s="11"/>
      <c r="AJB133" s="11"/>
      <c r="AJC133" s="11"/>
      <c r="AJD133" s="11"/>
      <c r="AJE133" s="11"/>
      <c r="AJF133" s="11"/>
      <c r="AJG133" s="11"/>
      <c r="AJH133" s="11"/>
      <c r="AJI133" s="11"/>
      <c r="AJJ133" s="11"/>
      <c r="AJK133" s="11"/>
      <c r="AJL133" s="11"/>
      <c r="AJM133" s="11"/>
      <c r="AJN133" s="11"/>
      <c r="AJO133" s="11"/>
      <c r="AJP133" s="11"/>
      <c r="AJQ133" s="11"/>
      <c r="AJR133" s="11"/>
      <c r="AJS133" s="11"/>
      <c r="AJT133" s="11"/>
      <c r="AJU133" s="11"/>
      <c r="AJV133" s="11"/>
      <c r="AJW133" s="11"/>
      <c r="AJX133" s="11"/>
      <c r="AJY133" s="11"/>
      <c r="AJZ133" s="11"/>
      <c r="AKA133" s="11"/>
      <c r="AKB133" s="11"/>
      <c r="AKC133" s="11"/>
      <c r="AKD133" s="11"/>
      <c r="AKE133" s="11"/>
      <c r="AKF133" s="11"/>
      <c r="AKG133" s="11"/>
      <c r="AKH133" s="11"/>
      <c r="AKI133" s="11"/>
      <c r="AKJ133" s="11"/>
      <c r="AKK133" s="11"/>
      <c r="AKL133" s="11"/>
      <c r="AKM133" s="11"/>
      <c r="AKN133" s="11"/>
      <c r="AKO133" s="11"/>
      <c r="AKP133" s="11"/>
      <c r="AKQ133" s="11"/>
      <c r="AKR133" s="11"/>
      <c r="AKS133" s="11"/>
      <c r="AKT133" s="11"/>
      <c r="AKU133" s="11"/>
      <c r="AKV133" s="11"/>
      <c r="AKW133" s="11"/>
      <c r="AKX133" s="11"/>
      <c r="AKY133" s="11"/>
      <c r="AKZ133" s="11"/>
      <c r="ALA133" s="11"/>
      <c r="ALB133" s="11"/>
      <c r="ALC133" s="11"/>
      <c r="ALD133" s="11"/>
      <c r="ALE133" s="11"/>
      <c r="ALF133" s="11"/>
      <c r="ALG133" s="11"/>
      <c r="ALH133" s="11"/>
      <c r="ALI133" s="11"/>
      <c r="ALJ133" s="11"/>
      <c r="ALK133" s="11"/>
      <c r="ALL133" s="11"/>
      <c r="ALM133" s="11"/>
      <c r="ALN133" s="11"/>
      <c r="ALO133" s="11"/>
      <c r="ALP133" s="11"/>
      <c r="ALQ133" s="11"/>
      <c r="ALR133" s="11"/>
      <c r="ALS133" s="11"/>
      <c r="ALT133" s="11"/>
      <c r="ALU133" s="11"/>
      <c r="ALV133" s="11"/>
      <c r="ALW133" s="11"/>
      <c r="ALX133" s="11"/>
      <c r="ALY133" s="11"/>
      <c r="ALZ133" s="11"/>
      <c r="AMA133" s="11"/>
      <c r="AMB133" s="11"/>
      <c r="AMC133" s="11"/>
      <c r="AMD133" s="11"/>
      <c r="AME133" s="11"/>
      <c r="AMF133" s="11"/>
      <c r="AMG133" s="11"/>
      <c r="AMH133" s="11"/>
      <c r="AMI133" s="11"/>
      <c r="AMJ133" s="11"/>
      <c r="AMK133" s="11"/>
      <c r="AML133" s="11"/>
      <c r="AMM133" s="11"/>
      <c r="AMN133" s="11"/>
      <c r="AMO133" s="11"/>
      <c r="AMP133" s="11"/>
      <c r="AMQ133" s="11"/>
      <c r="AMR133" s="11"/>
      <c r="AMS133" s="11"/>
      <c r="AMT133" s="11"/>
      <c r="AMU133" s="11"/>
      <c r="AMV133" s="11"/>
      <c r="AMW133" s="11"/>
      <c r="AMX133" s="11"/>
      <c r="AMY133" s="11"/>
      <c r="AMZ133" s="11"/>
      <c r="ANA133" s="11"/>
      <c r="ANB133" s="11"/>
      <c r="ANC133" s="11"/>
      <c r="AND133" s="11"/>
      <c r="ANE133" s="11"/>
      <c r="ANF133" s="11"/>
      <c r="ANG133" s="11"/>
      <c r="ANH133" s="11"/>
      <c r="ANI133" s="11"/>
      <c r="ANJ133" s="11"/>
      <c r="ANK133" s="11"/>
      <c r="ANL133" s="11"/>
      <c r="ANM133" s="11"/>
      <c r="ANN133" s="11"/>
      <c r="ANO133" s="11"/>
      <c r="ANP133" s="11"/>
      <c r="ANQ133" s="11"/>
      <c r="ANR133" s="11"/>
      <c r="ANS133" s="11"/>
      <c r="ANT133" s="11"/>
      <c r="ANU133" s="11"/>
      <c r="ANV133" s="11"/>
      <c r="ANW133" s="11"/>
      <c r="ANX133" s="11"/>
      <c r="ANY133" s="11"/>
      <c r="ANZ133" s="11"/>
      <c r="AOA133" s="11"/>
      <c r="AOB133" s="11">
        <v>16107.59</v>
      </c>
    </row>
    <row r="134" spans="2:1068" x14ac:dyDescent="0.25">
      <c r="B134" s="6">
        <v>346265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>
        <v>71213.23</v>
      </c>
      <c r="ZG134" s="11">
        <v>71213.23</v>
      </c>
      <c r="ZH134" s="11">
        <v>71213.23</v>
      </c>
      <c r="ZI134" s="11">
        <v>1</v>
      </c>
      <c r="ZJ134" s="11">
        <v>71213.23</v>
      </c>
      <c r="ZK134" s="11">
        <v>71213.23</v>
      </c>
      <c r="ZL134" s="11">
        <v>71213.23</v>
      </c>
      <c r="ZM134" s="11">
        <v>71213.23</v>
      </c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  <c r="ZY134" s="11"/>
      <c r="ZZ134" s="11"/>
      <c r="AAA134" s="11"/>
      <c r="AAB134" s="11"/>
      <c r="AAC134" s="11"/>
      <c r="AAD134" s="11"/>
      <c r="AAE134" s="11"/>
      <c r="AAF134" s="11"/>
      <c r="AAG134" s="11"/>
      <c r="AAH134" s="11"/>
      <c r="AAI134" s="11"/>
      <c r="AAJ134" s="11"/>
      <c r="AAK134" s="11"/>
      <c r="AAL134" s="11"/>
      <c r="AAM134" s="11"/>
      <c r="AAN134" s="11"/>
      <c r="AAO134" s="11"/>
      <c r="AAP134" s="11"/>
      <c r="AAQ134" s="11"/>
      <c r="AAR134" s="11"/>
      <c r="AAS134" s="11"/>
      <c r="AAT134" s="11"/>
      <c r="AAU134" s="11"/>
      <c r="AAV134" s="11"/>
      <c r="AAW134" s="11"/>
      <c r="AAX134" s="11"/>
      <c r="AAY134" s="11"/>
      <c r="AAZ134" s="11"/>
      <c r="ABA134" s="11"/>
      <c r="ABB134" s="11"/>
      <c r="ABC134" s="11"/>
      <c r="ABD134" s="11"/>
      <c r="ABE134" s="11"/>
      <c r="ABF134" s="11"/>
      <c r="ABG134" s="11"/>
      <c r="ABH134" s="11"/>
      <c r="ABI134" s="11"/>
      <c r="ABJ134" s="11"/>
      <c r="ABK134" s="11"/>
      <c r="ABL134" s="11"/>
      <c r="ABM134" s="11"/>
      <c r="ABN134" s="11"/>
      <c r="ABO134" s="11"/>
      <c r="ABP134" s="11"/>
      <c r="ABQ134" s="11"/>
      <c r="ABR134" s="11"/>
      <c r="ABS134" s="11"/>
      <c r="ABT134" s="11"/>
      <c r="ABU134" s="11"/>
      <c r="ABV134" s="11"/>
      <c r="ABW134" s="11"/>
      <c r="ABX134" s="11"/>
      <c r="ABY134" s="11"/>
      <c r="ABZ134" s="11"/>
      <c r="ACA134" s="11"/>
      <c r="ACB134" s="11"/>
      <c r="ACC134" s="11"/>
      <c r="ACD134" s="11"/>
      <c r="ACE134" s="11"/>
      <c r="ACF134" s="11"/>
      <c r="ACG134" s="11"/>
      <c r="ACH134" s="11"/>
      <c r="ACI134" s="11"/>
      <c r="ACJ134" s="11"/>
      <c r="ACK134" s="11"/>
      <c r="ACL134" s="11"/>
      <c r="ACM134" s="11"/>
      <c r="ACN134" s="11"/>
      <c r="ACO134" s="11"/>
      <c r="ACP134" s="11"/>
      <c r="ACQ134" s="11"/>
      <c r="ACR134" s="11"/>
      <c r="ACS134" s="11"/>
      <c r="ACT134" s="11"/>
      <c r="ACU134" s="11"/>
      <c r="ACV134" s="11"/>
      <c r="ACW134" s="11"/>
      <c r="ACX134" s="11"/>
      <c r="ACY134" s="11"/>
      <c r="ACZ134" s="11"/>
      <c r="ADA134" s="11"/>
      <c r="ADB134" s="11"/>
      <c r="ADC134" s="11"/>
      <c r="ADD134" s="11"/>
      <c r="ADE134" s="11"/>
      <c r="ADF134" s="11"/>
      <c r="ADG134" s="11"/>
      <c r="ADH134" s="11"/>
      <c r="ADI134" s="11"/>
      <c r="ADJ134" s="11"/>
      <c r="ADK134" s="11"/>
      <c r="ADL134" s="11"/>
      <c r="ADM134" s="11"/>
      <c r="ADN134" s="11"/>
      <c r="ADO134" s="11"/>
      <c r="ADP134" s="11"/>
      <c r="ADQ134" s="11"/>
      <c r="ADR134" s="11"/>
      <c r="ADS134" s="11"/>
      <c r="ADT134" s="11"/>
      <c r="ADU134" s="11"/>
      <c r="ADV134" s="11"/>
      <c r="ADW134" s="11"/>
      <c r="ADX134" s="11"/>
      <c r="ADY134" s="11"/>
      <c r="ADZ134" s="11"/>
      <c r="AEA134" s="11"/>
      <c r="AEB134" s="11"/>
      <c r="AEC134" s="11"/>
      <c r="AED134" s="11"/>
      <c r="AEE134" s="11"/>
      <c r="AEF134" s="11"/>
      <c r="AEG134" s="11"/>
      <c r="AEH134" s="11"/>
      <c r="AEI134" s="11"/>
      <c r="AEJ134" s="11"/>
      <c r="AEK134" s="11"/>
      <c r="AEL134" s="11"/>
      <c r="AEM134" s="11"/>
      <c r="AEN134" s="11"/>
      <c r="AEO134" s="11"/>
      <c r="AEP134" s="11"/>
      <c r="AEQ134" s="11"/>
      <c r="AER134" s="11"/>
      <c r="AES134" s="11"/>
      <c r="AET134" s="11"/>
      <c r="AEU134" s="11"/>
      <c r="AEV134" s="11"/>
      <c r="AEW134" s="11"/>
      <c r="AEX134" s="11"/>
      <c r="AEY134" s="11"/>
      <c r="AEZ134" s="11"/>
      <c r="AFA134" s="11"/>
      <c r="AFB134" s="11"/>
      <c r="AFC134" s="11"/>
      <c r="AFD134" s="11"/>
      <c r="AFE134" s="11"/>
      <c r="AFF134" s="11"/>
      <c r="AFG134" s="11"/>
      <c r="AFH134" s="11"/>
      <c r="AFI134" s="11"/>
      <c r="AFJ134" s="11"/>
      <c r="AFK134" s="11"/>
      <c r="AFL134" s="11"/>
      <c r="AFM134" s="11"/>
      <c r="AFN134" s="11"/>
      <c r="AFO134" s="11"/>
      <c r="AFP134" s="11"/>
      <c r="AFQ134" s="11"/>
      <c r="AFR134" s="11"/>
      <c r="AFS134" s="11"/>
      <c r="AFT134" s="11"/>
      <c r="AFU134" s="11"/>
      <c r="AFV134" s="11"/>
      <c r="AFW134" s="11"/>
      <c r="AFX134" s="11"/>
      <c r="AFY134" s="11"/>
      <c r="AFZ134" s="11"/>
      <c r="AGA134" s="11"/>
      <c r="AGB134" s="11"/>
      <c r="AGC134" s="11"/>
      <c r="AGD134" s="11"/>
      <c r="AGE134" s="11"/>
      <c r="AGF134" s="11"/>
      <c r="AGG134" s="11"/>
      <c r="AGH134" s="11"/>
      <c r="AGI134" s="11"/>
      <c r="AGJ134" s="11"/>
      <c r="AGK134" s="11"/>
      <c r="AGL134" s="11"/>
      <c r="AGM134" s="11"/>
      <c r="AGN134" s="11"/>
      <c r="AGO134" s="11"/>
      <c r="AGP134" s="11"/>
      <c r="AGQ134" s="11"/>
      <c r="AGR134" s="11"/>
      <c r="AGS134" s="11"/>
      <c r="AGT134" s="11"/>
      <c r="AGU134" s="11"/>
      <c r="AGV134" s="11"/>
      <c r="AGW134" s="11"/>
      <c r="AGX134" s="11"/>
      <c r="AGY134" s="11"/>
      <c r="AGZ134" s="11"/>
      <c r="AHA134" s="11"/>
      <c r="AHB134" s="11"/>
      <c r="AHC134" s="11"/>
      <c r="AHD134" s="11"/>
      <c r="AHE134" s="11"/>
      <c r="AHF134" s="11"/>
      <c r="AHG134" s="11"/>
      <c r="AHH134" s="11"/>
      <c r="AHI134" s="11"/>
      <c r="AHJ134" s="11"/>
      <c r="AHK134" s="11"/>
      <c r="AHL134" s="11"/>
      <c r="AHM134" s="11"/>
      <c r="AHN134" s="11"/>
      <c r="AHO134" s="11"/>
      <c r="AHP134" s="11"/>
      <c r="AHQ134" s="11"/>
      <c r="AHR134" s="11"/>
      <c r="AHS134" s="11"/>
      <c r="AHT134" s="11"/>
      <c r="AHU134" s="11"/>
      <c r="AHV134" s="11"/>
      <c r="AHW134" s="11"/>
      <c r="AHX134" s="11"/>
      <c r="AHY134" s="11"/>
      <c r="AHZ134" s="11"/>
      <c r="AIA134" s="11"/>
      <c r="AIB134" s="11"/>
      <c r="AIC134" s="11"/>
      <c r="AID134" s="11"/>
      <c r="AIE134" s="11"/>
      <c r="AIF134" s="11"/>
      <c r="AIG134" s="11"/>
      <c r="AIH134" s="11"/>
      <c r="AII134" s="11"/>
      <c r="AIJ134" s="11"/>
      <c r="AIK134" s="11"/>
      <c r="AIL134" s="11"/>
      <c r="AIM134" s="11"/>
      <c r="AIN134" s="11"/>
      <c r="AIO134" s="11"/>
      <c r="AIP134" s="11"/>
      <c r="AIQ134" s="11"/>
      <c r="AIR134" s="11"/>
      <c r="AIS134" s="11"/>
      <c r="AIT134" s="11"/>
      <c r="AIU134" s="11"/>
      <c r="AIV134" s="11"/>
      <c r="AIW134" s="11"/>
      <c r="AIX134" s="11"/>
      <c r="AIY134" s="11"/>
      <c r="AIZ134" s="11"/>
      <c r="AJA134" s="11"/>
      <c r="AJB134" s="11"/>
      <c r="AJC134" s="11"/>
      <c r="AJD134" s="11"/>
      <c r="AJE134" s="11"/>
      <c r="AJF134" s="11"/>
      <c r="AJG134" s="11"/>
      <c r="AJH134" s="11"/>
      <c r="AJI134" s="11"/>
      <c r="AJJ134" s="11"/>
      <c r="AJK134" s="11"/>
      <c r="AJL134" s="11"/>
      <c r="AJM134" s="11"/>
      <c r="AJN134" s="11"/>
      <c r="AJO134" s="11"/>
      <c r="AJP134" s="11"/>
      <c r="AJQ134" s="11"/>
      <c r="AJR134" s="11"/>
      <c r="AJS134" s="11"/>
      <c r="AJT134" s="11"/>
      <c r="AJU134" s="11"/>
      <c r="AJV134" s="11"/>
      <c r="AJW134" s="11"/>
      <c r="AJX134" s="11"/>
      <c r="AJY134" s="11"/>
      <c r="AJZ134" s="11"/>
      <c r="AKA134" s="11"/>
      <c r="AKB134" s="11"/>
      <c r="AKC134" s="11"/>
      <c r="AKD134" s="11"/>
      <c r="AKE134" s="11"/>
      <c r="AKF134" s="11"/>
      <c r="AKG134" s="11"/>
      <c r="AKH134" s="11"/>
      <c r="AKI134" s="11"/>
      <c r="AKJ134" s="11"/>
      <c r="AKK134" s="11"/>
      <c r="AKL134" s="11"/>
      <c r="AKM134" s="11"/>
      <c r="AKN134" s="11"/>
      <c r="AKO134" s="11"/>
      <c r="AKP134" s="11"/>
      <c r="AKQ134" s="11"/>
      <c r="AKR134" s="11"/>
      <c r="AKS134" s="11"/>
      <c r="AKT134" s="11"/>
      <c r="AKU134" s="11"/>
      <c r="AKV134" s="11"/>
      <c r="AKW134" s="11"/>
      <c r="AKX134" s="11"/>
      <c r="AKY134" s="11"/>
      <c r="AKZ134" s="11"/>
      <c r="ALA134" s="11"/>
      <c r="ALB134" s="11"/>
      <c r="ALC134" s="11"/>
      <c r="ALD134" s="11"/>
      <c r="ALE134" s="11"/>
      <c r="ALF134" s="11"/>
      <c r="ALG134" s="11"/>
      <c r="ALH134" s="11"/>
      <c r="ALI134" s="11"/>
      <c r="ALJ134" s="11"/>
      <c r="ALK134" s="11"/>
      <c r="ALL134" s="11"/>
      <c r="ALM134" s="11"/>
      <c r="ALN134" s="11"/>
      <c r="ALO134" s="11"/>
      <c r="ALP134" s="11"/>
      <c r="ALQ134" s="11"/>
      <c r="ALR134" s="11"/>
      <c r="ALS134" s="11"/>
      <c r="ALT134" s="11"/>
      <c r="ALU134" s="11"/>
      <c r="ALV134" s="11"/>
      <c r="ALW134" s="11"/>
      <c r="ALX134" s="11"/>
      <c r="ALY134" s="11"/>
      <c r="ALZ134" s="11"/>
      <c r="AMA134" s="11"/>
      <c r="AMB134" s="11"/>
      <c r="AMC134" s="11"/>
      <c r="AMD134" s="11"/>
      <c r="AME134" s="11"/>
      <c r="AMF134" s="11"/>
      <c r="AMG134" s="11"/>
      <c r="AMH134" s="11"/>
      <c r="AMI134" s="11"/>
      <c r="AMJ134" s="11"/>
      <c r="AMK134" s="11"/>
      <c r="AML134" s="11"/>
      <c r="AMM134" s="11"/>
      <c r="AMN134" s="11"/>
      <c r="AMO134" s="11"/>
      <c r="AMP134" s="11"/>
      <c r="AMQ134" s="11"/>
      <c r="AMR134" s="11"/>
      <c r="AMS134" s="11"/>
      <c r="AMT134" s="11"/>
      <c r="AMU134" s="11"/>
      <c r="AMV134" s="11"/>
      <c r="AMW134" s="11"/>
      <c r="AMX134" s="11"/>
      <c r="AMY134" s="11"/>
      <c r="AMZ134" s="11"/>
      <c r="ANA134" s="11"/>
      <c r="ANB134" s="11"/>
      <c r="ANC134" s="11"/>
      <c r="AND134" s="11"/>
      <c r="ANE134" s="11"/>
      <c r="ANF134" s="11"/>
      <c r="ANG134" s="11"/>
      <c r="ANH134" s="11"/>
      <c r="ANI134" s="11"/>
      <c r="ANJ134" s="11"/>
      <c r="ANK134" s="11"/>
      <c r="ANL134" s="11"/>
      <c r="ANM134" s="11"/>
      <c r="ANN134" s="11"/>
      <c r="ANO134" s="11"/>
      <c r="ANP134" s="11"/>
      <c r="ANQ134" s="11"/>
      <c r="ANR134" s="11"/>
      <c r="ANS134" s="11"/>
      <c r="ANT134" s="11"/>
      <c r="ANU134" s="11"/>
      <c r="ANV134" s="11"/>
      <c r="ANW134" s="11"/>
      <c r="ANX134" s="11"/>
      <c r="ANY134" s="11"/>
      <c r="ANZ134" s="11"/>
      <c r="AOA134" s="11"/>
      <c r="AOB134" s="11">
        <v>71213.23</v>
      </c>
    </row>
    <row r="135" spans="2:1068" x14ac:dyDescent="0.25">
      <c r="B135" s="6">
        <v>367861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  <c r="ZW135" s="11"/>
      <c r="ZX135" s="11"/>
      <c r="ZY135" s="11"/>
      <c r="ZZ135" s="11"/>
      <c r="AAA135" s="11"/>
      <c r="AAB135" s="11"/>
      <c r="AAC135" s="11"/>
      <c r="AAD135" s="11"/>
      <c r="AAE135" s="11"/>
      <c r="AAF135" s="11"/>
      <c r="AAG135" s="11"/>
      <c r="AAH135" s="11"/>
      <c r="AAI135" s="11"/>
      <c r="AAJ135" s="11"/>
      <c r="AAK135" s="11"/>
      <c r="AAL135" s="11"/>
      <c r="AAM135" s="11"/>
      <c r="AAN135" s="11"/>
      <c r="AAO135" s="11"/>
      <c r="AAP135" s="11"/>
      <c r="AAQ135" s="11"/>
      <c r="AAR135" s="11"/>
      <c r="AAS135" s="11"/>
      <c r="AAT135" s="11"/>
      <c r="AAU135" s="11"/>
      <c r="AAV135" s="11"/>
      <c r="AAW135" s="11"/>
      <c r="AAX135" s="11"/>
      <c r="AAY135" s="11"/>
      <c r="AAZ135" s="11"/>
      <c r="ABA135" s="11"/>
      <c r="ABB135" s="11"/>
      <c r="ABC135" s="11"/>
      <c r="ABD135" s="11"/>
      <c r="ABE135" s="11"/>
      <c r="ABF135" s="11"/>
      <c r="ABG135" s="11"/>
      <c r="ABH135" s="11"/>
      <c r="ABI135" s="11"/>
      <c r="ABJ135" s="11"/>
      <c r="ABK135" s="11"/>
      <c r="ABL135" s="11"/>
      <c r="ABM135" s="11"/>
      <c r="ABN135" s="11"/>
      <c r="ABO135" s="11"/>
      <c r="ABP135" s="11"/>
      <c r="ABQ135" s="11"/>
      <c r="ABR135" s="11"/>
      <c r="ABS135" s="11"/>
      <c r="ABT135" s="11"/>
      <c r="ABU135" s="11"/>
      <c r="ABV135" s="11"/>
      <c r="ABW135" s="11"/>
      <c r="ABX135" s="11"/>
      <c r="ABY135" s="11"/>
      <c r="ABZ135" s="11"/>
      <c r="ACA135" s="11"/>
      <c r="ACB135" s="11"/>
      <c r="ACC135" s="11"/>
      <c r="ACD135" s="11"/>
      <c r="ACE135" s="11"/>
      <c r="ACF135" s="11"/>
      <c r="ACG135" s="11"/>
      <c r="ACH135" s="11"/>
      <c r="ACI135" s="11"/>
      <c r="ACJ135" s="11"/>
      <c r="ACK135" s="11"/>
      <c r="ACL135" s="11"/>
      <c r="ACM135" s="11"/>
      <c r="ACN135" s="11"/>
      <c r="ACO135" s="11"/>
      <c r="ACP135" s="11"/>
      <c r="ACQ135" s="11"/>
      <c r="ACR135" s="11"/>
      <c r="ACS135" s="11"/>
      <c r="ACT135" s="11"/>
      <c r="ACU135" s="11"/>
      <c r="ACV135" s="11"/>
      <c r="ACW135" s="11"/>
      <c r="ACX135" s="11"/>
      <c r="ACY135" s="11"/>
      <c r="ACZ135" s="11"/>
      <c r="ADA135" s="11"/>
      <c r="ADB135" s="11"/>
      <c r="ADC135" s="11"/>
      <c r="ADD135" s="11"/>
      <c r="ADE135" s="11"/>
      <c r="ADF135" s="11"/>
      <c r="ADG135" s="11"/>
      <c r="ADH135" s="11"/>
      <c r="ADI135" s="11"/>
      <c r="ADJ135" s="11"/>
      <c r="ADK135" s="11"/>
      <c r="ADL135" s="11"/>
      <c r="ADM135" s="11"/>
      <c r="ADN135" s="11"/>
      <c r="ADO135" s="11"/>
      <c r="ADP135" s="11"/>
      <c r="ADQ135" s="11"/>
      <c r="ADR135" s="11"/>
      <c r="ADS135" s="11"/>
      <c r="ADT135" s="11"/>
      <c r="ADU135" s="11"/>
      <c r="ADV135" s="11"/>
      <c r="ADW135" s="11"/>
      <c r="ADX135" s="11"/>
      <c r="ADY135" s="11"/>
      <c r="ADZ135" s="11"/>
      <c r="AEA135" s="11"/>
      <c r="AEB135" s="11"/>
      <c r="AEC135" s="11"/>
      <c r="AED135" s="11"/>
      <c r="AEE135" s="11"/>
      <c r="AEF135" s="11"/>
      <c r="AEG135" s="11"/>
      <c r="AEH135" s="11"/>
      <c r="AEI135" s="11"/>
      <c r="AEJ135" s="11"/>
      <c r="AEK135" s="11"/>
      <c r="AEL135" s="11"/>
      <c r="AEM135" s="11"/>
      <c r="AEN135" s="11"/>
      <c r="AEO135" s="11"/>
      <c r="AEP135" s="11"/>
      <c r="AEQ135" s="11"/>
      <c r="AER135" s="11"/>
      <c r="AES135" s="11"/>
      <c r="AET135" s="11"/>
      <c r="AEU135" s="11"/>
      <c r="AEV135" s="11"/>
      <c r="AEW135" s="11"/>
      <c r="AEX135" s="11"/>
      <c r="AEY135" s="11"/>
      <c r="AEZ135" s="11"/>
      <c r="AFA135" s="11"/>
      <c r="AFB135" s="11"/>
      <c r="AFC135" s="11"/>
      <c r="AFD135" s="11"/>
      <c r="AFE135" s="11"/>
      <c r="AFF135" s="11"/>
      <c r="AFG135" s="11"/>
      <c r="AFH135" s="11"/>
      <c r="AFI135" s="11"/>
      <c r="AFJ135" s="11"/>
      <c r="AFK135" s="11"/>
      <c r="AFL135" s="11"/>
      <c r="AFM135" s="11"/>
      <c r="AFN135" s="11"/>
      <c r="AFO135" s="11"/>
      <c r="AFP135" s="11"/>
      <c r="AFQ135" s="11"/>
      <c r="AFR135" s="11"/>
      <c r="AFS135" s="11"/>
      <c r="AFT135" s="11"/>
      <c r="AFU135" s="11"/>
      <c r="AFV135" s="11"/>
      <c r="AFW135" s="11"/>
      <c r="AFX135" s="11"/>
      <c r="AFY135" s="11"/>
      <c r="AFZ135" s="11"/>
      <c r="AGA135" s="11"/>
      <c r="AGB135" s="11"/>
      <c r="AGC135" s="11"/>
      <c r="AGD135" s="11"/>
      <c r="AGE135" s="11"/>
      <c r="AGF135" s="11"/>
      <c r="AGG135" s="11"/>
      <c r="AGH135" s="11"/>
      <c r="AGI135" s="11"/>
      <c r="AGJ135" s="11"/>
      <c r="AGK135" s="11"/>
      <c r="AGL135" s="11"/>
      <c r="AGM135" s="11"/>
      <c r="AGN135" s="11"/>
      <c r="AGO135" s="11"/>
      <c r="AGP135" s="11"/>
      <c r="AGQ135" s="11"/>
      <c r="AGR135" s="11"/>
      <c r="AGS135" s="11"/>
      <c r="AGT135" s="11"/>
      <c r="AGU135" s="11"/>
      <c r="AGV135" s="11"/>
      <c r="AGW135" s="11"/>
      <c r="AGX135" s="11"/>
      <c r="AGY135" s="11"/>
      <c r="AGZ135" s="11"/>
      <c r="AHA135" s="11"/>
      <c r="AHB135" s="11"/>
      <c r="AHC135" s="11"/>
      <c r="AHD135" s="11"/>
      <c r="AHE135" s="11"/>
      <c r="AHF135" s="11"/>
      <c r="AHG135" s="11"/>
      <c r="AHH135" s="11"/>
      <c r="AHI135" s="11"/>
      <c r="AHJ135" s="11"/>
      <c r="AHK135" s="11"/>
      <c r="AHL135" s="11"/>
      <c r="AHM135" s="11"/>
      <c r="AHN135" s="11"/>
      <c r="AHO135" s="11"/>
      <c r="AHP135" s="11"/>
      <c r="AHQ135" s="11"/>
      <c r="AHR135" s="11"/>
      <c r="AHS135" s="11"/>
      <c r="AHT135" s="11"/>
      <c r="AHU135" s="11"/>
      <c r="AHV135" s="11"/>
      <c r="AHW135" s="11"/>
      <c r="AHX135" s="11"/>
      <c r="AHY135" s="11"/>
      <c r="AHZ135" s="11"/>
      <c r="AIA135" s="11"/>
      <c r="AIB135" s="11"/>
      <c r="AIC135" s="11"/>
      <c r="AID135" s="11"/>
      <c r="AIE135" s="11"/>
      <c r="AIF135" s="11"/>
      <c r="AIG135" s="11"/>
      <c r="AIH135" s="11"/>
      <c r="AII135" s="11"/>
      <c r="AIJ135" s="11"/>
      <c r="AIK135" s="11"/>
      <c r="AIL135" s="11"/>
      <c r="AIM135" s="11"/>
      <c r="AIN135" s="11"/>
      <c r="AIO135" s="11"/>
      <c r="AIP135" s="11"/>
      <c r="AIQ135" s="11"/>
      <c r="AIR135" s="11"/>
      <c r="AIS135" s="11"/>
      <c r="AIT135" s="11"/>
      <c r="AIU135" s="11"/>
      <c r="AIV135" s="11"/>
      <c r="AIW135" s="11"/>
      <c r="AIX135" s="11"/>
      <c r="AIY135" s="11"/>
      <c r="AIZ135" s="11"/>
      <c r="AJA135" s="11"/>
      <c r="AJB135" s="11"/>
      <c r="AJC135" s="11"/>
      <c r="AJD135" s="11"/>
      <c r="AJE135" s="11"/>
      <c r="AJF135" s="11"/>
      <c r="AJG135" s="11"/>
      <c r="AJH135" s="11"/>
      <c r="AJI135" s="11"/>
      <c r="AJJ135" s="11"/>
      <c r="AJK135" s="11"/>
      <c r="AJL135" s="11"/>
      <c r="AJM135" s="11"/>
      <c r="AJN135" s="11"/>
      <c r="AJO135" s="11"/>
      <c r="AJP135" s="11"/>
      <c r="AJQ135" s="11"/>
      <c r="AJR135" s="11"/>
      <c r="AJS135" s="11"/>
      <c r="AJT135" s="11"/>
      <c r="AJU135" s="11"/>
      <c r="AJV135" s="11"/>
      <c r="AJW135" s="11"/>
      <c r="AJX135" s="11"/>
      <c r="AJY135" s="11"/>
      <c r="AJZ135" s="11"/>
      <c r="AKA135" s="11"/>
      <c r="AKB135" s="11"/>
      <c r="AKC135" s="11"/>
      <c r="AKD135" s="11"/>
      <c r="AKE135" s="11"/>
      <c r="AKF135" s="11"/>
      <c r="AKG135" s="11"/>
      <c r="AKH135" s="11"/>
      <c r="AKI135" s="11"/>
      <c r="AKJ135" s="11"/>
      <c r="AKK135" s="11"/>
      <c r="AKL135" s="11"/>
      <c r="AKM135" s="11"/>
      <c r="AKN135" s="11"/>
      <c r="AKO135" s="11"/>
      <c r="AKP135" s="11"/>
      <c r="AKQ135" s="11"/>
      <c r="AKR135" s="11"/>
      <c r="AKS135" s="11"/>
      <c r="AKT135" s="11"/>
      <c r="AKU135" s="11"/>
      <c r="AKV135" s="11"/>
      <c r="AKW135" s="11"/>
      <c r="AKX135" s="11"/>
      <c r="AKY135" s="11"/>
      <c r="AKZ135" s="11"/>
      <c r="ALA135" s="11"/>
      <c r="ALB135" s="11"/>
      <c r="ALC135" s="11"/>
      <c r="ALD135" s="11"/>
      <c r="ALE135" s="11"/>
      <c r="ALF135" s="11"/>
      <c r="ALG135" s="11"/>
      <c r="ALH135" s="11"/>
      <c r="ALI135" s="11"/>
      <c r="ALJ135" s="11"/>
      <c r="ALK135" s="11"/>
      <c r="ALL135" s="11"/>
      <c r="ALM135" s="11"/>
      <c r="ALN135" s="11"/>
      <c r="ALO135" s="11"/>
      <c r="ALP135" s="11"/>
      <c r="ALQ135" s="11"/>
      <c r="ALR135" s="11"/>
      <c r="ALS135" s="11"/>
      <c r="ALT135" s="11"/>
      <c r="ALU135" s="11"/>
      <c r="ALV135" s="11"/>
      <c r="ALW135" s="11"/>
      <c r="ALX135" s="11"/>
      <c r="ALY135" s="11"/>
      <c r="ALZ135" s="11"/>
      <c r="AMA135" s="11"/>
      <c r="AMB135" s="11"/>
      <c r="AMC135" s="11"/>
      <c r="AMD135" s="11"/>
      <c r="AME135" s="11"/>
      <c r="AMF135" s="11"/>
      <c r="AMG135" s="11"/>
      <c r="AMH135" s="11"/>
      <c r="AMI135" s="11"/>
      <c r="AMJ135" s="11"/>
      <c r="AMK135" s="11"/>
      <c r="AML135" s="11"/>
      <c r="AMM135" s="11"/>
      <c r="AMN135" s="11">
        <v>61368.98</v>
      </c>
      <c r="AMO135" s="11">
        <v>1</v>
      </c>
      <c r="AMP135" s="11">
        <v>61368.98</v>
      </c>
      <c r="AMQ135" s="11">
        <v>61368.98</v>
      </c>
      <c r="AMR135" s="11">
        <v>61368.98</v>
      </c>
      <c r="AMS135" s="11"/>
      <c r="AMT135" s="11"/>
      <c r="AMU135" s="11"/>
      <c r="AMV135" s="11"/>
      <c r="AMW135" s="11"/>
      <c r="AMX135" s="11"/>
      <c r="AMY135" s="11"/>
      <c r="AMZ135" s="11"/>
      <c r="ANA135" s="11"/>
      <c r="ANB135" s="11"/>
      <c r="ANC135" s="11"/>
      <c r="AND135" s="11"/>
      <c r="ANE135" s="11"/>
      <c r="ANF135" s="11"/>
      <c r="ANG135" s="11"/>
      <c r="ANH135" s="11"/>
      <c r="ANI135" s="11"/>
      <c r="ANJ135" s="11"/>
      <c r="ANK135" s="11">
        <v>61368.98</v>
      </c>
      <c r="ANL135" s="11"/>
      <c r="ANM135" s="11"/>
      <c r="ANN135" s="11"/>
      <c r="ANO135" s="11"/>
      <c r="ANP135" s="11"/>
      <c r="ANQ135" s="11"/>
      <c r="ANR135" s="11"/>
      <c r="ANS135" s="11"/>
      <c r="ANT135" s="11"/>
      <c r="ANU135" s="11"/>
      <c r="ANV135" s="11"/>
      <c r="ANW135" s="11"/>
      <c r="ANX135" s="11"/>
      <c r="ANY135" s="11"/>
      <c r="ANZ135" s="11"/>
      <c r="AOA135" s="11"/>
      <c r="AOB135" s="11">
        <v>61368.98</v>
      </c>
    </row>
    <row r="136" spans="2:1068" x14ac:dyDescent="0.25">
      <c r="B136" s="6">
        <v>368945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>
        <v>40847.769999999997</v>
      </c>
      <c r="AG136" s="11">
        <v>40847.769999999997</v>
      </c>
      <c r="AH136" s="11">
        <v>1</v>
      </c>
      <c r="AI136" s="11">
        <v>40847.769999999997</v>
      </c>
      <c r="AJ136" s="11">
        <v>40847.769999999997</v>
      </c>
      <c r="AK136" s="11">
        <v>40847.769999999997</v>
      </c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>
        <v>40847.769999999997</v>
      </c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11"/>
      <c r="OL136" s="11"/>
      <c r="OM136" s="11"/>
      <c r="ON136" s="11"/>
      <c r="OO136" s="11"/>
      <c r="OP136" s="11"/>
      <c r="OQ136" s="11"/>
      <c r="OR136" s="11"/>
      <c r="OS136" s="11"/>
      <c r="OT136" s="11"/>
      <c r="OU136" s="11"/>
      <c r="OV136" s="11"/>
      <c r="OW136" s="11"/>
      <c r="OX136" s="11"/>
      <c r="OY136" s="11"/>
      <c r="OZ136" s="11"/>
      <c r="PA136" s="11"/>
      <c r="PB136" s="11"/>
      <c r="PC136" s="11"/>
      <c r="PD136" s="11"/>
      <c r="PE136" s="11"/>
      <c r="PF136" s="11"/>
      <c r="PG136" s="11"/>
      <c r="PH136" s="11"/>
      <c r="PI136" s="11"/>
      <c r="PJ136" s="11"/>
      <c r="PK136" s="11"/>
      <c r="PL136" s="11"/>
      <c r="PM136" s="11"/>
      <c r="PN136" s="11"/>
      <c r="PO136" s="11"/>
      <c r="PP136" s="11"/>
      <c r="PQ136" s="11"/>
      <c r="PR136" s="11"/>
      <c r="PS136" s="11"/>
      <c r="PT136" s="11"/>
      <c r="PU136" s="11"/>
      <c r="PV136" s="11"/>
      <c r="PW136" s="11"/>
      <c r="PX136" s="11"/>
      <c r="PY136" s="11"/>
      <c r="PZ136" s="11"/>
      <c r="QA136" s="11"/>
      <c r="QB136" s="11"/>
      <c r="QC136" s="11"/>
      <c r="QD136" s="11"/>
      <c r="QE136" s="11"/>
      <c r="QF136" s="11"/>
      <c r="QG136" s="11"/>
      <c r="QH136" s="11"/>
      <c r="QI136" s="11"/>
      <c r="QJ136" s="11"/>
      <c r="QK136" s="11"/>
      <c r="QL136" s="11"/>
      <c r="QM136" s="11"/>
      <c r="QN136" s="11"/>
      <c r="QO136" s="11"/>
      <c r="QP136" s="11"/>
      <c r="QQ136" s="11"/>
      <c r="QR136" s="11"/>
      <c r="QS136" s="11"/>
      <c r="QT136" s="11"/>
      <c r="QU136" s="11"/>
      <c r="QV136" s="11"/>
      <c r="QW136" s="11"/>
      <c r="QX136" s="11"/>
      <c r="QY136" s="11"/>
      <c r="QZ136" s="11"/>
      <c r="RA136" s="11"/>
      <c r="RB136" s="11"/>
      <c r="RC136" s="11"/>
      <c r="RD136" s="11"/>
      <c r="RE136" s="11"/>
      <c r="RF136" s="11"/>
      <c r="RG136" s="11"/>
      <c r="RH136" s="11"/>
      <c r="RI136" s="11"/>
      <c r="RJ136" s="11"/>
      <c r="RK136" s="11"/>
      <c r="RL136" s="11"/>
      <c r="RM136" s="11"/>
      <c r="RN136" s="11"/>
      <c r="RO136" s="11"/>
      <c r="RP136" s="11"/>
      <c r="RQ136" s="11"/>
      <c r="RR136" s="11"/>
      <c r="RS136" s="11"/>
      <c r="RT136" s="11"/>
      <c r="RU136" s="11"/>
      <c r="RV136" s="11"/>
      <c r="RW136" s="11"/>
      <c r="RX136" s="11"/>
      <c r="RY136" s="11"/>
      <c r="RZ136" s="11"/>
      <c r="SA136" s="11"/>
      <c r="SB136" s="11"/>
      <c r="SC136" s="11"/>
      <c r="SD136" s="11"/>
      <c r="SE136" s="11"/>
      <c r="SF136" s="11"/>
      <c r="SG136" s="11"/>
      <c r="SH136" s="11"/>
      <c r="SI136" s="11"/>
      <c r="SJ136" s="11"/>
      <c r="SK136" s="11"/>
      <c r="SL136" s="11"/>
      <c r="SM136" s="11"/>
      <c r="SN136" s="11"/>
      <c r="SO136" s="11"/>
      <c r="SP136" s="11"/>
      <c r="SQ136" s="11"/>
      <c r="SR136" s="11"/>
      <c r="SS136" s="11"/>
      <c r="ST136" s="11"/>
      <c r="SU136" s="11"/>
      <c r="SV136" s="11"/>
      <c r="SW136" s="11"/>
      <c r="SX136" s="11"/>
      <c r="SY136" s="11"/>
      <c r="SZ136" s="11"/>
      <c r="TA136" s="11"/>
      <c r="TB136" s="11"/>
      <c r="TC136" s="11"/>
      <c r="TD136" s="11"/>
      <c r="TE136" s="11"/>
      <c r="TF136" s="11"/>
      <c r="TG136" s="11"/>
      <c r="TH136" s="11"/>
      <c r="TI136" s="11"/>
      <c r="TJ136" s="11"/>
      <c r="TK136" s="11"/>
      <c r="TL136" s="11"/>
      <c r="TM136" s="11"/>
      <c r="TN136" s="11"/>
      <c r="TO136" s="11"/>
      <c r="TP136" s="11"/>
      <c r="TQ136" s="11"/>
      <c r="TR136" s="11"/>
      <c r="TS136" s="11"/>
      <c r="TT136" s="11"/>
      <c r="TU136" s="11"/>
      <c r="TV136" s="11"/>
      <c r="TW136" s="11"/>
      <c r="TX136" s="11"/>
      <c r="TY136" s="11"/>
      <c r="TZ136" s="11"/>
      <c r="UA136" s="11"/>
      <c r="UB136" s="11"/>
      <c r="UC136" s="11"/>
      <c r="UD136" s="11"/>
      <c r="UE136" s="11"/>
      <c r="UF136" s="11"/>
      <c r="UG136" s="11"/>
      <c r="UH136" s="11"/>
      <c r="UI136" s="11"/>
      <c r="UJ136" s="11"/>
      <c r="UK136" s="11"/>
      <c r="UL136" s="11"/>
      <c r="UM136" s="11"/>
      <c r="UN136" s="11"/>
      <c r="UO136" s="11"/>
      <c r="UP136" s="11"/>
      <c r="UQ136" s="11"/>
      <c r="UR136" s="11"/>
      <c r="US136" s="11"/>
      <c r="UT136" s="11"/>
      <c r="UU136" s="11"/>
      <c r="UV136" s="11"/>
      <c r="UW136" s="11"/>
      <c r="UX136" s="11"/>
      <c r="UY136" s="11"/>
      <c r="UZ136" s="11"/>
      <c r="VA136" s="11"/>
      <c r="VB136" s="11"/>
      <c r="VC136" s="11"/>
      <c r="VD136" s="11"/>
      <c r="VE136" s="11"/>
      <c r="VF136" s="11"/>
      <c r="VG136" s="11"/>
      <c r="VH136" s="11"/>
      <c r="VI136" s="11"/>
      <c r="VJ136" s="11"/>
      <c r="VK136" s="11"/>
      <c r="VL136" s="11"/>
      <c r="VM136" s="11"/>
      <c r="VN136" s="11"/>
      <c r="VO136" s="11"/>
      <c r="VP136" s="11"/>
      <c r="VQ136" s="11"/>
      <c r="VR136" s="11"/>
      <c r="VS136" s="11"/>
      <c r="VT136" s="11"/>
      <c r="VU136" s="11"/>
      <c r="VV136" s="11"/>
      <c r="VW136" s="11"/>
      <c r="VX136" s="11"/>
      <c r="VY136" s="11"/>
      <c r="VZ136" s="11"/>
      <c r="WA136" s="11"/>
      <c r="WB136" s="11"/>
      <c r="WC136" s="11"/>
      <c r="WD136" s="11"/>
      <c r="WE136" s="11"/>
      <c r="WF136" s="11"/>
      <c r="WG136" s="11"/>
      <c r="WH136" s="11"/>
      <c r="WI136" s="11"/>
      <c r="WJ136" s="11"/>
      <c r="WK136" s="11"/>
      <c r="WL136" s="11"/>
      <c r="WM136" s="11"/>
      <c r="WN136" s="11"/>
      <c r="WO136" s="11"/>
      <c r="WP136" s="11"/>
      <c r="WQ136" s="11"/>
      <c r="WR136" s="11"/>
      <c r="WS136" s="11"/>
      <c r="WT136" s="11"/>
      <c r="WU136" s="11"/>
      <c r="WV136" s="11"/>
      <c r="WW136" s="11"/>
      <c r="WX136" s="11"/>
      <c r="WY136" s="11"/>
      <c r="WZ136" s="11"/>
      <c r="XA136" s="11"/>
      <c r="XB136" s="11"/>
      <c r="XC136" s="11"/>
      <c r="XD136" s="11"/>
      <c r="XE136" s="11"/>
      <c r="XF136" s="11"/>
      <c r="XG136" s="11"/>
      <c r="XH136" s="11"/>
      <c r="XI136" s="11"/>
      <c r="XJ136" s="11"/>
      <c r="XK136" s="11"/>
      <c r="XL136" s="11"/>
      <c r="XM136" s="11"/>
      <c r="XN136" s="11"/>
      <c r="XO136" s="11"/>
      <c r="XP136" s="11"/>
      <c r="XQ136" s="11"/>
      <c r="XR136" s="11"/>
      <c r="XS136" s="11"/>
      <c r="XT136" s="11"/>
      <c r="XU136" s="11"/>
      <c r="XV136" s="11"/>
      <c r="XW136" s="11"/>
      <c r="XX136" s="11"/>
      <c r="XY136" s="11"/>
      <c r="XZ136" s="11"/>
      <c r="YA136" s="11"/>
      <c r="YB136" s="11"/>
      <c r="YC136" s="11"/>
      <c r="YD136" s="11"/>
      <c r="YE136" s="11"/>
      <c r="YF136" s="11"/>
      <c r="YG136" s="11"/>
      <c r="YH136" s="11"/>
      <c r="YI136" s="11"/>
      <c r="YJ136" s="11"/>
      <c r="YK136" s="11"/>
      <c r="YL136" s="11"/>
      <c r="YM136" s="11"/>
      <c r="YN136" s="11"/>
      <c r="YO136" s="11"/>
      <c r="YP136" s="11"/>
      <c r="YQ136" s="11"/>
      <c r="YR136" s="11"/>
      <c r="YS136" s="11"/>
      <c r="YT136" s="11"/>
      <c r="YU136" s="11"/>
      <c r="YV136" s="11"/>
      <c r="YW136" s="11"/>
      <c r="YX136" s="11"/>
      <c r="YY136" s="11"/>
      <c r="YZ136" s="11"/>
      <c r="ZA136" s="11"/>
      <c r="ZB136" s="11"/>
      <c r="ZC136" s="11"/>
      <c r="ZD136" s="11"/>
      <c r="ZE136" s="11"/>
      <c r="ZF136" s="11"/>
      <c r="ZG136" s="11"/>
      <c r="ZH136" s="11"/>
      <c r="ZI136" s="11"/>
      <c r="ZJ136" s="11"/>
      <c r="ZK136" s="11"/>
      <c r="ZL136" s="11"/>
      <c r="ZM136" s="11"/>
      <c r="ZN136" s="11"/>
      <c r="ZO136" s="11"/>
      <c r="ZP136" s="11"/>
      <c r="ZQ136" s="11"/>
      <c r="ZR136" s="11"/>
      <c r="ZS136" s="11"/>
      <c r="ZT136" s="11"/>
      <c r="ZU136" s="11"/>
      <c r="ZV136" s="11"/>
      <c r="ZW136" s="11"/>
      <c r="ZX136" s="11"/>
      <c r="ZY136" s="11"/>
      <c r="ZZ136" s="11"/>
      <c r="AAA136" s="11"/>
      <c r="AAB136" s="11"/>
      <c r="AAC136" s="11"/>
      <c r="AAD136" s="11"/>
      <c r="AAE136" s="11"/>
      <c r="AAF136" s="11"/>
      <c r="AAG136" s="11"/>
      <c r="AAH136" s="11"/>
      <c r="AAI136" s="11"/>
      <c r="AAJ136" s="11"/>
      <c r="AAK136" s="11"/>
      <c r="AAL136" s="11"/>
      <c r="AAM136" s="11"/>
      <c r="AAN136" s="11"/>
      <c r="AAO136" s="11"/>
      <c r="AAP136" s="11"/>
      <c r="AAQ136" s="11"/>
      <c r="AAR136" s="11"/>
      <c r="AAS136" s="11"/>
      <c r="AAT136" s="11"/>
      <c r="AAU136" s="11"/>
      <c r="AAV136" s="11"/>
      <c r="AAW136" s="11"/>
      <c r="AAX136" s="11"/>
      <c r="AAY136" s="11"/>
      <c r="AAZ136" s="11"/>
      <c r="ABA136" s="11"/>
      <c r="ABB136" s="11"/>
      <c r="ABC136" s="11"/>
      <c r="ABD136" s="11"/>
      <c r="ABE136" s="11"/>
      <c r="ABF136" s="11"/>
      <c r="ABG136" s="11"/>
      <c r="ABH136" s="11"/>
      <c r="ABI136" s="11"/>
      <c r="ABJ136" s="11"/>
      <c r="ABK136" s="11"/>
      <c r="ABL136" s="11"/>
      <c r="ABM136" s="11"/>
      <c r="ABN136" s="11"/>
      <c r="ABO136" s="11"/>
      <c r="ABP136" s="11"/>
      <c r="ABQ136" s="11"/>
      <c r="ABR136" s="11"/>
      <c r="ABS136" s="11"/>
      <c r="ABT136" s="11"/>
      <c r="ABU136" s="11"/>
      <c r="ABV136" s="11"/>
      <c r="ABW136" s="11"/>
      <c r="ABX136" s="11"/>
      <c r="ABY136" s="11"/>
      <c r="ABZ136" s="11"/>
      <c r="ACA136" s="11"/>
      <c r="ACB136" s="11"/>
      <c r="ACC136" s="11"/>
      <c r="ACD136" s="11"/>
      <c r="ACE136" s="11"/>
      <c r="ACF136" s="11"/>
      <c r="ACG136" s="11"/>
      <c r="ACH136" s="11"/>
      <c r="ACI136" s="11"/>
      <c r="ACJ136" s="11"/>
      <c r="ACK136" s="11"/>
      <c r="ACL136" s="11"/>
      <c r="ACM136" s="11"/>
      <c r="ACN136" s="11"/>
      <c r="ACO136" s="11"/>
      <c r="ACP136" s="11"/>
      <c r="ACQ136" s="11"/>
      <c r="ACR136" s="11"/>
      <c r="ACS136" s="11"/>
      <c r="ACT136" s="11"/>
      <c r="ACU136" s="11"/>
      <c r="ACV136" s="11"/>
      <c r="ACW136" s="11"/>
      <c r="ACX136" s="11"/>
      <c r="ACY136" s="11"/>
      <c r="ACZ136" s="11"/>
      <c r="ADA136" s="11"/>
      <c r="ADB136" s="11"/>
      <c r="ADC136" s="11"/>
      <c r="ADD136" s="11"/>
      <c r="ADE136" s="11"/>
      <c r="ADF136" s="11"/>
      <c r="ADG136" s="11"/>
      <c r="ADH136" s="11"/>
      <c r="ADI136" s="11"/>
      <c r="ADJ136" s="11"/>
      <c r="ADK136" s="11"/>
      <c r="ADL136" s="11"/>
      <c r="ADM136" s="11"/>
      <c r="ADN136" s="11"/>
      <c r="ADO136" s="11"/>
      <c r="ADP136" s="11"/>
      <c r="ADQ136" s="11"/>
      <c r="ADR136" s="11"/>
      <c r="ADS136" s="11"/>
      <c r="ADT136" s="11"/>
      <c r="ADU136" s="11"/>
      <c r="ADV136" s="11"/>
      <c r="ADW136" s="11"/>
      <c r="ADX136" s="11"/>
      <c r="ADY136" s="11"/>
      <c r="ADZ136" s="11"/>
      <c r="AEA136" s="11"/>
      <c r="AEB136" s="11"/>
      <c r="AEC136" s="11"/>
      <c r="AED136" s="11"/>
      <c r="AEE136" s="11"/>
      <c r="AEF136" s="11"/>
      <c r="AEG136" s="11"/>
      <c r="AEH136" s="11"/>
      <c r="AEI136" s="11"/>
      <c r="AEJ136" s="11"/>
      <c r="AEK136" s="11"/>
      <c r="AEL136" s="11"/>
      <c r="AEM136" s="11"/>
      <c r="AEN136" s="11"/>
      <c r="AEO136" s="11"/>
      <c r="AEP136" s="11"/>
      <c r="AEQ136" s="11"/>
      <c r="AER136" s="11"/>
      <c r="AES136" s="11"/>
      <c r="AET136" s="11"/>
      <c r="AEU136" s="11"/>
      <c r="AEV136" s="11"/>
      <c r="AEW136" s="11"/>
      <c r="AEX136" s="11"/>
      <c r="AEY136" s="11"/>
      <c r="AEZ136" s="11"/>
      <c r="AFA136" s="11"/>
      <c r="AFB136" s="11"/>
      <c r="AFC136" s="11"/>
      <c r="AFD136" s="11"/>
      <c r="AFE136" s="11"/>
      <c r="AFF136" s="11"/>
      <c r="AFG136" s="11"/>
      <c r="AFH136" s="11"/>
      <c r="AFI136" s="11"/>
      <c r="AFJ136" s="11"/>
      <c r="AFK136" s="11"/>
      <c r="AFL136" s="11"/>
      <c r="AFM136" s="11"/>
      <c r="AFN136" s="11"/>
      <c r="AFO136" s="11"/>
      <c r="AFP136" s="11"/>
      <c r="AFQ136" s="11"/>
      <c r="AFR136" s="11"/>
      <c r="AFS136" s="11"/>
      <c r="AFT136" s="11"/>
      <c r="AFU136" s="11"/>
      <c r="AFV136" s="11"/>
      <c r="AFW136" s="11"/>
      <c r="AFX136" s="11"/>
      <c r="AFY136" s="11"/>
      <c r="AFZ136" s="11"/>
      <c r="AGA136" s="11"/>
      <c r="AGB136" s="11"/>
      <c r="AGC136" s="11"/>
      <c r="AGD136" s="11"/>
      <c r="AGE136" s="11"/>
      <c r="AGF136" s="11"/>
      <c r="AGG136" s="11"/>
      <c r="AGH136" s="11"/>
      <c r="AGI136" s="11"/>
      <c r="AGJ136" s="11"/>
      <c r="AGK136" s="11"/>
      <c r="AGL136" s="11"/>
      <c r="AGM136" s="11"/>
      <c r="AGN136" s="11"/>
      <c r="AGO136" s="11"/>
      <c r="AGP136" s="11"/>
      <c r="AGQ136" s="11"/>
      <c r="AGR136" s="11"/>
      <c r="AGS136" s="11"/>
      <c r="AGT136" s="11"/>
      <c r="AGU136" s="11"/>
      <c r="AGV136" s="11"/>
      <c r="AGW136" s="11"/>
      <c r="AGX136" s="11"/>
      <c r="AGY136" s="11"/>
      <c r="AGZ136" s="11"/>
      <c r="AHA136" s="11"/>
      <c r="AHB136" s="11"/>
      <c r="AHC136" s="11"/>
      <c r="AHD136" s="11"/>
      <c r="AHE136" s="11"/>
      <c r="AHF136" s="11"/>
      <c r="AHG136" s="11"/>
      <c r="AHH136" s="11"/>
      <c r="AHI136" s="11"/>
      <c r="AHJ136" s="11"/>
      <c r="AHK136" s="11"/>
      <c r="AHL136" s="11"/>
      <c r="AHM136" s="11"/>
      <c r="AHN136" s="11"/>
      <c r="AHO136" s="11"/>
      <c r="AHP136" s="11"/>
      <c r="AHQ136" s="11"/>
      <c r="AHR136" s="11"/>
      <c r="AHS136" s="11"/>
      <c r="AHT136" s="11"/>
      <c r="AHU136" s="11"/>
      <c r="AHV136" s="11"/>
      <c r="AHW136" s="11"/>
      <c r="AHX136" s="11"/>
      <c r="AHY136" s="11"/>
      <c r="AHZ136" s="11"/>
      <c r="AIA136" s="11"/>
      <c r="AIB136" s="11"/>
      <c r="AIC136" s="11"/>
      <c r="AID136" s="11"/>
      <c r="AIE136" s="11"/>
      <c r="AIF136" s="11"/>
      <c r="AIG136" s="11"/>
      <c r="AIH136" s="11"/>
      <c r="AII136" s="11"/>
      <c r="AIJ136" s="11"/>
      <c r="AIK136" s="11"/>
      <c r="AIL136" s="11"/>
      <c r="AIM136" s="11"/>
      <c r="AIN136" s="11"/>
      <c r="AIO136" s="11"/>
      <c r="AIP136" s="11"/>
      <c r="AIQ136" s="11"/>
      <c r="AIR136" s="11"/>
      <c r="AIS136" s="11"/>
      <c r="AIT136" s="11"/>
      <c r="AIU136" s="11"/>
      <c r="AIV136" s="11"/>
      <c r="AIW136" s="11"/>
      <c r="AIX136" s="11"/>
      <c r="AIY136" s="11"/>
      <c r="AIZ136" s="11"/>
      <c r="AJA136" s="11"/>
      <c r="AJB136" s="11"/>
      <c r="AJC136" s="11"/>
      <c r="AJD136" s="11"/>
      <c r="AJE136" s="11"/>
      <c r="AJF136" s="11"/>
      <c r="AJG136" s="11"/>
      <c r="AJH136" s="11"/>
      <c r="AJI136" s="11"/>
      <c r="AJJ136" s="11"/>
      <c r="AJK136" s="11"/>
      <c r="AJL136" s="11"/>
      <c r="AJM136" s="11"/>
      <c r="AJN136" s="11"/>
      <c r="AJO136" s="11"/>
      <c r="AJP136" s="11"/>
      <c r="AJQ136" s="11"/>
      <c r="AJR136" s="11"/>
      <c r="AJS136" s="11"/>
      <c r="AJT136" s="11"/>
      <c r="AJU136" s="11"/>
      <c r="AJV136" s="11"/>
      <c r="AJW136" s="11"/>
      <c r="AJX136" s="11"/>
      <c r="AJY136" s="11"/>
      <c r="AJZ136" s="11"/>
      <c r="AKA136" s="11"/>
      <c r="AKB136" s="11"/>
      <c r="AKC136" s="11"/>
      <c r="AKD136" s="11"/>
      <c r="AKE136" s="11"/>
      <c r="AKF136" s="11"/>
      <c r="AKG136" s="11"/>
      <c r="AKH136" s="11"/>
      <c r="AKI136" s="11"/>
      <c r="AKJ136" s="11"/>
      <c r="AKK136" s="11"/>
      <c r="AKL136" s="11"/>
      <c r="AKM136" s="11"/>
      <c r="AKN136" s="11"/>
      <c r="AKO136" s="11"/>
      <c r="AKP136" s="11"/>
      <c r="AKQ136" s="11"/>
      <c r="AKR136" s="11"/>
      <c r="AKS136" s="11"/>
      <c r="AKT136" s="11"/>
      <c r="AKU136" s="11"/>
      <c r="AKV136" s="11"/>
      <c r="AKW136" s="11"/>
      <c r="AKX136" s="11"/>
      <c r="AKY136" s="11"/>
      <c r="AKZ136" s="11"/>
      <c r="ALA136" s="11"/>
      <c r="ALB136" s="11"/>
      <c r="ALC136" s="11"/>
      <c r="ALD136" s="11"/>
      <c r="ALE136" s="11"/>
      <c r="ALF136" s="11"/>
      <c r="ALG136" s="11"/>
      <c r="ALH136" s="11"/>
      <c r="ALI136" s="11"/>
      <c r="ALJ136" s="11"/>
      <c r="ALK136" s="11"/>
      <c r="ALL136" s="11"/>
      <c r="ALM136" s="11"/>
      <c r="ALN136" s="11"/>
      <c r="ALO136" s="11"/>
      <c r="ALP136" s="11"/>
      <c r="ALQ136" s="11"/>
      <c r="ALR136" s="11"/>
      <c r="ALS136" s="11"/>
      <c r="ALT136" s="11"/>
      <c r="ALU136" s="11"/>
      <c r="ALV136" s="11"/>
      <c r="ALW136" s="11"/>
      <c r="ALX136" s="11"/>
      <c r="ALY136" s="11"/>
      <c r="ALZ136" s="11"/>
      <c r="AMA136" s="11"/>
      <c r="AMB136" s="11"/>
      <c r="AMC136" s="11"/>
      <c r="AMD136" s="11"/>
      <c r="AME136" s="11"/>
      <c r="AMF136" s="11"/>
      <c r="AMG136" s="11"/>
      <c r="AMH136" s="11"/>
      <c r="AMI136" s="11"/>
      <c r="AMJ136" s="11"/>
      <c r="AMK136" s="11"/>
      <c r="AML136" s="11"/>
      <c r="AMM136" s="11"/>
      <c r="AMN136" s="11"/>
      <c r="AMO136" s="11"/>
      <c r="AMP136" s="11"/>
      <c r="AMQ136" s="11"/>
      <c r="AMR136" s="11"/>
      <c r="AMS136" s="11"/>
      <c r="AMT136" s="11"/>
      <c r="AMU136" s="11"/>
      <c r="AMV136" s="11"/>
      <c r="AMW136" s="11"/>
      <c r="AMX136" s="11"/>
      <c r="AMY136" s="11"/>
      <c r="AMZ136" s="11"/>
      <c r="ANA136" s="11"/>
      <c r="ANB136" s="11"/>
      <c r="ANC136" s="11"/>
      <c r="AND136" s="11"/>
      <c r="ANE136" s="11"/>
      <c r="ANF136" s="11"/>
      <c r="ANG136" s="11"/>
      <c r="ANH136" s="11"/>
      <c r="ANI136" s="11"/>
      <c r="ANJ136" s="11"/>
      <c r="ANK136" s="11"/>
      <c r="ANL136" s="11"/>
      <c r="ANM136" s="11"/>
      <c r="ANN136" s="11"/>
      <c r="ANO136" s="11"/>
      <c r="ANP136" s="11"/>
      <c r="ANQ136" s="11"/>
      <c r="ANR136" s="11"/>
      <c r="ANS136" s="11"/>
      <c r="ANT136" s="11"/>
      <c r="ANU136" s="11"/>
      <c r="ANV136" s="11"/>
      <c r="ANW136" s="11"/>
      <c r="ANX136" s="11"/>
      <c r="ANY136" s="11"/>
      <c r="ANZ136" s="11"/>
      <c r="AOA136" s="11"/>
      <c r="AOB136" s="11">
        <v>40847.769999999997</v>
      </c>
    </row>
    <row r="137" spans="2:1068" x14ac:dyDescent="0.25">
      <c r="B137" s="6">
        <v>373224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>
        <v>42901.51</v>
      </c>
      <c r="CC137" s="11">
        <v>1</v>
      </c>
      <c r="CD137" s="11">
        <v>42901.51</v>
      </c>
      <c r="CE137" s="11">
        <v>42901.51</v>
      </c>
      <c r="CF137" s="11">
        <v>42901.51</v>
      </c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>
        <v>42901.51</v>
      </c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  <c r="ZW137" s="11"/>
      <c r="ZX137" s="11"/>
      <c r="ZY137" s="11"/>
      <c r="ZZ137" s="11"/>
      <c r="AAA137" s="11"/>
      <c r="AAB137" s="11"/>
      <c r="AAC137" s="11"/>
      <c r="AAD137" s="11"/>
      <c r="AAE137" s="11"/>
      <c r="AAF137" s="11"/>
      <c r="AAG137" s="11"/>
      <c r="AAH137" s="11"/>
      <c r="AAI137" s="11"/>
      <c r="AAJ137" s="11"/>
      <c r="AAK137" s="11"/>
      <c r="AAL137" s="11"/>
      <c r="AAM137" s="11"/>
      <c r="AAN137" s="11"/>
      <c r="AAO137" s="11"/>
      <c r="AAP137" s="11"/>
      <c r="AAQ137" s="11"/>
      <c r="AAR137" s="11"/>
      <c r="AAS137" s="11"/>
      <c r="AAT137" s="11"/>
      <c r="AAU137" s="11"/>
      <c r="AAV137" s="11"/>
      <c r="AAW137" s="11"/>
      <c r="AAX137" s="11"/>
      <c r="AAY137" s="11"/>
      <c r="AAZ137" s="11"/>
      <c r="ABA137" s="11"/>
      <c r="ABB137" s="11"/>
      <c r="ABC137" s="11"/>
      <c r="ABD137" s="11"/>
      <c r="ABE137" s="11"/>
      <c r="ABF137" s="11"/>
      <c r="ABG137" s="11"/>
      <c r="ABH137" s="11"/>
      <c r="ABI137" s="11"/>
      <c r="ABJ137" s="11"/>
      <c r="ABK137" s="11"/>
      <c r="ABL137" s="11"/>
      <c r="ABM137" s="11"/>
      <c r="ABN137" s="11"/>
      <c r="ABO137" s="11"/>
      <c r="ABP137" s="11"/>
      <c r="ABQ137" s="11"/>
      <c r="ABR137" s="11"/>
      <c r="ABS137" s="11"/>
      <c r="ABT137" s="11"/>
      <c r="ABU137" s="11"/>
      <c r="ABV137" s="11"/>
      <c r="ABW137" s="11"/>
      <c r="ABX137" s="11"/>
      <c r="ABY137" s="11"/>
      <c r="ABZ137" s="11"/>
      <c r="ACA137" s="11"/>
      <c r="ACB137" s="11"/>
      <c r="ACC137" s="11"/>
      <c r="ACD137" s="11"/>
      <c r="ACE137" s="11"/>
      <c r="ACF137" s="11"/>
      <c r="ACG137" s="11"/>
      <c r="ACH137" s="11"/>
      <c r="ACI137" s="11"/>
      <c r="ACJ137" s="11"/>
      <c r="ACK137" s="11"/>
      <c r="ACL137" s="11"/>
      <c r="ACM137" s="11"/>
      <c r="ACN137" s="11"/>
      <c r="ACO137" s="11"/>
      <c r="ACP137" s="11"/>
      <c r="ACQ137" s="11"/>
      <c r="ACR137" s="11"/>
      <c r="ACS137" s="11"/>
      <c r="ACT137" s="11"/>
      <c r="ACU137" s="11"/>
      <c r="ACV137" s="11"/>
      <c r="ACW137" s="11"/>
      <c r="ACX137" s="11"/>
      <c r="ACY137" s="11"/>
      <c r="ACZ137" s="11"/>
      <c r="ADA137" s="11"/>
      <c r="ADB137" s="11"/>
      <c r="ADC137" s="11"/>
      <c r="ADD137" s="11"/>
      <c r="ADE137" s="11"/>
      <c r="ADF137" s="11"/>
      <c r="ADG137" s="11"/>
      <c r="ADH137" s="11"/>
      <c r="ADI137" s="11"/>
      <c r="ADJ137" s="11"/>
      <c r="ADK137" s="11"/>
      <c r="ADL137" s="11"/>
      <c r="ADM137" s="11"/>
      <c r="ADN137" s="11"/>
      <c r="ADO137" s="11"/>
      <c r="ADP137" s="11"/>
      <c r="ADQ137" s="11"/>
      <c r="ADR137" s="11"/>
      <c r="ADS137" s="11"/>
      <c r="ADT137" s="11"/>
      <c r="ADU137" s="11"/>
      <c r="ADV137" s="11"/>
      <c r="ADW137" s="11"/>
      <c r="ADX137" s="11"/>
      <c r="ADY137" s="11"/>
      <c r="ADZ137" s="11"/>
      <c r="AEA137" s="11"/>
      <c r="AEB137" s="11"/>
      <c r="AEC137" s="11"/>
      <c r="AED137" s="11"/>
      <c r="AEE137" s="11"/>
      <c r="AEF137" s="11"/>
      <c r="AEG137" s="11"/>
      <c r="AEH137" s="11"/>
      <c r="AEI137" s="11"/>
      <c r="AEJ137" s="11"/>
      <c r="AEK137" s="11"/>
      <c r="AEL137" s="11"/>
      <c r="AEM137" s="11"/>
      <c r="AEN137" s="11"/>
      <c r="AEO137" s="11"/>
      <c r="AEP137" s="11"/>
      <c r="AEQ137" s="11"/>
      <c r="AER137" s="11"/>
      <c r="AES137" s="11"/>
      <c r="AET137" s="11"/>
      <c r="AEU137" s="11"/>
      <c r="AEV137" s="11"/>
      <c r="AEW137" s="11"/>
      <c r="AEX137" s="11"/>
      <c r="AEY137" s="11"/>
      <c r="AEZ137" s="11"/>
      <c r="AFA137" s="11"/>
      <c r="AFB137" s="11"/>
      <c r="AFC137" s="11"/>
      <c r="AFD137" s="11"/>
      <c r="AFE137" s="11"/>
      <c r="AFF137" s="11"/>
      <c r="AFG137" s="11"/>
      <c r="AFH137" s="11"/>
      <c r="AFI137" s="11"/>
      <c r="AFJ137" s="11"/>
      <c r="AFK137" s="11"/>
      <c r="AFL137" s="11"/>
      <c r="AFM137" s="11"/>
      <c r="AFN137" s="11"/>
      <c r="AFO137" s="11"/>
      <c r="AFP137" s="11"/>
      <c r="AFQ137" s="11"/>
      <c r="AFR137" s="11"/>
      <c r="AFS137" s="11"/>
      <c r="AFT137" s="11"/>
      <c r="AFU137" s="11"/>
      <c r="AFV137" s="11"/>
      <c r="AFW137" s="11"/>
      <c r="AFX137" s="11"/>
      <c r="AFY137" s="11"/>
      <c r="AFZ137" s="11"/>
      <c r="AGA137" s="11"/>
      <c r="AGB137" s="11"/>
      <c r="AGC137" s="11"/>
      <c r="AGD137" s="11"/>
      <c r="AGE137" s="11"/>
      <c r="AGF137" s="11"/>
      <c r="AGG137" s="11"/>
      <c r="AGH137" s="11"/>
      <c r="AGI137" s="11"/>
      <c r="AGJ137" s="11"/>
      <c r="AGK137" s="11"/>
      <c r="AGL137" s="11"/>
      <c r="AGM137" s="11"/>
      <c r="AGN137" s="11"/>
      <c r="AGO137" s="11"/>
      <c r="AGP137" s="11"/>
      <c r="AGQ137" s="11"/>
      <c r="AGR137" s="11"/>
      <c r="AGS137" s="11"/>
      <c r="AGT137" s="11"/>
      <c r="AGU137" s="11"/>
      <c r="AGV137" s="11"/>
      <c r="AGW137" s="11"/>
      <c r="AGX137" s="11"/>
      <c r="AGY137" s="11"/>
      <c r="AGZ137" s="11"/>
      <c r="AHA137" s="11"/>
      <c r="AHB137" s="11"/>
      <c r="AHC137" s="11"/>
      <c r="AHD137" s="11"/>
      <c r="AHE137" s="11"/>
      <c r="AHF137" s="11"/>
      <c r="AHG137" s="11"/>
      <c r="AHH137" s="11"/>
      <c r="AHI137" s="11"/>
      <c r="AHJ137" s="11"/>
      <c r="AHK137" s="11"/>
      <c r="AHL137" s="11"/>
      <c r="AHM137" s="11"/>
      <c r="AHN137" s="11"/>
      <c r="AHO137" s="11"/>
      <c r="AHP137" s="11"/>
      <c r="AHQ137" s="11"/>
      <c r="AHR137" s="11"/>
      <c r="AHS137" s="11"/>
      <c r="AHT137" s="11"/>
      <c r="AHU137" s="11"/>
      <c r="AHV137" s="11"/>
      <c r="AHW137" s="11"/>
      <c r="AHX137" s="11"/>
      <c r="AHY137" s="11"/>
      <c r="AHZ137" s="11"/>
      <c r="AIA137" s="11"/>
      <c r="AIB137" s="11"/>
      <c r="AIC137" s="11"/>
      <c r="AID137" s="11"/>
      <c r="AIE137" s="11"/>
      <c r="AIF137" s="11"/>
      <c r="AIG137" s="11"/>
      <c r="AIH137" s="11"/>
      <c r="AII137" s="11"/>
      <c r="AIJ137" s="11"/>
      <c r="AIK137" s="11"/>
      <c r="AIL137" s="11"/>
      <c r="AIM137" s="11"/>
      <c r="AIN137" s="11"/>
      <c r="AIO137" s="11"/>
      <c r="AIP137" s="11"/>
      <c r="AIQ137" s="11"/>
      <c r="AIR137" s="11"/>
      <c r="AIS137" s="11"/>
      <c r="AIT137" s="11"/>
      <c r="AIU137" s="11"/>
      <c r="AIV137" s="11"/>
      <c r="AIW137" s="11"/>
      <c r="AIX137" s="11"/>
      <c r="AIY137" s="11"/>
      <c r="AIZ137" s="11"/>
      <c r="AJA137" s="11"/>
      <c r="AJB137" s="11"/>
      <c r="AJC137" s="11"/>
      <c r="AJD137" s="11"/>
      <c r="AJE137" s="11"/>
      <c r="AJF137" s="11"/>
      <c r="AJG137" s="11"/>
      <c r="AJH137" s="11"/>
      <c r="AJI137" s="11"/>
      <c r="AJJ137" s="11"/>
      <c r="AJK137" s="11"/>
      <c r="AJL137" s="11"/>
      <c r="AJM137" s="11"/>
      <c r="AJN137" s="11"/>
      <c r="AJO137" s="11"/>
      <c r="AJP137" s="11"/>
      <c r="AJQ137" s="11"/>
      <c r="AJR137" s="11"/>
      <c r="AJS137" s="11"/>
      <c r="AJT137" s="11"/>
      <c r="AJU137" s="11"/>
      <c r="AJV137" s="11"/>
      <c r="AJW137" s="11"/>
      <c r="AJX137" s="11"/>
      <c r="AJY137" s="11"/>
      <c r="AJZ137" s="11"/>
      <c r="AKA137" s="11"/>
      <c r="AKB137" s="11"/>
      <c r="AKC137" s="11"/>
      <c r="AKD137" s="11"/>
      <c r="AKE137" s="11"/>
      <c r="AKF137" s="11"/>
      <c r="AKG137" s="11"/>
      <c r="AKH137" s="11"/>
      <c r="AKI137" s="11"/>
      <c r="AKJ137" s="11"/>
      <c r="AKK137" s="11"/>
      <c r="AKL137" s="11"/>
      <c r="AKM137" s="11"/>
      <c r="AKN137" s="11"/>
      <c r="AKO137" s="11"/>
      <c r="AKP137" s="11"/>
      <c r="AKQ137" s="11"/>
      <c r="AKR137" s="11"/>
      <c r="AKS137" s="11"/>
      <c r="AKT137" s="11"/>
      <c r="AKU137" s="11"/>
      <c r="AKV137" s="11"/>
      <c r="AKW137" s="11"/>
      <c r="AKX137" s="11"/>
      <c r="AKY137" s="11"/>
      <c r="AKZ137" s="11"/>
      <c r="ALA137" s="11"/>
      <c r="ALB137" s="11"/>
      <c r="ALC137" s="11"/>
      <c r="ALD137" s="11"/>
      <c r="ALE137" s="11"/>
      <c r="ALF137" s="11"/>
      <c r="ALG137" s="11"/>
      <c r="ALH137" s="11"/>
      <c r="ALI137" s="11"/>
      <c r="ALJ137" s="11"/>
      <c r="ALK137" s="11"/>
      <c r="ALL137" s="11"/>
      <c r="ALM137" s="11"/>
      <c r="ALN137" s="11"/>
      <c r="ALO137" s="11"/>
      <c r="ALP137" s="11"/>
      <c r="ALQ137" s="11"/>
      <c r="ALR137" s="11"/>
      <c r="ALS137" s="11"/>
      <c r="ALT137" s="11"/>
      <c r="ALU137" s="11"/>
      <c r="ALV137" s="11"/>
      <c r="ALW137" s="11"/>
      <c r="ALX137" s="11"/>
      <c r="ALY137" s="11"/>
      <c r="ALZ137" s="11"/>
      <c r="AMA137" s="11"/>
      <c r="AMB137" s="11"/>
      <c r="AMC137" s="11"/>
      <c r="AMD137" s="11"/>
      <c r="AME137" s="11"/>
      <c r="AMF137" s="11"/>
      <c r="AMG137" s="11"/>
      <c r="AMH137" s="11"/>
      <c r="AMI137" s="11"/>
      <c r="AMJ137" s="11"/>
      <c r="AMK137" s="11"/>
      <c r="AML137" s="11"/>
      <c r="AMM137" s="11"/>
      <c r="AMN137" s="11"/>
      <c r="AMO137" s="11"/>
      <c r="AMP137" s="11"/>
      <c r="AMQ137" s="11"/>
      <c r="AMR137" s="11"/>
      <c r="AMS137" s="11"/>
      <c r="AMT137" s="11"/>
      <c r="AMU137" s="11"/>
      <c r="AMV137" s="11"/>
      <c r="AMW137" s="11"/>
      <c r="AMX137" s="11"/>
      <c r="AMY137" s="11"/>
      <c r="AMZ137" s="11"/>
      <c r="ANA137" s="11"/>
      <c r="ANB137" s="11"/>
      <c r="ANC137" s="11"/>
      <c r="AND137" s="11"/>
      <c r="ANE137" s="11"/>
      <c r="ANF137" s="11"/>
      <c r="ANG137" s="11"/>
      <c r="ANH137" s="11"/>
      <c r="ANI137" s="11"/>
      <c r="ANJ137" s="11"/>
      <c r="ANK137" s="11"/>
      <c r="ANL137" s="11"/>
      <c r="ANM137" s="11"/>
      <c r="ANN137" s="11"/>
      <c r="ANO137" s="11"/>
      <c r="ANP137" s="11"/>
      <c r="ANQ137" s="11"/>
      <c r="ANR137" s="11"/>
      <c r="ANS137" s="11"/>
      <c r="ANT137" s="11"/>
      <c r="ANU137" s="11"/>
      <c r="ANV137" s="11"/>
      <c r="ANW137" s="11"/>
      <c r="ANX137" s="11"/>
      <c r="ANY137" s="11"/>
      <c r="ANZ137" s="11"/>
      <c r="AOA137" s="11"/>
      <c r="AOB137" s="11">
        <v>42901.51</v>
      </c>
    </row>
    <row r="138" spans="2:1068" x14ac:dyDescent="0.25">
      <c r="B138" s="6">
        <v>397632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11"/>
      <c r="VH138" s="11"/>
      <c r="VI138" s="11"/>
      <c r="VJ138" s="11"/>
      <c r="VK138" s="11"/>
      <c r="VL138" s="11"/>
      <c r="VM138" s="11"/>
      <c r="VN138" s="11"/>
      <c r="VO138" s="11"/>
      <c r="VP138" s="11"/>
      <c r="VQ138" s="11"/>
      <c r="VR138" s="11"/>
      <c r="VS138" s="11"/>
      <c r="VT138" s="11"/>
      <c r="VU138" s="11"/>
      <c r="VV138" s="11"/>
      <c r="VW138" s="11"/>
      <c r="VX138" s="11"/>
      <c r="VY138" s="11"/>
      <c r="VZ138" s="11"/>
      <c r="WA138" s="11"/>
      <c r="WB138" s="11"/>
      <c r="WC138" s="11"/>
      <c r="WD138" s="11"/>
      <c r="WE138" s="11"/>
      <c r="WF138" s="11"/>
      <c r="WG138" s="11"/>
      <c r="WH138" s="11"/>
      <c r="WI138" s="11"/>
      <c r="WJ138" s="11"/>
      <c r="WK138" s="11"/>
      <c r="WL138" s="11"/>
      <c r="WM138" s="11"/>
      <c r="WN138" s="11"/>
      <c r="WO138" s="11"/>
      <c r="WP138" s="11"/>
      <c r="WQ138" s="11"/>
      <c r="WR138" s="11"/>
      <c r="WS138" s="11"/>
      <c r="WT138" s="11"/>
      <c r="WU138" s="11"/>
      <c r="WV138" s="11"/>
      <c r="WW138" s="11"/>
      <c r="WX138" s="11"/>
      <c r="WY138" s="11"/>
      <c r="WZ138" s="11"/>
      <c r="XA138" s="11"/>
      <c r="XB138" s="11"/>
      <c r="XC138" s="11"/>
      <c r="XD138" s="11"/>
      <c r="XE138" s="11"/>
      <c r="XF138" s="11"/>
      <c r="XG138" s="11"/>
      <c r="XH138" s="11"/>
      <c r="XI138" s="11"/>
      <c r="XJ138" s="11"/>
      <c r="XK138" s="11"/>
      <c r="XL138" s="11"/>
      <c r="XM138" s="11"/>
      <c r="XN138" s="11"/>
      <c r="XO138" s="11"/>
      <c r="XP138" s="11"/>
      <c r="XQ138" s="11"/>
      <c r="XR138" s="11"/>
      <c r="XS138" s="11"/>
      <c r="XT138" s="11"/>
      <c r="XU138" s="11"/>
      <c r="XV138" s="11"/>
      <c r="XW138" s="11"/>
      <c r="XX138" s="11"/>
      <c r="XY138" s="11"/>
      <c r="XZ138" s="11"/>
      <c r="YA138" s="11"/>
      <c r="YB138" s="11"/>
      <c r="YC138" s="11"/>
      <c r="YD138" s="11"/>
      <c r="YE138" s="11"/>
      <c r="YF138" s="11"/>
      <c r="YG138" s="11"/>
      <c r="YH138" s="11"/>
      <c r="YI138" s="11"/>
      <c r="YJ138" s="11"/>
      <c r="YK138" s="11"/>
      <c r="YL138" s="11"/>
      <c r="YM138" s="11"/>
      <c r="YN138" s="11"/>
      <c r="YO138" s="11"/>
      <c r="YP138" s="11"/>
      <c r="YQ138" s="11"/>
      <c r="YR138" s="11"/>
      <c r="YS138" s="11"/>
      <c r="YT138" s="11"/>
      <c r="YU138" s="11"/>
      <c r="YV138" s="11"/>
      <c r="YW138" s="11"/>
      <c r="YX138" s="11"/>
      <c r="YY138" s="11"/>
      <c r="YZ138" s="11"/>
      <c r="ZA138" s="11"/>
      <c r="ZB138" s="11"/>
      <c r="ZC138" s="11"/>
      <c r="ZD138" s="11"/>
      <c r="ZE138" s="11"/>
      <c r="ZF138" s="11"/>
      <c r="ZG138" s="11"/>
      <c r="ZH138" s="11"/>
      <c r="ZI138" s="11"/>
      <c r="ZJ138" s="11"/>
      <c r="ZK138" s="11"/>
      <c r="ZL138" s="11"/>
      <c r="ZM138" s="11"/>
      <c r="ZN138" s="11"/>
      <c r="ZO138" s="11"/>
      <c r="ZP138" s="11"/>
      <c r="ZQ138" s="11"/>
      <c r="ZR138" s="11"/>
      <c r="ZS138" s="11"/>
      <c r="ZT138" s="11"/>
      <c r="ZU138" s="11"/>
      <c r="ZV138" s="11"/>
      <c r="ZW138" s="11"/>
      <c r="ZX138" s="11"/>
      <c r="ZY138" s="11"/>
      <c r="ZZ138" s="11"/>
      <c r="AAA138" s="11"/>
      <c r="AAB138" s="11"/>
      <c r="AAC138" s="11"/>
      <c r="AAD138" s="11"/>
      <c r="AAE138" s="11"/>
      <c r="AAF138" s="11"/>
      <c r="AAG138" s="11"/>
      <c r="AAH138" s="11"/>
      <c r="AAI138" s="11"/>
      <c r="AAJ138" s="11"/>
      <c r="AAK138" s="11"/>
      <c r="AAL138" s="11"/>
      <c r="AAM138" s="11"/>
      <c r="AAN138" s="11"/>
      <c r="AAO138" s="11"/>
      <c r="AAP138" s="11"/>
      <c r="AAQ138" s="11"/>
      <c r="AAR138" s="11"/>
      <c r="AAS138" s="11"/>
      <c r="AAT138" s="11"/>
      <c r="AAU138" s="11"/>
      <c r="AAV138" s="11"/>
      <c r="AAW138" s="11"/>
      <c r="AAX138" s="11"/>
      <c r="AAY138" s="11"/>
      <c r="AAZ138" s="11"/>
      <c r="ABA138" s="11"/>
      <c r="ABB138" s="11"/>
      <c r="ABC138" s="11"/>
      <c r="ABD138" s="11"/>
      <c r="ABE138" s="11"/>
      <c r="ABF138" s="11"/>
      <c r="ABG138" s="11"/>
      <c r="ABH138" s="11"/>
      <c r="ABI138" s="11"/>
      <c r="ABJ138" s="11"/>
      <c r="ABK138" s="11"/>
      <c r="ABL138" s="11"/>
      <c r="ABM138" s="11"/>
      <c r="ABN138" s="11"/>
      <c r="ABO138" s="11"/>
      <c r="ABP138" s="11"/>
      <c r="ABQ138" s="11"/>
      <c r="ABR138" s="11"/>
      <c r="ABS138" s="11"/>
      <c r="ABT138" s="11"/>
      <c r="ABU138" s="11"/>
      <c r="ABV138" s="11"/>
      <c r="ABW138" s="11"/>
      <c r="ABX138" s="11"/>
      <c r="ABY138" s="11"/>
      <c r="ABZ138" s="11"/>
      <c r="ACA138" s="11"/>
      <c r="ACB138" s="11"/>
      <c r="ACC138" s="11"/>
      <c r="ACD138" s="11"/>
      <c r="ACE138" s="11"/>
      <c r="ACF138" s="11"/>
      <c r="ACG138" s="11"/>
      <c r="ACH138" s="11"/>
      <c r="ACI138" s="11"/>
      <c r="ACJ138" s="11"/>
      <c r="ACK138" s="11"/>
      <c r="ACL138" s="11"/>
      <c r="ACM138" s="11"/>
      <c r="ACN138" s="11"/>
      <c r="ACO138" s="11"/>
      <c r="ACP138" s="11"/>
      <c r="ACQ138" s="11"/>
      <c r="ACR138" s="11"/>
      <c r="ACS138" s="11"/>
      <c r="ACT138" s="11"/>
      <c r="ACU138" s="11"/>
      <c r="ACV138" s="11"/>
      <c r="ACW138" s="11"/>
      <c r="ACX138" s="11"/>
      <c r="ACY138" s="11"/>
      <c r="ACZ138" s="11"/>
      <c r="ADA138" s="11"/>
      <c r="ADB138" s="11"/>
      <c r="ADC138" s="11"/>
      <c r="ADD138" s="11"/>
      <c r="ADE138" s="11"/>
      <c r="ADF138" s="11"/>
      <c r="ADG138" s="11"/>
      <c r="ADH138" s="11"/>
      <c r="ADI138" s="11"/>
      <c r="ADJ138" s="11"/>
      <c r="ADK138" s="11"/>
      <c r="ADL138" s="11"/>
      <c r="ADM138" s="11"/>
      <c r="ADN138" s="11"/>
      <c r="ADO138" s="11"/>
      <c r="ADP138" s="11"/>
      <c r="ADQ138" s="11"/>
      <c r="ADR138" s="11"/>
      <c r="ADS138" s="11"/>
      <c r="ADT138" s="11"/>
      <c r="ADU138" s="11"/>
      <c r="ADV138" s="11"/>
      <c r="ADW138" s="11"/>
      <c r="ADX138" s="11"/>
      <c r="ADY138" s="11"/>
      <c r="ADZ138" s="11"/>
      <c r="AEA138" s="11"/>
      <c r="AEB138" s="11"/>
      <c r="AEC138" s="11"/>
      <c r="AED138" s="11"/>
      <c r="AEE138" s="11"/>
      <c r="AEF138" s="11"/>
      <c r="AEG138" s="11"/>
      <c r="AEH138" s="11"/>
      <c r="AEI138" s="11"/>
      <c r="AEJ138" s="11"/>
      <c r="AEK138" s="11"/>
      <c r="AEL138" s="11"/>
      <c r="AEM138" s="11"/>
      <c r="AEN138" s="11"/>
      <c r="AEO138" s="11"/>
      <c r="AEP138" s="11"/>
      <c r="AEQ138" s="11"/>
      <c r="AER138" s="11"/>
      <c r="AES138" s="11"/>
      <c r="AET138" s="11"/>
      <c r="AEU138" s="11"/>
      <c r="AEV138" s="11"/>
      <c r="AEW138" s="11"/>
      <c r="AEX138" s="11"/>
      <c r="AEY138" s="11"/>
      <c r="AEZ138" s="11"/>
      <c r="AFA138" s="11"/>
      <c r="AFB138" s="11"/>
      <c r="AFC138" s="11"/>
      <c r="AFD138" s="11"/>
      <c r="AFE138" s="11"/>
      <c r="AFF138" s="11"/>
      <c r="AFG138" s="11"/>
      <c r="AFH138" s="11"/>
      <c r="AFI138" s="11"/>
      <c r="AFJ138" s="11"/>
      <c r="AFK138" s="11"/>
      <c r="AFL138" s="11"/>
      <c r="AFM138" s="11"/>
      <c r="AFN138" s="11"/>
      <c r="AFO138" s="11"/>
      <c r="AFP138" s="11"/>
      <c r="AFQ138" s="11"/>
      <c r="AFR138" s="11"/>
      <c r="AFS138" s="11"/>
      <c r="AFT138" s="11"/>
      <c r="AFU138" s="11"/>
      <c r="AFV138" s="11"/>
      <c r="AFW138" s="11"/>
      <c r="AFX138" s="11"/>
      <c r="AFY138" s="11">
        <v>78772.259999999995</v>
      </c>
      <c r="AFZ138" s="11">
        <v>1</v>
      </c>
      <c r="AGA138" s="11">
        <v>78772.259999999995</v>
      </c>
      <c r="AGB138" s="11">
        <v>78772.259999999995</v>
      </c>
      <c r="AGC138" s="11">
        <v>78772.259999999995</v>
      </c>
      <c r="AGD138" s="11"/>
      <c r="AGE138" s="11"/>
      <c r="AGF138" s="11"/>
      <c r="AGG138" s="11"/>
      <c r="AGH138" s="11"/>
      <c r="AGI138" s="11"/>
      <c r="AGJ138" s="11"/>
      <c r="AGK138" s="11"/>
      <c r="AGL138" s="11"/>
      <c r="AGM138" s="11"/>
      <c r="AGN138" s="11"/>
      <c r="AGO138" s="11"/>
      <c r="AGP138" s="11"/>
      <c r="AGQ138" s="11"/>
      <c r="AGR138" s="11"/>
      <c r="AGS138" s="11"/>
      <c r="AGT138" s="11"/>
      <c r="AGU138" s="11"/>
      <c r="AGV138" s="11"/>
      <c r="AGW138" s="11"/>
      <c r="AGX138" s="11">
        <v>78772.259999999995</v>
      </c>
      <c r="AGY138" s="11"/>
      <c r="AGZ138" s="11"/>
      <c r="AHA138" s="11"/>
      <c r="AHB138" s="11"/>
      <c r="AHC138" s="11"/>
      <c r="AHD138" s="11"/>
      <c r="AHE138" s="11"/>
      <c r="AHF138" s="11"/>
      <c r="AHG138" s="11"/>
      <c r="AHH138" s="11"/>
      <c r="AHI138" s="11"/>
      <c r="AHJ138" s="11"/>
      <c r="AHK138" s="11"/>
      <c r="AHL138" s="11"/>
      <c r="AHM138" s="11"/>
      <c r="AHN138" s="11"/>
      <c r="AHO138" s="11"/>
      <c r="AHP138" s="11"/>
      <c r="AHQ138" s="11"/>
      <c r="AHR138" s="11"/>
      <c r="AHS138" s="11"/>
      <c r="AHT138" s="11"/>
      <c r="AHU138" s="11"/>
      <c r="AHV138" s="11"/>
      <c r="AHW138" s="11"/>
      <c r="AHX138" s="11"/>
      <c r="AHY138" s="11"/>
      <c r="AHZ138" s="11"/>
      <c r="AIA138" s="11"/>
      <c r="AIB138" s="11"/>
      <c r="AIC138" s="11"/>
      <c r="AID138" s="11"/>
      <c r="AIE138" s="11"/>
      <c r="AIF138" s="11"/>
      <c r="AIG138" s="11"/>
      <c r="AIH138" s="11"/>
      <c r="AII138" s="11"/>
      <c r="AIJ138" s="11"/>
      <c r="AIK138" s="11"/>
      <c r="AIL138" s="11"/>
      <c r="AIM138" s="11"/>
      <c r="AIN138" s="11"/>
      <c r="AIO138" s="11"/>
      <c r="AIP138" s="11"/>
      <c r="AIQ138" s="11"/>
      <c r="AIR138" s="11"/>
      <c r="AIS138" s="11"/>
      <c r="AIT138" s="11"/>
      <c r="AIU138" s="11"/>
      <c r="AIV138" s="11"/>
      <c r="AIW138" s="11"/>
      <c r="AIX138" s="11"/>
      <c r="AIY138" s="11"/>
      <c r="AIZ138" s="11"/>
      <c r="AJA138" s="11"/>
      <c r="AJB138" s="11"/>
      <c r="AJC138" s="11"/>
      <c r="AJD138" s="11"/>
      <c r="AJE138" s="11"/>
      <c r="AJF138" s="11"/>
      <c r="AJG138" s="11"/>
      <c r="AJH138" s="11"/>
      <c r="AJI138" s="11"/>
      <c r="AJJ138" s="11"/>
      <c r="AJK138" s="11"/>
      <c r="AJL138" s="11"/>
      <c r="AJM138" s="11"/>
      <c r="AJN138" s="11"/>
      <c r="AJO138" s="11"/>
      <c r="AJP138" s="11"/>
      <c r="AJQ138" s="11"/>
      <c r="AJR138" s="11"/>
      <c r="AJS138" s="11"/>
      <c r="AJT138" s="11"/>
      <c r="AJU138" s="11"/>
      <c r="AJV138" s="11"/>
      <c r="AJW138" s="11"/>
      <c r="AJX138" s="11"/>
      <c r="AJY138" s="11"/>
      <c r="AJZ138" s="11"/>
      <c r="AKA138" s="11"/>
      <c r="AKB138" s="11"/>
      <c r="AKC138" s="11"/>
      <c r="AKD138" s="11"/>
      <c r="AKE138" s="11"/>
      <c r="AKF138" s="11"/>
      <c r="AKG138" s="11"/>
      <c r="AKH138" s="11"/>
      <c r="AKI138" s="11"/>
      <c r="AKJ138" s="11"/>
      <c r="AKK138" s="11"/>
      <c r="AKL138" s="11"/>
      <c r="AKM138" s="11"/>
      <c r="AKN138" s="11"/>
      <c r="AKO138" s="11"/>
      <c r="AKP138" s="11"/>
      <c r="AKQ138" s="11"/>
      <c r="AKR138" s="11"/>
      <c r="AKS138" s="11"/>
      <c r="AKT138" s="11"/>
      <c r="AKU138" s="11"/>
      <c r="AKV138" s="11"/>
      <c r="AKW138" s="11"/>
      <c r="AKX138" s="11"/>
      <c r="AKY138" s="11"/>
      <c r="AKZ138" s="11"/>
      <c r="ALA138" s="11"/>
      <c r="ALB138" s="11"/>
      <c r="ALC138" s="11"/>
      <c r="ALD138" s="11"/>
      <c r="ALE138" s="11"/>
      <c r="ALF138" s="11"/>
      <c r="ALG138" s="11"/>
      <c r="ALH138" s="11"/>
      <c r="ALI138" s="11"/>
      <c r="ALJ138" s="11"/>
      <c r="ALK138" s="11"/>
      <c r="ALL138" s="11"/>
      <c r="ALM138" s="11"/>
      <c r="ALN138" s="11"/>
      <c r="ALO138" s="11"/>
      <c r="ALP138" s="11"/>
      <c r="ALQ138" s="11"/>
      <c r="ALR138" s="11"/>
      <c r="ALS138" s="11"/>
      <c r="ALT138" s="11"/>
      <c r="ALU138" s="11"/>
      <c r="ALV138" s="11"/>
      <c r="ALW138" s="11"/>
      <c r="ALX138" s="11"/>
      <c r="ALY138" s="11"/>
      <c r="ALZ138" s="11"/>
      <c r="AMA138" s="11"/>
      <c r="AMB138" s="11"/>
      <c r="AMC138" s="11"/>
      <c r="AMD138" s="11"/>
      <c r="AME138" s="11"/>
      <c r="AMF138" s="11"/>
      <c r="AMG138" s="11"/>
      <c r="AMH138" s="11"/>
      <c r="AMI138" s="11"/>
      <c r="AMJ138" s="11"/>
      <c r="AMK138" s="11"/>
      <c r="AML138" s="11"/>
      <c r="AMM138" s="11"/>
      <c r="AMN138" s="11"/>
      <c r="AMO138" s="11"/>
      <c r="AMP138" s="11"/>
      <c r="AMQ138" s="11"/>
      <c r="AMR138" s="11"/>
      <c r="AMS138" s="11"/>
      <c r="AMT138" s="11"/>
      <c r="AMU138" s="11"/>
      <c r="AMV138" s="11"/>
      <c r="AMW138" s="11"/>
      <c r="AMX138" s="11"/>
      <c r="AMY138" s="11"/>
      <c r="AMZ138" s="11"/>
      <c r="ANA138" s="11"/>
      <c r="ANB138" s="11"/>
      <c r="ANC138" s="11"/>
      <c r="AND138" s="11"/>
      <c r="ANE138" s="11"/>
      <c r="ANF138" s="11"/>
      <c r="ANG138" s="11"/>
      <c r="ANH138" s="11"/>
      <c r="ANI138" s="11"/>
      <c r="ANJ138" s="11"/>
      <c r="ANK138" s="11"/>
      <c r="ANL138" s="11"/>
      <c r="ANM138" s="11"/>
      <c r="ANN138" s="11"/>
      <c r="ANO138" s="11"/>
      <c r="ANP138" s="11"/>
      <c r="ANQ138" s="11"/>
      <c r="ANR138" s="11"/>
      <c r="ANS138" s="11"/>
      <c r="ANT138" s="11"/>
      <c r="ANU138" s="11"/>
      <c r="ANV138" s="11"/>
      <c r="ANW138" s="11"/>
      <c r="ANX138" s="11"/>
      <c r="ANY138" s="11"/>
      <c r="ANZ138" s="11"/>
      <c r="AOA138" s="11"/>
      <c r="AOB138" s="11">
        <v>78772.259999999995</v>
      </c>
    </row>
    <row r="139" spans="2:1068" x14ac:dyDescent="0.25">
      <c r="B139" s="6">
        <v>421323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11"/>
      <c r="VH139" s="11"/>
      <c r="VI139" s="11"/>
      <c r="VJ139" s="11"/>
      <c r="VK139" s="11"/>
      <c r="VL139" s="11"/>
      <c r="VM139" s="11"/>
      <c r="VN139" s="11"/>
      <c r="VO139" s="11"/>
      <c r="VP139" s="11"/>
      <c r="VQ139" s="11"/>
      <c r="VR139" s="11"/>
      <c r="VS139" s="11"/>
      <c r="VT139" s="11"/>
      <c r="VU139" s="11"/>
      <c r="VV139" s="11"/>
      <c r="VW139" s="11"/>
      <c r="VX139" s="11"/>
      <c r="VY139" s="11"/>
      <c r="VZ139" s="11"/>
      <c r="WA139" s="11"/>
      <c r="WB139" s="11"/>
      <c r="WC139" s="11"/>
      <c r="WD139" s="11"/>
      <c r="WE139" s="11"/>
      <c r="WF139" s="11"/>
      <c r="WG139" s="11"/>
      <c r="WH139" s="11"/>
      <c r="WI139" s="11"/>
      <c r="WJ139" s="11"/>
      <c r="WK139" s="11"/>
      <c r="WL139" s="11"/>
      <c r="WM139" s="11"/>
      <c r="WN139" s="11"/>
      <c r="WO139" s="11"/>
      <c r="WP139" s="11"/>
      <c r="WQ139" s="11"/>
      <c r="WR139" s="11"/>
      <c r="WS139" s="11"/>
      <c r="WT139" s="11"/>
      <c r="WU139" s="11"/>
      <c r="WV139" s="11"/>
      <c r="WW139" s="11"/>
      <c r="WX139" s="11"/>
      <c r="WY139" s="11"/>
      <c r="WZ139" s="11"/>
      <c r="XA139" s="11"/>
      <c r="XB139" s="11"/>
      <c r="XC139" s="11"/>
      <c r="XD139" s="11"/>
      <c r="XE139" s="11"/>
      <c r="XF139" s="11"/>
      <c r="XG139" s="11"/>
      <c r="XH139" s="11"/>
      <c r="XI139" s="11"/>
      <c r="XJ139" s="11"/>
      <c r="XK139" s="11"/>
      <c r="XL139" s="11"/>
      <c r="XM139" s="11"/>
      <c r="XN139" s="11"/>
      <c r="XO139" s="11"/>
      <c r="XP139" s="11"/>
      <c r="XQ139" s="11"/>
      <c r="XR139" s="11"/>
      <c r="XS139" s="11"/>
      <c r="XT139" s="11"/>
      <c r="XU139" s="11"/>
      <c r="XV139" s="11"/>
      <c r="XW139" s="11"/>
      <c r="XX139" s="11"/>
      <c r="XY139" s="11"/>
      <c r="XZ139" s="11"/>
      <c r="YA139" s="11"/>
      <c r="YB139" s="11"/>
      <c r="YC139" s="11"/>
      <c r="YD139" s="11"/>
      <c r="YE139" s="11"/>
      <c r="YF139" s="11"/>
      <c r="YG139" s="11"/>
      <c r="YH139" s="11"/>
      <c r="YI139" s="11"/>
      <c r="YJ139" s="11"/>
      <c r="YK139" s="11"/>
      <c r="YL139" s="11"/>
      <c r="YM139" s="11"/>
      <c r="YN139" s="11"/>
      <c r="YO139" s="11"/>
      <c r="YP139" s="11"/>
      <c r="YQ139" s="11"/>
      <c r="YR139" s="11"/>
      <c r="YS139" s="11"/>
      <c r="YT139" s="11"/>
      <c r="YU139" s="11"/>
      <c r="YV139" s="11"/>
      <c r="YW139" s="11"/>
      <c r="YX139" s="11"/>
      <c r="YY139" s="11"/>
      <c r="YZ139" s="11"/>
      <c r="ZA139" s="11"/>
      <c r="ZB139" s="11"/>
      <c r="ZC139" s="11"/>
      <c r="ZD139" s="11"/>
      <c r="ZE139" s="11"/>
      <c r="ZF139" s="11"/>
      <c r="ZG139" s="11"/>
      <c r="ZH139" s="11"/>
      <c r="ZI139" s="11"/>
      <c r="ZJ139" s="11"/>
      <c r="ZK139" s="11"/>
      <c r="ZL139" s="11"/>
      <c r="ZM139" s="11"/>
      <c r="ZN139" s="11"/>
      <c r="ZO139" s="11"/>
      <c r="ZP139" s="11"/>
      <c r="ZQ139" s="11"/>
      <c r="ZR139" s="11"/>
      <c r="ZS139" s="11"/>
      <c r="ZT139" s="11"/>
      <c r="ZU139" s="11"/>
      <c r="ZV139" s="11"/>
      <c r="ZW139" s="11"/>
      <c r="ZX139" s="11"/>
      <c r="ZY139" s="11"/>
      <c r="ZZ139" s="11"/>
      <c r="AAA139" s="11"/>
      <c r="AAB139" s="11"/>
      <c r="AAC139" s="11"/>
      <c r="AAD139" s="11"/>
      <c r="AAE139" s="11"/>
      <c r="AAF139" s="11"/>
      <c r="AAG139" s="11"/>
      <c r="AAH139" s="11"/>
      <c r="AAI139" s="11"/>
      <c r="AAJ139" s="11"/>
      <c r="AAK139" s="11"/>
      <c r="AAL139" s="11"/>
      <c r="AAM139" s="11"/>
      <c r="AAN139" s="11"/>
      <c r="AAO139" s="11"/>
      <c r="AAP139" s="11"/>
      <c r="AAQ139" s="11"/>
      <c r="AAR139" s="11"/>
      <c r="AAS139" s="11"/>
      <c r="AAT139" s="11"/>
      <c r="AAU139" s="11"/>
      <c r="AAV139" s="11"/>
      <c r="AAW139" s="11"/>
      <c r="AAX139" s="11"/>
      <c r="AAY139" s="11"/>
      <c r="AAZ139" s="11"/>
      <c r="ABA139" s="11"/>
      <c r="ABB139" s="11"/>
      <c r="ABC139" s="11"/>
      <c r="ABD139" s="11"/>
      <c r="ABE139" s="11"/>
      <c r="ABF139" s="11"/>
      <c r="ABG139" s="11"/>
      <c r="ABH139" s="11"/>
      <c r="ABI139" s="11"/>
      <c r="ABJ139" s="11"/>
      <c r="ABK139" s="11"/>
      <c r="ABL139" s="11"/>
      <c r="ABM139" s="11"/>
      <c r="ABN139" s="11"/>
      <c r="ABO139" s="11"/>
      <c r="ABP139" s="11"/>
      <c r="ABQ139" s="11"/>
      <c r="ABR139" s="11"/>
      <c r="ABS139" s="11"/>
      <c r="ABT139" s="11"/>
      <c r="ABU139" s="11"/>
      <c r="ABV139" s="11"/>
      <c r="ABW139" s="11"/>
      <c r="ABX139" s="11"/>
      <c r="ABY139" s="11"/>
      <c r="ABZ139" s="11"/>
      <c r="ACA139" s="11"/>
      <c r="ACB139" s="11"/>
      <c r="ACC139" s="11"/>
      <c r="ACD139" s="11"/>
      <c r="ACE139" s="11"/>
      <c r="ACF139" s="11"/>
      <c r="ACG139" s="11"/>
      <c r="ACH139" s="11"/>
      <c r="ACI139" s="11"/>
      <c r="ACJ139" s="11"/>
      <c r="ACK139" s="11"/>
      <c r="ACL139" s="11"/>
      <c r="ACM139" s="11"/>
      <c r="ACN139" s="11"/>
      <c r="ACO139" s="11"/>
      <c r="ACP139" s="11"/>
      <c r="ACQ139" s="11"/>
      <c r="ACR139" s="11"/>
      <c r="ACS139" s="11"/>
      <c r="ACT139" s="11"/>
      <c r="ACU139" s="11"/>
      <c r="ACV139" s="11"/>
      <c r="ACW139" s="11"/>
      <c r="ACX139" s="11"/>
      <c r="ACY139" s="11"/>
      <c r="ACZ139" s="11"/>
      <c r="ADA139" s="11"/>
      <c r="ADB139" s="11"/>
      <c r="ADC139" s="11"/>
      <c r="ADD139" s="11"/>
      <c r="ADE139" s="11"/>
      <c r="ADF139" s="11"/>
      <c r="ADG139" s="11"/>
      <c r="ADH139" s="11"/>
      <c r="ADI139" s="11"/>
      <c r="ADJ139" s="11"/>
      <c r="ADK139" s="11"/>
      <c r="ADL139" s="11"/>
      <c r="ADM139" s="11"/>
      <c r="ADN139" s="11"/>
      <c r="ADO139" s="11"/>
      <c r="ADP139" s="11"/>
      <c r="ADQ139" s="11"/>
      <c r="ADR139" s="11"/>
      <c r="ADS139" s="11"/>
      <c r="ADT139" s="11"/>
      <c r="ADU139" s="11"/>
      <c r="ADV139" s="11"/>
      <c r="ADW139" s="11"/>
      <c r="ADX139" s="11"/>
      <c r="ADY139" s="11"/>
      <c r="ADZ139" s="11"/>
      <c r="AEA139" s="11"/>
      <c r="AEB139" s="11"/>
      <c r="AEC139" s="11"/>
      <c r="AED139" s="11"/>
      <c r="AEE139" s="11"/>
      <c r="AEF139" s="11"/>
      <c r="AEG139" s="11"/>
      <c r="AEH139" s="11"/>
      <c r="AEI139" s="11"/>
      <c r="AEJ139" s="11"/>
      <c r="AEK139" s="11"/>
      <c r="AEL139" s="11"/>
      <c r="AEM139" s="11"/>
      <c r="AEN139" s="11"/>
      <c r="AEO139" s="11"/>
      <c r="AEP139" s="11"/>
      <c r="AEQ139" s="11"/>
      <c r="AER139" s="11"/>
      <c r="AES139" s="11"/>
      <c r="AET139" s="11"/>
      <c r="AEU139" s="11"/>
      <c r="AEV139" s="11"/>
      <c r="AEW139" s="11"/>
      <c r="AEX139" s="11"/>
      <c r="AEY139" s="11"/>
      <c r="AEZ139" s="11"/>
      <c r="AFA139" s="11"/>
      <c r="AFB139" s="11"/>
      <c r="AFC139" s="11"/>
      <c r="AFD139" s="11"/>
      <c r="AFE139" s="11"/>
      <c r="AFF139" s="11"/>
      <c r="AFG139" s="11"/>
      <c r="AFH139" s="11"/>
      <c r="AFI139" s="11"/>
      <c r="AFJ139" s="11"/>
      <c r="AFK139" s="11"/>
      <c r="AFL139" s="11"/>
      <c r="AFM139" s="11"/>
      <c r="AFN139" s="11"/>
      <c r="AFO139" s="11"/>
      <c r="AFP139" s="11"/>
      <c r="AFQ139" s="11"/>
      <c r="AFR139" s="11"/>
      <c r="AFS139" s="11"/>
      <c r="AFT139" s="11"/>
      <c r="AFU139" s="11"/>
      <c r="AFV139" s="11"/>
      <c r="AFW139" s="11"/>
      <c r="AFX139" s="11"/>
      <c r="AFY139" s="11"/>
      <c r="AFZ139" s="11"/>
      <c r="AGA139" s="11"/>
      <c r="AGB139" s="11"/>
      <c r="AGC139" s="11"/>
      <c r="AGD139" s="11"/>
      <c r="AGE139" s="11"/>
      <c r="AGF139" s="11"/>
      <c r="AGG139" s="11"/>
      <c r="AGH139" s="11"/>
      <c r="AGI139" s="11"/>
      <c r="AGJ139" s="11"/>
      <c r="AGK139" s="11"/>
      <c r="AGL139" s="11"/>
      <c r="AGM139" s="11"/>
      <c r="AGN139" s="11"/>
      <c r="AGO139" s="11"/>
      <c r="AGP139" s="11"/>
      <c r="AGQ139" s="11"/>
      <c r="AGR139" s="11"/>
      <c r="AGS139" s="11"/>
      <c r="AGT139" s="11"/>
      <c r="AGU139" s="11"/>
      <c r="AGV139" s="11"/>
      <c r="AGW139" s="11"/>
      <c r="AGX139" s="11"/>
      <c r="AGY139" s="11"/>
      <c r="AGZ139" s="11"/>
      <c r="AHA139" s="11"/>
      <c r="AHB139" s="11"/>
      <c r="AHC139" s="11"/>
      <c r="AHD139" s="11"/>
      <c r="AHE139" s="11"/>
      <c r="AHF139" s="11"/>
      <c r="AHG139" s="11"/>
      <c r="AHH139" s="11"/>
      <c r="AHI139" s="11"/>
      <c r="AHJ139" s="11"/>
      <c r="AHK139" s="11"/>
      <c r="AHL139" s="11"/>
      <c r="AHM139" s="11"/>
      <c r="AHN139" s="11"/>
      <c r="AHO139" s="11"/>
      <c r="AHP139" s="11"/>
      <c r="AHQ139" s="11"/>
      <c r="AHR139" s="11"/>
      <c r="AHS139" s="11"/>
      <c r="AHT139" s="11"/>
      <c r="AHU139" s="11"/>
      <c r="AHV139" s="11"/>
      <c r="AHW139" s="11"/>
      <c r="AHX139" s="11"/>
      <c r="AHY139" s="11"/>
      <c r="AHZ139" s="11"/>
      <c r="AIA139" s="11"/>
      <c r="AIB139" s="11"/>
      <c r="AIC139" s="11"/>
      <c r="AID139" s="11"/>
      <c r="AIE139" s="11"/>
      <c r="AIF139" s="11"/>
      <c r="AIG139" s="11"/>
      <c r="AIH139" s="11"/>
      <c r="AII139" s="11"/>
      <c r="AIJ139" s="11"/>
      <c r="AIK139" s="11"/>
      <c r="AIL139" s="11"/>
      <c r="AIM139" s="11"/>
      <c r="AIN139" s="11"/>
      <c r="AIO139" s="11"/>
      <c r="AIP139" s="11"/>
      <c r="AIQ139" s="11"/>
      <c r="AIR139" s="11"/>
      <c r="AIS139" s="11"/>
      <c r="AIT139" s="11"/>
      <c r="AIU139" s="11"/>
      <c r="AIV139" s="11"/>
      <c r="AIW139" s="11"/>
      <c r="AIX139" s="11"/>
      <c r="AIY139" s="11">
        <v>6333.53</v>
      </c>
      <c r="AIZ139" s="11">
        <v>6333.53</v>
      </c>
      <c r="AJA139" s="11">
        <v>1</v>
      </c>
      <c r="AJB139" s="11">
        <v>6333.53</v>
      </c>
      <c r="AJC139" s="11">
        <v>6333.53</v>
      </c>
      <c r="AJD139" s="11">
        <v>6333.53</v>
      </c>
      <c r="AJE139" s="11"/>
      <c r="AJF139" s="11"/>
      <c r="AJG139" s="11"/>
      <c r="AJH139" s="11"/>
      <c r="AJI139" s="11"/>
      <c r="AJJ139" s="11"/>
      <c r="AJK139" s="11"/>
      <c r="AJL139" s="11"/>
      <c r="AJM139" s="11"/>
      <c r="AJN139" s="11"/>
      <c r="AJO139" s="11"/>
      <c r="AJP139" s="11"/>
      <c r="AJQ139" s="11"/>
      <c r="AJR139" s="11"/>
      <c r="AJS139" s="11"/>
      <c r="AJT139" s="11"/>
      <c r="AJU139" s="11"/>
      <c r="AJV139" s="11"/>
      <c r="AJW139" s="11"/>
      <c r="AJX139" s="11"/>
      <c r="AJY139" s="11"/>
      <c r="AJZ139" s="11"/>
      <c r="AKA139" s="11"/>
      <c r="AKB139" s="11">
        <v>6333.53</v>
      </c>
      <c r="AKC139" s="11"/>
      <c r="AKD139" s="11"/>
      <c r="AKE139" s="11"/>
      <c r="AKF139" s="11"/>
      <c r="AKG139" s="11"/>
      <c r="AKH139" s="11"/>
      <c r="AKI139" s="11"/>
      <c r="AKJ139" s="11"/>
      <c r="AKK139" s="11"/>
      <c r="AKL139" s="11"/>
      <c r="AKM139" s="11"/>
      <c r="AKN139" s="11"/>
      <c r="AKO139" s="11"/>
      <c r="AKP139" s="11"/>
      <c r="AKQ139" s="11"/>
      <c r="AKR139" s="11"/>
      <c r="AKS139" s="11"/>
      <c r="AKT139" s="11"/>
      <c r="AKU139" s="11"/>
      <c r="AKV139" s="11"/>
      <c r="AKW139" s="11"/>
      <c r="AKX139" s="11"/>
      <c r="AKY139" s="11"/>
      <c r="AKZ139" s="11"/>
      <c r="ALA139" s="11"/>
      <c r="ALB139" s="11"/>
      <c r="ALC139" s="11"/>
      <c r="ALD139" s="11"/>
      <c r="ALE139" s="11"/>
      <c r="ALF139" s="11"/>
      <c r="ALG139" s="11"/>
      <c r="ALH139" s="11"/>
      <c r="ALI139" s="11"/>
      <c r="ALJ139" s="11"/>
      <c r="ALK139" s="11"/>
      <c r="ALL139" s="11"/>
      <c r="ALM139" s="11"/>
      <c r="ALN139" s="11"/>
      <c r="ALO139" s="11"/>
      <c r="ALP139" s="11"/>
      <c r="ALQ139" s="11"/>
      <c r="ALR139" s="11"/>
      <c r="ALS139" s="11"/>
      <c r="ALT139" s="11"/>
      <c r="ALU139" s="11"/>
      <c r="ALV139" s="11"/>
      <c r="ALW139" s="11"/>
      <c r="ALX139" s="11"/>
      <c r="ALY139" s="11"/>
      <c r="ALZ139" s="11"/>
      <c r="AMA139" s="11"/>
      <c r="AMB139" s="11"/>
      <c r="AMC139" s="11"/>
      <c r="AMD139" s="11"/>
      <c r="AME139" s="11"/>
      <c r="AMF139" s="11"/>
      <c r="AMG139" s="11"/>
      <c r="AMH139" s="11"/>
      <c r="AMI139" s="11"/>
      <c r="AMJ139" s="11"/>
      <c r="AMK139" s="11"/>
      <c r="AML139" s="11"/>
      <c r="AMM139" s="11"/>
      <c r="AMN139" s="11"/>
      <c r="AMO139" s="11"/>
      <c r="AMP139" s="11"/>
      <c r="AMQ139" s="11"/>
      <c r="AMR139" s="11"/>
      <c r="AMS139" s="11"/>
      <c r="AMT139" s="11"/>
      <c r="AMU139" s="11"/>
      <c r="AMV139" s="11"/>
      <c r="AMW139" s="11"/>
      <c r="AMX139" s="11"/>
      <c r="AMY139" s="11"/>
      <c r="AMZ139" s="11"/>
      <c r="ANA139" s="11"/>
      <c r="ANB139" s="11"/>
      <c r="ANC139" s="11"/>
      <c r="AND139" s="11"/>
      <c r="ANE139" s="11"/>
      <c r="ANF139" s="11"/>
      <c r="ANG139" s="11"/>
      <c r="ANH139" s="11"/>
      <c r="ANI139" s="11"/>
      <c r="ANJ139" s="11"/>
      <c r="ANK139" s="11"/>
      <c r="ANL139" s="11"/>
      <c r="ANM139" s="11"/>
      <c r="ANN139" s="11"/>
      <c r="ANO139" s="11"/>
      <c r="ANP139" s="11"/>
      <c r="ANQ139" s="11"/>
      <c r="ANR139" s="11"/>
      <c r="ANS139" s="11"/>
      <c r="ANT139" s="11"/>
      <c r="ANU139" s="11"/>
      <c r="ANV139" s="11"/>
      <c r="ANW139" s="11"/>
      <c r="ANX139" s="11"/>
      <c r="ANY139" s="11"/>
      <c r="ANZ139" s="11"/>
      <c r="AOA139" s="11"/>
      <c r="AOB139" s="11">
        <v>6333.53</v>
      </c>
    </row>
    <row r="140" spans="2:1068" x14ac:dyDescent="0.25">
      <c r="B140" s="6">
        <v>442405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11"/>
      <c r="OL140" s="11"/>
      <c r="OM140" s="11"/>
      <c r="ON140" s="11"/>
      <c r="OO140" s="11"/>
      <c r="OP140" s="11"/>
      <c r="OQ140" s="11"/>
      <c r="OR140" s="11"/>
      <c r="OS140" s="11"/>
      <c r="OT140" s="11"/>
      <c r="OU140" s="11"/>
      <c r="OV140" s="11"/>
      <c r="OW140" s="11"/>
      <c r="OX140" s="11"/>
      <c r="OY140" s="11"/>
      <c r="OZ140" s="11"/>
      <c r="PA140" s="11"/>
      <c r="PB140" s="11"/>
      <c r="PC140" s="11"/>
      <c r="PD140" s="11"/>
      <c r="PE140" s="11"/>
      <c r="PF140" s="11"/>
      <c r="PG140" s="11"/>
      <c r="PH140" s="11"/>
      <c r="PI140" s="11"/>
      <c r="PJ140" s="11"/>
      <c r="PK140" s="11"/>
      <c r="PL140" s="11"/>
      <c r="PM140" s="11"/>
      <c r="PN140" s="11"/>
      <c r="PO140" s="11"/>
      <c r="PP140" s="11"/>
      <c r="PQ140" s="11"/>
      <c r="PR140" s="11"/>
      <c r="PS140" s="11"/>
      <c r="PT140" s="11"/>
      <c r="PU140" s="11"/>
      <c r="PV140" s="11"/>
      <c r="PW140" s="11"/>
      <c r="PX140" s="11"/>
      <c r="PY140" s="11"/>
      <c r="PZ140" s="11"/>
      <c r="QA140" s="11"/>
      <c r="QB140" s="11"/>
      <c r="QC140" s="11"/>
      <c r="QD140" s="11"/>
      <c r="QE140" s="11"/>
      <c r="QF140" s="11"/>
      <c r="QG140" s="11"/>
      <c r="QH140" s="11"/>
      <c r="QI140" s="11"/>
      <c r="QJ140" s="11"/>
      <c r="QK140" s="11"/>
      <c r="QL140" s="11"/>
      <c r="QM140" s="11"/>
      <c r="QN140" s="11"/>
      <c r="QO140" s="11"/>
      <c r="QP140" s="11"/>
      <c r="QQ140" s="11"/>
      <c r="QR140" s="11"/>
      <c r="QS140" s="11"/>
      <c r="QT140" s="11"/>
      <c r="QU140" s="11"/>
      <c r="QV140" s="11"/>
      <c r="QW140" s="11"/>
      <c r="QX140" s="11"/>
      <c r="QY140" s="11"/>
      <c r="QZ140" s="11"/>
      <c r="RA140" s="11"/>
      <c r="RB140" s="11"/>
      <c r="RC140" s="11"/>
      <c r="RD140" s="11"/>
      <c r="RE140" s="11"/>
      <c r="RF140" s="11"/>
      <c r="RG140" s="11"/>
      <c r="RH140" s="11"/>
      <c r="RI140" s="11"/>
      <c r="RJ140" s="11"/>
      <c r="RK140" s="11"/>
      <c r="RL140" s="11"/>
      <c r="RM140" s="11"/>
      <c r="RN140" s="11"/>
      <c r="RO140" s="11"/>
      <c r="RP140" s="11"/>
      <c r="RQ140" s="11"/>
      <c r="RR140" s="11"/>
      <c r="RS140" s="11"/>
      <c r="RT140" s="11"/>
      <c r="RU140" s="11"/>
      <c r="RV140" s="11"/>
      <c r="RW140" s="11"/>
      <c r="RX140" s="11"/>
      <c r="RY140" s="11"/>
      <c r="RZ140" s="11"/>
      <c r="SA140" s="11"/>
      <c r="SB140" s="11"/>
      <c r="SC140" s="11"/>
      <c r="SD140" s="11"/>
      <c r="SE140" s="11"/>
      <c r="SF140" s="11"/>
      <c r="SG140" s="11"/>
      <c r="SH140" s="11"/>
      <c r="SI140" s="11"/>
      <c r="SJ140" s="11"/>
      <c r="SK140" s="11"/>
      <c r="SL140" s="11"/>
      <c r="SM140" s="11"/>
      <c r="SN140" s="11"/>
      <c r="SO140" s="11"/>
      <c r="SP140" s="11"/>
      <c r="SQ140" s="11"/>
      <c r="SR140" s="11"/>
      <c r="SS140" s="11"/>
      <c r="ST140" s="11"/>
      <c r="SU140" s="11"/>
      <c r="SV140" s="11"/>
      <c r="SW140" s="11"/>
      <c r="SX140" s="11"/>
      <c r="SY140" s="11"/>
      <c r="SZ140" s="11"/>
      <c r="TA140" s="11"/>
      <c r="TB140" s="11"/>
      <c r="TC140" s="11"/>
      <c r="TD140" s="11"/>
      <c r="TE140" s="11"/>
      <c r="TF140" s="11"/>
      <c r="TG140" s="11"/>
      <c r="TH140" s="11"/>
      <c r="TI140" s="11"/>
      <c r="TJ140" s="11"/>
      <c r="TK140" s="11"/>
      <c r="TL140" s="11"/>
      <c r="TM140" s="11"/>
      <c r="TN140" s="11"/>
      <c r="TO140" s="11"/>
      <c r="TP140" s="11"/>
      <c r="TQ140" s="11"/>
      <c r="TR140" s="11"/>
      <c r="TS140" s="11"/>
      <c r="TT140" s="11"/>
      <c r="TU140" s="11"/>
      <c r="TV140" s="11"/>
      <c r="TW140" s="11"/>
      <c r="TX140" s="11"/>
      <c r="TY140" s="11"/>
      <c r="TZ140" s="11"/>
      <c r="UA140" s="11"/>
      <c r="UB140" s="11"/>
      <c r="UC140" s="11"/>
      <c r="UD140" s="11"/>
      <c r="UE140" s="11"/>
      <c r="UF140" s="11"/>
      <c r="UG140" s="11"/>
      <c r="UH140" s="11"/>
      <c r="UI140" s="11"/>
      <c r="UJ140" s="11"/>
      <c r="UK140" s="11"/>
      <c r="UL140" s="11"/>
      <c r="UM140" s="11"/>
      <c r="UN140" s="11"/>
      <c r="UO140" s="11"/>
      <c r="UP140" s="11"/>
      <c r="UQ140" s="11"/>
      <c r="UR140" s="11"/>
      <c r="US140" s="11"/>
      <c r="UT140" s="11"/>
      <c r="UU140" s="11"/>
      <c r="UV140" s="11"/>
      <c r="UW140" s="11"/>
      <c r="UX140" s="11"/>
      <c r="UY140" s="11"/>
      <c r="UZ140" s="11"/>
      <c r="VA140" s="11"/>
      <c r="VB140" s="11"/>
      <c r="VC140" s="11"/>
      <c r="VD140" s="11"/>
      <c r="VE140" s="11"/>
      <c r="VF140" s="11"/>
      <c r="VG140" s="11"/>
      <c r="VH140" s="11"/>
      <c r="VI140" s="11"/>
      <c r="VJ140" s="11"/>
      <c r="VK140" s="11"/>
      <c r="VL140" s="11"/>
      <c r="VM140" s="11"/>
      <c r="VN140" s="11"/>
      <c r="VO140" s="11"/>
      <c r="VP140" s="11"/>
      <c r="VQ140" s="11"/>
      <c r="VR140" s="11"/>
      <c r="VS140" s="11"/>
      <c r="VT140" s="11"/>
      <c r="VU140" s="11"/>
      <c r="VV140" s="11"/>
      <c r="VW140" s="11"/>
      <c r="VX140" s="11"/>
      <c r="VY140" s="11"/>
      <c r="VZ140" s="11"/>
      <c r="WA140" s="11"/>
      <c r="WB140" s="11"/>
      <c r="WC140" s="11"/>
      <c r="WD140" s="11"/>
      <c r="WE140" s="11"/>
      <c r="WF140" s="11"/>
      <c r="WG140" s="11"/>
      <c r="WH140" s="11"/>
      <c r="WI140" s="11"/>
      <c r="WJ140" s="11"/>
      <c r="WK140" s="11"/>
      <c r="WL140" s="11"/>
      <c r="WM140" s="11"/>
      <c r="WN140" s="11"/>
      <c r="WO140" s="11"/>
      <c r="WP140" s="11"/>
      <c r="WQ140" s="11"/>
      <c r="WR140" s="11"/>
      <c r="WS140" s="11"/>
      <c r="WT140" s="11"/>
      <c r="WU140" s="11"/>
      <c r="WV140" s="11"/>
      <c r="WW140" s="11"/>
      <c r="WX140" s="11"/>
      <c r="WY140" s="11"/>
      <c r="WZ140" s="11"/>
      <c r="XA140" s="11"/>
      <c r="XB140" s="11"/>
      <c r="XC140" s="11"/>
      <c r="XD140" s="11"/>
      <c r="XE140" s="11"/>
      <c r="XF140" s="11"/>
      <c r="XG140" s="11"/>
      <c r="XH140" s="11"/>
      <c r="XI140" s="11"/>
      <c r="XJ140" s="11"/>
      <c r="XK140" s="11"/>
      <c r="XL140" s="11"/>
      <c r="XM140" s="11"/>
      <c r="XN140" s="11"/>
      <c r="XO140" s="11"/>
      <c r="XP140" s="11"/>
      <c r="XQ140" s="11"/>
      <c r="XR140" s="11"/>
      <c r="XS140" s="11"/>
      <c r="XT140" s="11"/>
      <c r="XU140" s="11"/>
      <c r="XV140" s="11"/>
      <c r="XW140" s="11"/>
      <c r="XX140" s="11"/>
      <c r="XY140" s="11"/>
      <c r="XZ140" s="11"/>
      <c r="YA140" s="11"/>
      <c r="YB140" s="11"/>
      <c r="YC140" s="11"/>
      <c r="YD140" s="11"/>
      <c r="YE140" s="11"/>
      <c r="YF140" s="11"/>
      <c r="YG140" s="11"/>
      <c r="YH140" s="11"/>
      <c r="YI140" s="11"/>
      <c r="YJ140" s="11"/>
      <c r="YK140" s="11"/>
      <c r="YL140" s="11"/>
      <c r="YM140" s="11"/>
      <c r="YN140" s="11"/>
      <c r="YO140" s="11"/>
      <c r="YP140" s="11"/>
      <c r="YQ140" s="11"/>
      <c r="YR140" s="11"/>
      <c r="YS140" s="11"/>
      <c r="YT140" s="11"/>
      <c r="YU140" s="11"/>
      <c r="YV140" s="11"/>
      <c r="YW140" s="11"/>
      <c r="YX140" s="11"/>
      <c r="YY140" s="11"/>
      <c r="YZ140" s="11"/>
      <c r="ZA140" s="11"/>
      <c r="ZB140" s="11"/>
      <c r="ZC140" s="11"/>
      <c r="ZD140" s="11"/>
      <c r="ZE140" s="11"/>
      <c r="ZF140" s="11"/>
      <c r="ZG140" s="11"/>
      <c r="ZH140" s="11"/>
      <c r="ZI140" s="11"/>
      <c r="ZJ140" s="11"/>
      <c r="ZK140" s="11"/>
      <c r="ZL140" s="11"/>
      <c r="ZM140" s="11"/>
      <c r="ZN140" s="11"/>
      <c r="ZO140" s="11"/>
      <c r="ZP140" s="11"/>
      <c r="ZQ140" s="11"/>
      <c r="ZR140" s="11"/>
      <c r="ZS140" s="11"/>
      <c r="ZT140" s="11"/>
      <c r="ZU140" s="11"/>
      <c r="ZV140" s="11"/>
      <c r="ZW140" s="11"/>
      <c r="ZX140" s="11"/>
      <c r="ZY140" s="11"/>
      <c r="ZZ140" s="11"/>
      <c r="AAA140" s="11"/>
      <c r="AAB140" s="11"/>
      <c r="AAC140" s="11"/>
      <c r="AAD140" s="11"/>
      <c r="AAE140" s="11"/>
      <c r="AAF140" s="11"/>
      <c r="AAG140" s="11"/>
      <c r="AAH140" s="11"/>
      <c r="AAI140" s="11"/>
      <c r="AAJ140" s="11"/>
      <c r="AAK140" s="11"/>
      <c r="AAL140" s="11"/>
      <c r="AAM140" s="11"/>
      <c r="AAN140" s="11"/>
      <c r="AAO140" s="11"/>
      <c r="AAP140" s="11"/>
      <c r="AAQ140" s="11"/>
      <c r="AAR140" s="11"/>
      <c r="AAS140" s="11"/>
      <c r="AAT140" s="11"/>
      <c r="AAU140" s="11"/>
      <c r="AAV140" s="11"/>
      <c r="AAW140" s="11"/>
      <c r="AAX140" s="11"/>
      <c r="AAY140" s="11"/>
      <c r="AAZ140" s="11"/>
      <c r="ABA140" s="11"/>
      <c r="ABB140" s="11"/>
      <c r="ABC140" s="11"/>
      <c r="ABD140" s="11"/>
      <c r="ABE140" s="11"/>
      <c r="ABF140" s="11"/>
      <c r="ABG140" s="11"/>
      <c r="ABH140" s="11"/>
      <c r="ABI140" s="11"/>
      <c r="ABJ140" s="11"/>
      <c r="ABK140" s="11"/>
      <c r="ABL140" s="11"/>
      <c r="ABM140" s="11"/>
      <c r="ABN140" s="11"/>
      <c r="ABO140" s="11"/>
      <c r="ABP140" s="11"/>
      <c r="ABQ140" s="11"/>
      <c r="ABR140" s="11"/>
      <c r="ABS140" s="11"/>
      <c r="ABT140" s="11"/>
      <c r="ABU140" s="11"/>
      <c r="ABV140" s="11"/>
      <c r="ABW140" s="11"/>
      <c r="ABX140" s="11"/>
      <c r="ABY140" s="11"/>
      <c r="ABZ140" s="11"/>
      <c r="ACA140" s="11"/>
      <c r="ACB140" s="11"/>
      <c r="ACC140" s="11"/>
      <c r="ACD140" s="11"/>
      <c r="ACE140" s="11"/>
      <c r="ACF140" s="11"/>
      <c r="ACG140" s="11"/>
      <c r="ACH140" s="11"/>
      <c r="ACI140" s="11"/>
      <c r="ACJ140" s="11"/>
      <c r="ACK140" s="11"/>
      <c r="ACL140" s="11"/>
      <c r="ACM140" s="11"/>
      <c r="ACN140" s="11"/>
      <c r="ACO140" s="11"/>
      <c r="ACP140" s="11"/>
      <c r="ACQ140" s="11"/>
      <c r="ACR140" s="11"/>
      <c r="ACS140" s="11"/>
      <c r="ACT140" s="11"/>
      <c r="ACU140" s="11"/>
      <c r="ACV140" s="11"/>
      <c r="ACW140" s="11"/>
      <c r="ACX140" s="11"/>
      <c r="ACY140" s="11"/>
      <c r="ACZ140" s="11"/>
      <c r="ADA140" s="11"/>
      <c r="ADB140" s="11"/>
      <c r="ADC140" s="11"/>
      <c r="ADD140" s="11"/>
      <c r="ADE140" s="11"/>
      <c r="ADF140" s="11"/>
      <c r="ADG140" s="11"/>
      <c r="ADH140" s="11"/>
      <c r="ADI140" s="11"/>
      <c r="ADJ140" s="11"/>
      <c r="ADK140" s="11"/>
      <c r="ADL140" s="11"/>
      <c r="ADM140" s="11"/>
      <c r="ADN140" s="11"/>
      <c r="ADO140" s="11"/>
      <c r="ADP140" s="11"/>
      <c r="ADQ140" s="11"/>
      <c r="ADR140" s="11"/>
      <c r="ADS140" s="11"/>
      <c r="ADT140" s="11"/>
      <c r="ADU140" s="11"/>
      <c r="ADV140" s="11"/>
      <c r="ADW140" s="11"/>
      <c r="ADX140" s="11"/>
      <c r="ADY140" s="11"/>
      <c r="ADZ140" s="11"/>
      <c r="AEA140" s="11"/>
      <c r="AEB140" s="11"/>
      <c r="AEC140" s="11"/>
      <c r="AED140" s="11"/>
      <c r="AEE140" s="11"/>
      <c r="AEF140" s="11"/>
      <c r="AEG140" s="11"/>
      <c r="AEH140" s="11"/>
      <c r="AEI140" s="11"/>
      <c r="AEJ140" s="11"/>
      <c r="AEK140" s="11"/>
      <c r="AEL140" s="11"/>
      <c r="AEM140" s="11"/>
      <c r="AEN140" s="11"/>
      <c r="AEO140" s="11"/>
      <c r="AEP140" s="11"/>
      <c r="AEQ140" s="11"/>
      <c r="AER140" s="11"/>
      <c r="AES140" s="11"/>
      <c r="AET140" s="11"/>
      <c r="AEU140" s="11"/>
      <c r="AEV140" s="11"/>
      <c r="AEW140" s="11"/>
      <c r="AEX140" s="11"/>
      <c r="AEY140" s="11"/>
      <c r="AEZ140" s="11"/>
      <c r="AFA140" s="11"/>
      <c r="AFB140" s="11"/>
      <c r="AFC140" s="11"/>
      <c r="AFD140" s="11"/>
      <c r="AFE140" s="11"/>
      <c r="AFF140" s="11"/>
      <c r="AFG140" s="11"/>
      <c r="AFH140" s="11"/>
      <c r="AFI140" s="11"/>
      <c r="AFJ140" s="11"/>
      <c r="AFK140" s="11"/>
      <c r="AFL140" s="11"/>
      <c r="AFM140" s="11"/>
      <c r="AFN140" s="11"/>
      <c r="AFO140" s="11"/>
      <c r="AFP140" s="11"/>
      <c r="AFQ140" s="11"/>
      <c r="AFR140" s="11"/>
      <c r="AFS140" s="11"/>
      <c r="AFT140" s="11">
        <v>978.01</v>
      </c>
      <c r="AFU140" s="11">
        <v>1</v>
      </c>
      <c r="AFV140" s="11">
        <v>978.01</v>
      </c>
      <c r="AFW140" s="11">
        <v>978.01</v>
      </c>
      <c r="AFX140" s="11">
        <v>978.01</v>
      </c>
      <c r="AFY140" s="11"/>
      <c r="AFZ140" s="11"/>
      <c r="AGA140" s="11"/>
      <c r="AGB140" s="11"/>
      <c r="AGC140" s="11"/>
      <c r="AGD140" s="11"/>
      <c r="AGE140" s="11"/>
      <c r="AGF140" s="11"/>
      <c r="AGG140" s="11"/>
      <c r="AGH140" s="11"/>
      <c r="AGI140" s="11"/>
      <c r="AGJ140" s="11"/>
      <c r="AGK140" s="11"/>
      <c r="AGL140" s="11"/>
      <c r="AGM140" s="11"/>
      <c r="AGN140" s="11"/>
      <c r="AGO140" s="11"/>
      <c r="AGP140" s="11"/>
      <c r="AGQ140" s="11"/>
      <c r="AGR140" s="11"/>
      <c r="AGS140" s="11"/>
      <c r="AGT140" s="11"/>
      <c r="AGU140" s="11"/>
      <c r="AGV140" s="11"/>
      <c r="AGW140" s="11"/>
      <c r="AGX140" s="11">
        <v>978.01</v>
      </c>
      <c r="AGY140" s="11"/>
      <c r="AGZ140" s="11"/>
      <c r="AHA140" s="11"/>
      <c r="AHB140" s="11"/>
      <c r="AHC140" s="11"/>
      <c r="AHD140" s="11"/>
      <c r="AHE140" s="11"/>
      <c r="AHF140" s="11"/>
      <c r="AHG140" s="11"/>
      <c r="AHH140" s="11"/>
      <c r="AHI140" s="11"/>
      <c r="AHJ140" s="11"/>
      <c r="AHK140" s="11"/>
      <c r="AHL140" s="11"/>
      <c r="AHM140" s="11"/>
      <c r="AHN140" s="11"/>
      <c r="AHO140" s="11"/>
      <c r="AHP140" s="11"/>
      <c r="AHQ140" s="11"/>
      <c r="AHR140" s="11"/>
      <c r="AHS140" s="11"/>
      <c r="AHT140" s="11"/>
      <c r="AHU140" s="11"/>
      <c r="AHV140" s="11"/>
      <c r="AHW140" s="11"/>
      <c r="AHX140" s="11"/>
      <c r="AHY140" s="11"/>
      <c r="AHZ140" s="11"/>
      <c r="AIA140" s="11"/>
      <c r="AIB140" s="11"/>
      <c r="AIC140" s="11"/>
      <c r="AID140" s="11"/>
      <c r="AIE140" s="11"/>
      <c r="AIF140" s="11"/>
      <c r="AIG140" s="11"/>
      <c r="AIH140" s="11"/>
      <c r="AII140" s="11"/>
      <c r="AIJ140" s="11"/>
      <c r="AIK140" s="11"/>
      <c r="AIL140" s="11"/>
      <c r="AIM140" s="11"/>
      <c r="AIN140" s="11"/>
      <c r="AIO140" s="11"/>
      <c r="AIP140" s="11"/>
      <c r="AIQ140" s="11"/>
      <c r="AIR140" s="11"/>
      <c r="AIS140" s="11"/>
      <c r="AIT140" s="11"/>
      <c r="AIU140" s="11"/>
      <c r="AIV140" s="11"/>
      <c r="AIW140" s="11"/>
      <c r="AIX140" s="11"/>
      <c r="AIY140" s="11"/>
      <c r="AIZ140" s="11"/>
      <c r="AJA140" s="11"/>
      <c r="AJB140" s="11"/>
      <c r="AJC140" s="11"/>
      <c r="AJD140" s="11"/>
      <c r="AJE140" s="11"/>
      <c r="AJF140" s="11"/>
      <c r="AJG140" s="11"/>
      <c r="AJH140" s="11"/>
      <c r="AJI140" s="11"/>
      <c r="AJJ140" s="11"/>
      <c r="AJK140" s="11"/>
      <c r="AJL140" s="11"/>
      <c r="AJM140" s="11"/>
      <c r="AJN140" s="11"/>
      <c r="AJO140" s="11"/>
      <c r="AJP140" s="11"/>
      <c r="AJQ140" s="11"/>
      <c r="AJR140" s="11"/>
      <c r="AJS140" s="11"/>
      <c r="AJT140" s="11"/>
      <c r="AJU140" s="11"/>
      <c r="AJV140" s="11"/>
      <c r="AJW140" s="11"/>
      <c r="AJX140" s="11"/>
      <c r="AJY140" s="11"/>
      <c r="AJZ140" s="11"/>
      <c r="AKA140" s="11"/>
      <c r="AKB140" s="11"/>
      <c r="AKC140" s="11"/>
      <c r="AKD140" s="11"/>
      <c r="AKE140" s="11"/>
      <c r="AKF140" s="11"/>
      <c r="AKG140" s="11"/>
      <c r="AKH140" s="11"/>
      <c r="AKI140" s="11"/>
      <c r="AKJ140" s="11"/>
      <c r="AKK140" s="11"/>
      <c r="AKL140" s="11"/>
      <c r="AKM140" s="11"/>
      <c r="AKN140" s="11"/>
      <c r="AKO140" s="11"/>
      <c r="AKP140" s="11"/>
      <c r="AKQ140" s="11"/>
      <c r="AKR140" s="11"/>
      <c r="AKS140" s="11"/>
      <c r="AKT140" s="11"/>
      <c r="AKU140" s="11"/>
      <c r="AKV140" s="11"/>
      <c r="AKW140" s="11"/>
      <c r="AKX140" s="11"/>
      <c r="AKY140" s="11"/>
      <c r="AKZ140" s="11"/>
      <c r="ALA140" s="11"/>
      <c r="ALB140" s="11"/>
      <c r="ALC140" s="11"/>
      <c r="ALD140" s="11"/>
      <c r="ALE140" s="11"/>
      <c r="ALF140" s="11"/>
      <c r="ALG140" s="11"/>
      <c r="ALH140" s="11"/>
      <c r="ALI140" s="11"/>
      <c r="ALJ140" s="11"/>
      <c r="ALK140" s="11"/>
      <c r="ALL140" s="11"/>
      <c r="ALM140" s="11"/>
      <c r="ALN140" s="11"/>
      <c r="ALO140" s="11"/>
      <c r="ALP140" s="11"/>
      <c r="ALQ140" s="11"/>
      <c r="ALR140" s="11"/>
      <c r="ALS140" s="11"/>
      <c r="ALT140" s="11"/>
      <c r="ALU140" s="11"/>
      <c r="ALV140" s="11"/>
      <c r="ALW140" s="11"/>
      <c r="ALX140" s="11"/>
      <c r="ALY140" s="11"/>
      <c r="ALZ140" s="11"/>
      <c r="AMA140" s="11"/>
      <c r="AMB140" s="11"/>
      <c r="AMC140" s="11"/>
      <c r="AMD140" s="11"/>
      <c r="AME140" s="11"/>
      <c r="AMF140" s="11"/>
      <c r="AMG140" s="11"/>
      <c r="AMH140" s="11"/>
      <c r="AMI140" s="11"/>
      <c r="AMJ140" s="11"/>
      <c r="AMK140" s="11"/>
      <c r="AML140" s="11"/>
      <c r="AMM140" s="11"/>
      <c r="AMN140" s="11"/>
      <c r="AMO140" s="11"/>
      <c r="AMP140" s="11"/>
      <c r="AMQ140" s="11"/>
      <c r="AMR140" s="11"/>
      <c r="AMS140" s="11"/>
      <c r="AMT140" s="11"/>
      <c r="AMU140" s="11"/>
      <c r="AMV140" s="11"/>
      <c r="AMW140" s="11"/>
      <c r="AMX140" s="11"/>
      <c r="AMY140" s="11"/>
      <c r="AMZ140" s="11"/>
      <c r="ANA140" s="11"/>
      <c r="ANB140" s="11"/>
      <c r="ANC140" s="11"/>
      <c r="AND140" s="11"/>
      <c r="ANE140" s="11"/>
      <c r="ANF140" s="11"/>
      <c r="ANG140" s="11"/>
      <c r="ANH140" s="11"/>
      <c r="ANI140" s="11"/>
      <c r="ANJ140" s="11"/>
      <c r="ANK140" s="11"/>
      <c r="ANL140" s="11"/>
      <c r="ANM140" s="11"/>
      <c r="ANN140" s="11"/>
      <c r="ANO140" s="11"/>
      <c r="ANP140" s="11"/>
      <c r="ANQ140" s="11"/>
      <c r="ANR140" s="11"/>
      <c r="ANS140" s="11"/>
      <c r="ANT140" s="11"/>
      <c r="ANU140" s="11"/>
      <c r="ANV140" s="11"/>
      <c r="ANW140" s="11"/>
      <c r="ANX140" s="11"/>
      <c r="ANY140" s="11"/>
      <c r="ANZ140" s="11"/>
      <c r="AOA140" s="11"/>
      <c r="AOB140" s="11">
        <v>978.01</v>
      </c>
    </row>
    <row r="141" spans="2:1068" x14ac:dyDescent="0.25">
      <c r="B141" s="6">
        <v>456222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>
        <v>88525.6</v>
      </c>
      <c r="FV141" s="11">
        <v>88525.6</v>
      </c>
      <c r="FW141" s="11">
        <v>88525.6</v>
      </c>
      <c r="FX141" s="11">
        <v>88525.6</v>
      </c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11"/>
      <c r="VH141" s="11"/>
      <c r="VI141" s="11"/>
      <c r="VJ141" s="11"/>
      <c r="VK141" s="11"/>
      <c r="VL141" s="11"/>
      <c r="VM141" s="11"/>
      <c r="VN141" s="11"/>
      <c r="VO141" s="11"/>
      <c r="VP141" s="11"/>
      <c r="VQ141" s="11"/>
      <c r="VR141" s="11"/>
      <c r="VS141" s="11"/>
      <c r="VT141" s="11"/>
      <c r="VU141" s="11"/>
      <c r="VV141" s="11"/>
      <c r="VW141" s="11"/>
      <c r="VX141" s="11"/>
      <c r="VY141" s="11"/>
      <c r="VZ141" s="11"/>
      <c r="WA141" s="11"/>
      <c r="WB141" s="11"/>
      <c r="WC141" s="11"/>
      <c r="WD141" s="11"/>
      <c r="WE141" s="11"/>
      <c r="WF141" s="11"/>
      <c r="WG141" s="11"/>
      <c r="WH141" s="11"/>
      <c r="WI141" s="11"/>
      <c r="WJ141" s="11"/>
      <c r="WK141" s="11"/>
      <c r="WL141" s="11"/>
      <c r="WM141" s="11"/>
      <c r="WN141" s="11"/>
      <c r="WO141" s="11"/>
      <c r="WP141" s="11"/>
      <c r="WQ141" s="11"/>
      <c r="WR141" s="11"/>
      <c r="WS141" s="11"/>
      <c r="WT141" s="11"/>
      <c r="WU141" s="11"/>
      <c r="WV141" s="11"/>
      <c r="WW141" s="11"/>
      <c r="WX141" s="11"/>
      <c r="WY141" s="11"/>
      <c r="WZ141" s="11"/>
      <c r="XA141" s="11"/>
      <c r="XB141" s="11"/>
      <c r="XC141" s="11"/>
      <c r="XD141" s="11"/>
      <c r="XE141" s="11"/>
      <c r="XF141" s="11"/>
      <c r="XG141" s="11"/>
      <c r="XH141" s="11"/>
      <c r="XI141" s="11"/>
      <c r="XJ141" s="11"/>
      <c r="XK141" s="11"/>
      <c r="XL141" s="11"/>
      <c r="XM141" s="11"/>
      <c r="XN141" s="11"/>
      <c r="XO141" s="11"/>
      <c r="XP141" s="11"/>
      <c r="XQ141" s="11"/>
      <c r="XR141" s="11"/>
      <c r="XS141" s="11"/>
      <c r="XT141" s="11"/>
      <c r="XU141" s="11"/>
      <c r="XV141" s="11"/>
      <c r="XW141" s="11"/>
      <c r="XX141" s="11"/>
      <c r="XY141" s="11"/>
      <c r="XZ141" s="11"/>
      <c r="YA141" s="11"/>
      <c r="YB141" s="11"/>
      <c r="YC141" s="11"/>
      <c r="YD141" s="11"/>
      <c r="YE141" s="11"/>
      <c r="YF141" s="11"/>
      <c r="YG141" s="11"/>
      <c r="YH141" s="11"/>
      <c r="YI141" s="11"/>
      <c r="YJ141" s="11"/>
      <c r="YK141" s="11"/>
      <c r="YL141" s="11"/>
      <c r="YM141" s="11"/>
      <c r="YN141" s="11"/>
      <c r="YO141" s="11"/>
      <c r="YP141" s="11"/>
      <c r="YQ141" s="11"/>
      <c r="YR141" s="11"/>
      <c r="YS141" s="11"/>
      <c r="YT141" s="11"/>
      <c r="YU141" s="11"/>
      <c r="YV141" s="11"/>
      <c r="YW141" s="11"/>
      <c r="YX141" s="11"/>
      <c r="YY141" s="11"/>
      <c r="YZ141" s="11"/>
      <c r="ZA141" s="11"/>
      <c r="ZB141" s="11"/>
      <c r="ZC141" s="11"/>
      <c r="ZD141" s="11"/>
      <c r="ZE141" s="11"/>
      <c r="ZF141" s="11"/>
      <c r="ZG141" s="11"/>
      <c r="ZH141" s="11"/>
      <c r="ZI141" s="11"/>
      <c r="ZJ141" s="11"/>
      <c r="ZK141" s="11"/>
      <c r="ZL141" s="11"/>
      <c r="ZM141" s="11"/>
      <c r="ZN141" s="11"/>
      <c r="ZO141" s="11"/>
      <c r="ZP141" s="11"/>
      <c r="ZQ141" s="11"/>
      <c r="ZR141" s="11"/>
      <c r="ZS141" s="11"/>
      <c r="ZT141" s="11"/>
      <c r="ZU141" s="11"/>
      <c r="ZV141" s="11"/>
      <c r="ZW141" s="11"/>
      <c r="ZX141" s="11"/>
      <c r="ZY141" s="11"/>
      <c r="ZZ141" s="11"/>
      <c r="AAA141" s="11"/>
      <c r="AAB141" s="11"/>
      <c r="AAC141" s="11"/>
      <c r="AAD141" s="11"/>
      <c r="AAE141" s="11"/>
      <c r="AAF141" s="11"/>
      <c r="AAG141" s="11"/>
      <c r="AAH141" s="11"/>
      <c r="AAI141" s="11"/>
      <c r="AAJ141" s="11"/>
      <c r="AAK141" s="11"/>
      <c r="AAL141" s="11"/>
      <c r="AAM141" s="11"/>
      <c r="AAN141" s="11"/>
      <c r="AAO141" s="11"/>
      <c r="AAP141" s="11"/>
      <c r="AAQ141" s="11"/>
      <c r="AAR141" s="11"/>
      <c r="AAS141" s="11"/>
      <c r="AAT141" s="11"/>
      <c r="AAU141" s="11"/>
      <c r="AAV141" s="11"/>
      <c r="AAW141" s="11"/>
      <c r="AAX141" s="11"/>
      <c r="AAY141" s="11"/>
      <c r="AAZ141" s="11"/>
      <c r="ABA141" s="11"/>
      <c r="ABB141" s="11"/>
      <c r="ABC141" s="11"/>
      <c r="ABD141" s="11"/>
      <c r="ABE141" s="11"/>
      <c r="ABF141" s="11"/>
      <c r="ABG141" s="11"/>
      <c r="ABH141" s="11"/>
      <c r="ABI141" s="11"/>
      <c r="ABJ141" s="11"/>
      <c r="ABK141" s="11"/>
      <c r="ABL141" s="11"/>
      <c r="ABM141" s="11"/>
      <c r="ABN141" s="11"/>
      <c r="ABO141" s="11"/>
      <c r="ABP141" s="11"/>
      <c r="ABQ141" s="11"/>
      <c r="ABR141" s="11"/>
      <c r="ABS141" s="11"/>
      <c r="ABT141" s="11"/>
      <c r="ABU141" s="11"/>
      <c r="ABV141" s="11"/>
      <c r="ABW141" s="11"/>
      <c r="ABX141" s="11"/>
      <c r="ABY141" s="11"/>
      <c r="ABZ141" s="11"/>
      <c r="ACA141" s="11"/>
      <c r="ACB141" s="11"/>
      <c r="ACC141" s="11"/>
      <c r="ACD141" s="11"/>
      <c r="ACE141" s="11"/>
      <c r="ACF141" s="11"/>
      <c r="ACG141" s="11"/>
      <c r="ACH141" s="11"/>
      <c r="ACI141" s="11"/>
      <c r="ACJ141" s="11"/>
      <c r="ACK141" s="11"/>
      <c r="ACL141" s="11"/>
      <c r="ACM141" s="11"/>
      <c r="ACN141" s="11"/>
      <c r="ACO141" s="11"/>
      <c r="ACP141" s="11"/>
      <c r="ACQ141" s="11"/>
      <c r="ACR141" s="11"/>
      <c r="ACS141" s="11"/>
      <c r="ACT141" s="11"/>
      <c r="ACU141" s="11"/>
      <c r="ACV141" s="11"/>
      <c r="ACW141" s="11"/>
      <c r="ACX141" s="11"/>
      <c r="ACY141" s="11"/>
      <c r="ACZ141" s="11"/>
      <c r="ADA141" s="11"/>
      <c r="ADB141" s="11"/>
      <c r="ADC141" s="11"/>
      <c r="ADD141" s="11"/>
      <c r="ADE141" s="11"/>
      <c r="ADF141" s="11"/>
      <c r="ADG141" s="11"/>
      <c r="ADH141" s="11"/>
      <c r="ADI141" s="11"/>
      <c r="ADJ141" s="11"/>
      <c r="ADK141" s="11"/>
      <c r="ADL141" s="11"/>
      <c r="ADM141" s="11"/>
      <c r="ADN141" s="11"/>
      <c r="ADO141" s="11"/>
      <c r="ADP141" s="11"/>
      <c r="ADQ141" s="11"/>
      <c r="ADR141" s="11"/>
      <c r="ADS141" s="11"/>
      <c r="ADT141" s="11"/>
      <c r="ADU141" s="11"/>
      <c r="ADV141" s="11"/>
      <c r="ADW141" s="11"/>
      <c r="ADX141" s="11"/>
      <c r="ADY141" s="11"/>
      <c r="ADZ141" s="11"/>
      <c r="AEA141" s="11"/>
      <c r="AEB141" s="11"/>
      <c r="AEC141" s="11"/>
      <c r="AED141" s="11"/>
      <c r="AEE141" s="11"/>
      <c r="AEF141" s="11"/>
      <c r="AEG141" s="11"/>
      <c r="AEH141" s="11"/>
      <c r="AEI141" s="11"/>
      <c r="AEJ141" s="11"/>
      <c r="AEK141" s="11"/>
      <c r="AEL141" s="11"/>
      <c r="AEM141" s="11"/>
      <c r="AEN141" s="11"/>
      <c r="AEO141" s="11"/>
      <c r="AEP141" s="11"/>
      <c r="AEQ141" s="11"/>
      <c r="AER141" s="11"/>
      <c r="AES141" s="11"/>
      <c r="AET141" s="11"/>
      <c r="AEU141" s="11"/>
      <c r="AEV141" s="11"/>
      <c r="AEW141" s="11"/>
      <c r="AEX141" s="11"/>
      <c r="AEY141" s="11"/>
      <c r="AEZ141" s="11"/>
      <c r="AFA141" s="11"/>
      <c r="AFB141" s="11"/>
      <c r="AFC141" s="11"/>
      <c r="AFD141" s="11"/>
      <c r="AFE141" s="11"/>
      <c r="AFF141" s="11"/>
      <c r="AFG141" s="11"/>
      <c r="AFH141" s="11"/>
      <c r="AFI141" s="11"/>
      <c r="AFJ141" s="11"/>
      <c r="AFK141" s="11"/>
      <c r="AFL141" s="11"/>
      <c r="AFM141" s="11"/>
      <c r="AFN141" s="11"/>
      <c r="AFO141" s="11"/>
      <c r="AFP141" s="11"/>
      <c r="AFQ141" s="11"/>
      <c r="AFR141" s="11"/>
      <c r="AFS141" s="11"/>
      <c r="AFT141" s="11"/>
      <c r="AFU141" s="11"/>
      <c r="AFV141" s="11"/>
      <c r="AFW141" s="11"/>
      <c r="AFX141" s="11"/>
      <c r="AFY141" s="11"/>
      <c r="AFZ141" s="11"/>
      <c r="AGA141" s="11"/>
      <c r="AGB141" s="11"/>
      <c r="AGC141" s="11"/>
      <c r="AGD141" s="11"/>
      <c r="AGE141" s="11"/>
      <c r="AGF141" s="11"/>
      <c r="AGG141" s="11"/>
      <c r="AGH141" s="11"/>
      <c r="AGI141" s="11"/>
      <c r="AGJ141" s="11"/>
      <c r="AGK141" s="11"/>
      <c r="AGL141" s="11"/>
      <c r="AGM141" s="11"/>
      <c r="AGN141" s="11"/>
      <c r="AGO141" s="11"/>
      <c r="AGP141" s="11"/>
      <c r="AGQ141" s="11"/>
      <c r="AGR141" s="11"/>
      <c r="AGS141" s="11"/>
      <c r="AGT141" s="11"/>
      <c r="AGU141" s="11"/>
      <c r="AGV141" s="11"/>
      <c r="AGW141" s="11"/>
      <c r="AGX141" s="11"/>
      <c r="AGY141" s="11"/>
      <c r="AGZ141" s="11"/>
      <c r="AHA141" s="11"/>
      <c r="AHB141" s="11"/>
      <c r="AHC141" s="11"/>
      <c r="AHD141" s="11"/>
      <c r="AHE141" s="11"/>
      <c r="AHF141" s="11"/>
      <c r="AHG141" s="11"/>
      <c r="AHH141" s="11"/>
      <c r="AHI141" s="11"/>
      <c r="AHJ141" s="11"/>
      <c r="AHK141" s="11"/>
      <c r="AHL141" s="11"/>
      <c r="AHM141" s="11"/>
      <c r="AHN141" s="11"/>
      <c r="AHO141" s="11"/>
      <c r="AHP141" s="11"/>
      <c r="AHQ141" s="11"/>
      <c r="AHR141" s="11"/>
      <c r="AHS141" s="11"/>
      <c r="AHT141" s="11"/>
      <c r="AHU141" s="11"/>
      <c r="AHV141" s="11"/>
      <c r="AHW141" s="11"/>
      <c r="AHX141" s="11"/>
      <c r="AHY141" s="11"/>
      <c r="AHZ141" s="11"/>
      <c r="AIA141" s="11"/>
      <c r="AIB141" s="11"/>
      <c r="AIC141" s="11"/>
      <c r="AID141" s="11"/>
      <c r="AIE141" s="11"/>
      <c r="AIF141" s="11"/>
      <c r="AIG141" s="11"/>
      <c r="AIH141" s="11"/>
      <c r="AII141" s="11"/>
      <c r="AIJ141" s="11"/>
      <c r="AIK141" s="11"/>
      <c r="AIL141" s="11"/>
      <c r="AIM141" s="11"/>
      <c r="AIN141" s="11"/>
      <c r="AIO141" s="11"/>
      <c r="AIP141" s="11"/>
      <c r="AIQ141" s="11"/>
      <c r="AIR141" s="11"/>
      <c r="AIS141" s="11"/>
      <c r="AIT141" s="11"/>
      <c r="AIU141" s="11"/>
      <c r="AIV141" s="11"/>
      <c r="AIW141" s="11"/>
      <c r="AIX141" s="11"/>
      <c r="AIY141" s="11"/>
      <c r="AIZ141" s="11"/>
      <c r="AJA141" s="11"/>
      <c r="AJB141" s="11"/>
      <c r="AJC141" s="11"/>
      <c r="AJD141" s="11"/>
      <c r="AJE141" s="11"/>
      <c r="AJF141" s="11"/>
      <c r="AJG141" s="11"/>
      <c r="AJH141" s="11"/>
      <c r="AJI141" s="11"/>
      <c r="AJJ141" s="11"/>
      <c r="AJK141" s="11"/>
      <c r="AJL141" s="11"/>
      <c r="AJM141" s="11"/>
      <c r="AJN141" s="11"/>
      <c r="AJO141" s="11"/>
      <c r="AJP141" s="11"/>
      <c r="AJQ141" s="11"/>
      <c r="AJR141" s="11"/>
      <c r="AJS141" s="11"/>
      <c r="AJT141" s="11"/>
      <c r="AJU141" s="11"/>
      <c r="AJV141" s="11"/>
      <c r="AJW141" s="11"/>
      <c r="AJX141" s="11"/>
      <c r="AJY141" s="11"/>
      <c r="AJZ141" s="11"/>
      <c r="AKA141" s="11"/>
      <c r="AKB141" s="11"/>
      <c r="AKC141" s="11"/>
      <c r="AKD141" s="11"/>
      <c r="AKE141" s="11"/>
      <c r="AKF141" s="11"/>
      <c r="AKG141" s="11"/>
      <c r="AKH141" s="11"/>
      <c r="AKI141" s="11"/>
      <c r="AKJ141" s="11"/>
      <c r="AKK141" s="11"/>
      <c r="AKL141" s="11"/>
      <c r="AKM141" s="11"/>
      <c r="AKN141" s="11"/>
      <c r="AKO141" s="11"/>
      <c r="AKP141" s="11"/>
      <c r="AKQ141" s="11"/>
      <c r="AKR141" s="11"/>
      <c r="AKS141" s="11"/>
      <c r="AKT141" s="11"/>
      <c r="AKU141" s="11"/>
      <c r="AKV141" s="11"/>
      <c r="AKW141" s="11"/>
      <c r="AKX141" s="11"/>
      <c r="AKY141" s="11"/>
      <c r="AKZ141" s="11"/>
      <c r="ALA141" s="11"/>
      <c r="ALB141" s="11"/>
      <c r="ALC141" s="11"/>
      <c r="ALD141" s="11"/>
      <c r="ALE141" s="11"/>
      <c r="ALF141" s="11"/>
      <c r="ALG141" s="11"/>
      <c r="ALH141" s="11"/>
      <c r="ALI141" s="11"/>
      <c r="ALJ141" s="11"/>
      <c r="ALK141" s="11"/>
      <c r="ALL141" s="11"/>
      <c r="ALM141" s="11"/>
      <c r="ALN141" s="11"/>
      <c r="ALO141" s="11"/>
      <c r="ALP141" s="11"/>
      <c r="ALQ141" s="11"/>
      <c r="ALR141" s="11"/>
      <c r="ALS141" s="11"/>
      <c r="ALT141" s="11"/>
      <c r="ALU141" s="11"/>
      <c r="ALV141" s="11"/>
      <c r="ALW141" s="11"/>
      <c r="ALX141" s="11"/>
      <c r="ALY141" s="11"/>
      <c r="ALZ141" s="11"/>
      <c r="AMA141" s="11"/>
      <c r="AMB141" s="11"/>
      <c r="AMC141" s="11"/>
      <c r="AMD141" s="11"/>
      <c r="AME141" s="11"/>
      <c r="AMF141" s="11"/>
      <c r="AMG141" s="11"/>
      <c r="AMH141" s="11"/>
      <c r="AMI141" s="11"/>
      <c r="AMJ141" s="11"/>
      <c r="AMK141" s="11"/>
      <c r="AML141" s="11"/>
      <c r="AMM141" s="11"/>
      <c r="AMN141" s="11"/>
      <c r="AMO141" s="11"/>
      <c r="AMP141" s="11"/>
      <c r="AMQ141" s="11"/>
      <c r="AMR141" s="11"/>
      <c r="AMS141" s="11"/>
      <c r="AMT141" s="11"/>
      <c r="AMU141" s="11"/>
      <c r="AMV141" s="11"/>
      <c r="AMW141" s="11"/>
      <c r="AMX141" s="11"/>
      <c r="AMY141" s="11"/>
      <c r="AMZ141" s="11"/>
      <c r="ANA141" s="11"/>
      <c r="ANB141" s="11"/>
      <c r="ANC141" s="11"/>
      <c r="AND141" s="11"/>
      <c r="ANE141" s="11"/>
      <c r="ANF141" s="11"/>
      <c r="ANG141" s="11"/>
      <c r="ANH141" s="11"/>
      <c r="ANI141" s="11"/>
      <c r="ANJ141" s="11"/>
      <c r="ANK141" s="11"/>
      <c r="ANL141" s="11"/>
      <c r="ANM141" s="11"/>
      <c r="ANN141" s="11"/>
      <c r="ANO141" s="11"/>
      <c r="ANP141" s="11"/>
      <c r="ANQ141" s="11"/>
      <c r="ANR141" s="11"/>
      <c r="ANS141" s="11"/>
      <c r="ANT141" s="11"/>
      <c r="ANU141" s="11"/>
      <c r="ANV141" s="11"/>
      <c r="ANW141" s="11"/>
      <c r="ANX141" s="11"/>
      <c r="ANY141" s="11"/>
      <c r="ANZ141" s="11"/>
      <c r="AOA141" s="11"/>
      <c r="AOB141" s="11">
        <v>88525.6</v>
      </c>
    </row>
    <row r="142" spans="2:1068" x14ac:dyDescent="0.25">
      <c r="B142" s="6">
        <v>462506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>
        <v>336.68</v>
      </c>
      <c r="FD142" s="11">
        <v>336.68</v>
      </c>
      <c r="FE142" s="11">
        <v>336.68</v>
      </c>
      <c r="FF142" s="11">
        <v>1</v>
      </c>
      <c r="FG142" s="11">
        <v>336.68</v>
      </c>
      <c r="FH142" s="11">
        <v>336.68</v>
      </c>
      <c r="FI142" s="11">
        <v>336.68</v>
      </c>
      <c r="FJ142" s="11"/>
      <c r="FK142" s="11"/>
      <c r="FL142" s="11"/>
      <c r="FM142" s="11"/>
      <c r="FN142" s="11"/>
      <c r="FO142" s="11">
        <v>336.68</v>
      </c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  <c r="NU142" s="11"/>
      <c r="NV142" s="11"/>
      <c r="NW142" s="11"/>
      <c r="NX142" s="11"/>
      <c r="NY142" s="11"/>
      <c r="NZ142" s="11"/>
      <c r="OA142" s="11"/>
      <c r="OB142" s="11"/>
      <c r="OC142" s="11"/>
      <c r="OD142" s="11"/>
      <c r="OE142" s="11"/>
      <c r="OF142" s="11"/>
      <c r="OG142" s="11"/>
      <c r="OH142" s="11"/>
      <c r="OI142" s="11"/>
      <c r="OJ142" s="11"/>
      <c r="OK142" s="11"/>
      <c r="OL142" s="11"/>
      <c r="OM142" s="11"/>
      <c r="ON142" s="11"/>
      <c r="OO142" s="11"/>
      <c r="OP142" s="11"/>
      <c r="OQ142" s="11"/>
      <c r="OR142" s="11"/>
      <c r="OS142" s="11"/>
      <c r="OT142" s="11"/>
      <c r="OU142" s="11"/>
      <c r="OV142" s="11"/>
      <c r="OW142" s="11"/>
      <c r="OX142" s="11"/>
      <c r="OY142" s="11"/>
      <c r="OZ142" s="11"/>
      <c r="PA142" s="11"/>
      <c r="PB142" s="11"/>
      <c r="PC142" s="11"/>
      <c r="PD142" s="11"/>
      <c r="PE142" s="11"/>
      <c r="PF142" s="11"/>
      <c r="PG142" s="11"/>
      <c r="PH142" s="11"/>
      <c r="PI142" s="11"/>
      <c r="PJ142" s="11"/>
      <c r="PK142" s="11"/>
      <c r="PL142" s="11"/>
      <c r="PM142" s="11"/>
      <c r="PN142" s="11"/>
      <c r="PO142" s="11"/>
      <c r="PP142" s="11"/>
      <c r="PQ142" s="11"/>
      <c r="PR142" s="11"/>
      <c r="PS142" s="11"/>
      <c r="PT142" s="11"/>
      <c r="PU142" s="11"/>
      <c r="PV142" s="11"/>
      <c r="PW142" s="11"/>
      <c r="PX142" s="11"/>
      <c r="PY142" s="11"/>
      <c r="PZ142" s="11"/>
      <c r="QA142" s="11"/>
      <c r="QB142" s="11"/>
      <c r="QC142" s="11"/>
      <c r="QD142" s="11"/>
      <c r="QE142" s="11"/>
      <c r="QF142" s="11"/>
      <c r="QG142" s="11"/>
      <c r="QH142" s="11"/>
      <c r="QI142" s="11"/>
      <c r="QJ142" s="11"/>
      <c r="QK142" s="11"/>
      <c r="QL142" s="11"/>
      <c r="QM142" s="11"/>
      <c r="QN142" s="11"/>
      <c r="QO142" s="11"/>
      <c r="QP142" s="11"/>
      <c r="QQ142" s="11"/>
      <c r="QR142" s="11"/>
      <c r="QS142" s="11"/>
      <c r="QT142" s="11"/>
      <c r="QU142" s="11"/>
      <c r="QV142" s="11"/>
      <c r="QW142" s="11"/>
      <c r="QX142" s="11"/>
      <c r="QY142" s="11"/>
      <c r="QZ142" s="11"/>
      <c r="RA142" s="11"/>
      <c r="RB142" s="11"/>
      <c r="RC142" s="11"/>
      <c r="RD142" s="11"/>
      <c r="RE142" s="11"/>
      <c r="RF142" s="11"/>
      <c r="RG142" s="11"/>
      <c r="RH142" s="11"/>
      <c r="RI142" s="11"/>
      <c r="RJ142" s="11"/>
      <c r="RK142" s="11"/>
      <c r="RL142" s="11"/>
      <c r="RM142" s="11"/>
      <c r="RN142" s="11"/>
      <c r="RO142" s="11"/>
      <c r="RP142" s="11"/>
      <c r="RQ142" s="11"/>
      <c r="RR142" s="11"/>
      <c r="RS142" s="11"/>
      <c r="RT142" s="11"/>
      <c r="RU142" s="11"/>
      <c r="RV142" s="11"/>
      <c r="RW142" s="11"/>
      <c r="RX142" s="11"/>
      <c r="RY142" s="11"/>
      <c r="RZ142" s="11"/>
      <c r="SA142" s="11"/>
      <c r="SB142" s="11"/>
      <c r="SC142" s="11"/>
      <c r="SD142" s="11"/>
      <c r="SE142" s="11"/>
      <c r="SF142" s="11"/>
      <c r="SG142" s="11"/>
      <c r="SH142" s="11"/>
      <c r="SI142" s="11"/>
      <c r="SJ142" s="11"/>
      <c r="SK142" s="11"/>
      <c r="SL142" s="11"/>
      <c r="SM142" s="11"/>
      <c r="SN142" s="11"/>
      <c r="SO142" s="11"/>
      <c r="SP142" s="11"/>
      <c r="SQ142" s="11"/>
      <c r="SR142" s="11"/>
      <c r="SS142" s="11"/>
      <c r="ST142" s="11"/>
      <c r="SU142" s="11"/>
      <c r="SV142" s="11"/>
      <c r="SW142" s="11"/>
      <c r="SX142" s="11"/>
      <c r="SY142" s="11"/>
      <c r="SZ142" s="11"/>
      <c r="TA142" s="11"/>
      <c r="TB142" s="11"/>
      <c r="TC142" s="11"/>
      <c r="TD142" s="11"/>
      <c r="TE142" s="11"/>
      <c r="TF142" s="11"/>
      <c r="TG142" s="11"/>
      <c r="TH142" s="11"/>
      <c r="TI142" s="11"/>
      <c r="TJ142" s="11"/>
      <c r="TK142" s="11"/>
      <c r="TL142" s="11"/>
      <c r="TM142" s="11"/>
      <c r="TN142" s="11"/>
      <c r="TO142" s="11"/>
      <c r="TP142" s="11"/>
      <c r="TQ142" s="11"/>
      <c r="TR142" s="11"/>
      <c r="TS142" s="11"/>
      <c r="TT142" s="11"/>
      <c r="TU142" s="11"/>
      <c r="TV142" s="11"/>
      <c r="TW142" s="11"/>
      <c r="TX142" s="11"/>
      <c r="TY142" s="11"/>
      <c r="TZ142" s="11"/>
      <c r="UA142" s="11"/>
      <c r="UB142" s="11"/>
      <c r="UC142" s="11"/>
      <c r="UD142" s="11"/>
      <c r="UE142" s="11"/>
      <c r="UF142" s="11"/>
      <c r="UG142" s="11"/>
      <c r="UH142" s="11"/>
      <c r="UI142" s="11"/>
      <c r="UJ142" s="11"/>
      <c r="UK142" s="11"/>
      <c r="UL142" s="11"/>
      <c r="UM142" s="11"/>
      <c r="UN142" s="11"/>
      <c r="UO142" s="11"/>
      <c r="UP142" s="11"/>
      <c r="UQ142" s="11"/>
      <c r="UR142" s="11"/>
      <c r="US142" s="11"/>
      <c r="UT142" s="11"/>
      <c r="UU142" s="11"/>
      <c r="UV142" s="11"/>
      <c r="UW142" s="11"/>
      <c r="UX142" s="11"/>
      <c r="UY142" s="11"/>
      <c r="UZ142" s="11"/>
      <c r="VA142" s="11"/>
      <c r="VB142" s="11"/>
      <c r="VC142" s="11"/>
      <c r="VD142" s="11"/>
      <c r="VE142" s="11"/>
      <c r="VF142" s="11"/>
      <c r="VG142" s="11"/>
      <c r="VH142" s="11"/>
      <c r="VI142" s="11"/>
      <c r="VJ142" s="11"/>
      <c r="VK142" s="11"/>
      <c r="VL142" s="11"/>
      <c r="VM142" s="11"/>
      <c r="VN142" s="11"/>
      <c r="VO142" s="11"/>
      <c r="VP142" s="11"/>
      <c r="VQ142" s="11"/>
      <c r="VR142" s="11"/>
      <c r="VS142" s="11"/>
      <c r="VT142" s="11"/>
      <c r="VU142" s="11"/>
      <c r="VV142" s="11"/>
      <c r="VW142" s="11"/>
      <c r="VX142" s="11"/>
      <c r="VY142" s="11"/>
      <c r="VZ142" s="11"/>
      <c r="WA142" s="11"/>
      <c r="WB142" s="11"/>
      <c r="WC142" s="11"/>
      <c r="WD142" s="11"/>
      <c r="WE142" s="11"/>
      <c r="WF142" s="11"/>
      <c r="WG142" s="11"/>
      <c r="WH142" s="11"/>
      <c r="WI142" s="11"/>
      <c r="WJ142" s="11"/>
      <c r="WK142" s="11"/>
      <c r="WL142" s="11"/>
      <c r="WM142" s="11"/>
      <c r="WN142" s="11"/>
      <c r="WO142" s="11"/>
      <c r="WP142" s="11"/>
      <c r="WQ142" s="11"/>
      <c r="WR142" s="11"/>
      <c r="WS142" s="11"/>
      <c r="WT142" s="11"/>
      <c r="WU142" s="11"/>
      <c r="WV142" s="11"/>
      <c r="WW142" s="11"/>
      <c r="WX142" s="11"/>
      <c r="WY142" s="11"/>
      <c r="WZ142" s="11"/>
      <c r="XA142" s="11"/>
      <c r="XB142" s="11"/>
      <c r="XC142" s="11"/>
      <c r="XD142" s="11"/>
      <c r="XE142" s="11"/>
      <c r="XF142" s="11"/>
      <c r="XG142" s="11"/>
      <c r="XH142" s="11"/>
      <c r="XI142" s="11"/>
      <c r="XJ142" s="11"/>
      <c r="XK142" s="11"/>
      <c r="XL142" s="11"/>
      <c r="XM142" s="11"/>
      <c r="XN142" s="11"/>
      <c r="XO142" s="11"/>
      <c r="XP142" s="11"/>
      <c r="XQ142" s="11"/>
      <c r="XR142" s="11"/>
      <c r="XS142" s="11"/>
      <c r="XT142" s="11"/>
      <c r="XU142" s="11"/>
      <c r="XV142" s="11"/>
      <c r="XW142" s="11"/>
      <c r="XX142" s="11"/>
      <c r="XY142" s="11"/>
      <c r="XZ142" s="11"/>
      <c r="YA142" s="11"/>
      <c r="YB142" s="11"/>
      <c r="YC142" s="11"/>
      <c r="YD142" s="11"/>
      <c r="YE142" s="11"/>
      <c r="YF142" s="11"/>
      <c r="YG142" s="11"/>
      <c r="YH142" s="11"/>
      <c r="YI142" s="11"/>
      <c r="YJ142" s="11"/>
      <c r="YK142" s="11"/>
      <c r="YL142" s="11"/>
      <c r="YM142" s="11"/>
      <c r="YN142" s="11"/>
      <c r="YO142" s="11"/>
      <c r="YP142" s="11"/>
      <c r="YQ142" s="11"/>
      <c r="YR142" s="11"/>
      <c r="YS142" s="11"/>
      <c r="YT142" s="11"/>
      <c r="YU142" s="11"/>
      <c r="YV142" s="11"/>
      <c r="YW142" s="11"/>
      <c r="YX142" s="11"/>
      <c r="YY142" s="11"/>
      <c r="YZ142" s="11"/>
      <c r="ZA142" s="11"/>
      <c r="ZB142" s="11"/>
      <c r="ZC142" s="11"/>
      <c r="ZD142" s="11"/>
      <c r="ZE142" s="11"/>
      <c r="ZF142" s="11"/>
      <c r="ZG142" s="11"/>
      <c r="ZH142" s="11"/>
      <c r="ZI142" s="11"/>
      <c r="ZJ142" s="11"/>
      <c r="ZK142" s="11"/>
      <c r="ZL142" s="11"/>
      <c r="ZM142" s="11"/>
      <c r="ZN142" s="11"/>
      <c r="ZO142" s="11"/>
      <c r="ZP142" s="11"/>
      <c r="ZQ142" s="11"/>
      <c r="ZR142" s="11"/>
      <c r="ZS142" s="11"/>
      <c r="ZT142" s="11"/>
      <c r="ZU142" s="11"/>
      <c r="ZV142" s="11"/>
      <c r="ZW142" s="11"/>
      <c r="ZX142" s="11"/>
      <c r="ZY142" s="11"/>
      <c r="ZZ142" s="11"/>
      <c r="AAA142" s="11"/>
      <c r="AAB142" s="11"/>
      <c r="AAC142" s="11"/>
      <c r="AAD142" s="11"/>
      <c r="AAE142" s="11"/>
      <c r="AAF142" s="11"/>
      <c r="AAG142" s="11"/>
      <c r="AAH142" s="11"/>
      <c r="AAI142" s="11"/>
      <c r="AAJ142" s="11"/>
      <c r="AAK142" s="11"/>
      <c r="AAL142" s="11"/>
      <c r="AAM142" s="11"/>
      <c r="AAN142" s="11"/>
      <c r="AAO142" s="11"/>
      <c r="AAP142" s="11"/>
      <c r="AAQ142" s="11"/>
      <c r="AAR142" s="11"/>
      <c r="AAS142" s="11"/>
      <c r="AAT142" s="11"/>
      <c r="AAU142" s="11"/>
      <c r="AAV142" s="11"/>
      <c r="AAW142" s="11"/>
      <c r="AAX142" s="11"/>
      <c r="AAY142" s="11"/>
      <c r="AAZ142" s="11"/>
      <c r="ABA142" s="11"/>
      <c r="ABB142" s="11"/>
      <c r="ABC142" s="11"/>
      <c r="ABD142" s="11"/>
      <c r="ABE142" s="11"/>
      <c r="ABF142" s="11"/>
      <c r="ABG142" s="11"/>
      <c r="ABH142" s="11"/>
      <c r="ABI142" s="11"/>
      <c r="ABJ142" s="11"/>
      <c r="ABK142" s="11"/>
      <c r="ABL142" s="11"/>
      <c r="ABM142" s="11"/>
      <c r="ABN142" s="11"/>
      <c r="ABO142" s="11"/>
      <c r="ABP142" s="11"/>
      <c r="ABQ142" s="11"/>
      <c r="ABR142" s="11"/>
      <c r="ABS142" s="11"/>
      <c r="ABT142" s="11"/>
      <c r="ABU142" s="11"/>
      <c r="ABV142" s="11"/>
      <c r="ABW142" s="11"/>
      <c r="ABX142" s="11"/>
      <c r="ABY142" s="11"/>
      <c r="ABZ142" s="11"/>
      <c r="ACA142" s="11"/>
      <c r="ACB142" s="11"/>
      <c r="ACC142" s="11"/>
      <c r="ACD142" s="11"/>
      <c r="ACE142" s="11"/>
      <c r="ACF142" s="11"/>
      <c r="ACG142" s="11"/>
      <c r="ACH142" s="11"/>
      <c r="ACI142" s="11"/>
      <c r="ACJ142" s="11"/>
      <c r="ACK142" s="11"/>
      <c r="ACL142" s="11"/>
      <c r="ACM142" s="11"/>
      <c r="ACN142" s="11"/>
      <c r="ACO142" s="11"/>
      <c r="ACP142" s="11"/>
      <c r="ACQ142" s="11"/>
      <c r="ACR142" s="11"/>
      <c r="ACS142" s="11"/>
      <c r="ACT142" s="11"/>
      <c r="ACU142" s="11"/>
      <c r="ACV142" s="11"/>
      <c r="ACW142" s="11"/>
      <c r="ACX142" s="11"/>
      <c r="ACY142" s="11"/>
      <c r="ACZ142" s="11"/>
      <c r="ADA142" s="11"/>
      <c r="ADB142" s="11"/>
      <c r="ADC142" s="11"/>
      <c r="ADD142" s="11"/>
      <c r="ADE142" s="11"/>
      <c r="ADF142" s="11"/>
      <c r="ADG142" s="11"/>
      <c r="ADH142" s="11"/>
      <c r="ADI142" s="11"/>
      <c r="ADJ142" s="11"/>
      <c r="ADK142" s="11"/>
      <c r="ADL142" s="11"/>
      <c r="ADM142" s="11"/>
      <c r="ADN142" s="11"/>
      <c r="ADO142" s="11"/>
      <c r="ADP142" s="11"/>
      <c r="ADQ142" s="11"/>
      <c r="ADR142" s="11"/>
      <c r="ADS142" s="11"/>
      <c r="ADT142" s="11"/>
      <c r="ADU142" s="11"/>
      <c r="ADV142" s="11"/>
      <c r="ADW142" s="11"/>
      <c r="ADX142" s="11"/>
      <c r="ADY142" s="11"/>
      <c r="ADZ142" s="11"/>
      <c r="AEA142" s="11"/>
      <c r="AEB142" s="11"/>
      <c r="AEC142" s="11"/>
      <c r="AED142" s="11"/>
      <c r="AEE142" s="11"/>
      <c r="AEF142" s="11"/>
      <c r="AEG142" s="11"/>
      <c r="AEH142" s="11"/>
      <c r="AEI142" s="11"/>
      <c r="AEJ142" s="11"/>
      <c r="AEK142" s="11"/>
      <c r="AEL142" s="11"/>
      <c r="AEM142" s="11"/>
      <c r="AEN142" s="11"/>
      <c r="AEO142" s="11"/>
      <c r="AEP142" s="11"/>
      <c r="AEQ142" s="11"/>
      <c r="AER142" s="11"/>
      <c r="AES142" s="11"/>
      <c r="AET142" s="11"/>
      <c r="AEU142" s="11"/>
      <c r="AEV142" s="11"/>
      <c r="AEW142" s="11"/>
      <c r="AEX142" s="11"/>
      <c r="AEY142" s="11"/>
      <c r="AEZ142" s="11"/>
      <c r="AFA142" s="11"/>
      <c r="AFB142" s="11"/>
      <c r="AFC142" s="11"/>
      <c r="AFD142" s="11"/>
      <c r="AFE142" s="11"/>
      <c r="AFF142" s="11"/>
      <c r="AFG142" s="11"/>
      <c r="AFH142" s="11"/>
      <c r="AFI142" s="11"/>
      <c r="AFJ142" s="11"/>
      <c r="AFK142" s="11"/>
      <c r="AFL142" s="11"/>
      <c r="AFM142" s="11"/>
      <c r="AFN142" s="11"/>
      <c r="AFO142" s="11"/>
      <c r="AFP142" s="11"/>
      <c r="AFQ142" s="11"/>
      <c r="AFR142" s="11"/>
      <c r="AFS142" s="11"/>
      <c r="AFT142" s="11"/>
      <c r="AFU142" s="11"/>
      <c r="AFV142" s="11"/>
      <c r="AFW142" s="11"/>
      <c r="AFX142" s="11"/>
      <c r="AFY142" s="11"/>
      <c r="AFZ142" s="11"/>
      <c r="AGA142" s="11"/>
      <c r="AGB142" s="11"/>
      <c r="AGC142" s="11"/>
      <c r="AGD142" s="11"/>
      <c r="AGE142" s="11"/>
      <c r="AGF142" s="11"/>
      <c r="AGG142" s="11"/>
      <c r="AGH142" s="11"/>
      <c r="AGI142" s="11"/>
      <c r="AGJ142" s="11"/>
      <c r="AGK142" s="11"/>
      <c r="AGL142" s="11"/>
      <c r="AGM142" s="11"/>
      <c r="AGN142" s="11"/>
      <c r="AGO142" s="11"/>
      <c r="AGP142" s="11"/>
      <c r="AGQ142" s="11"/>
      <c r="AGR142" s="11"/>
      <c r="AGS142" s="11"/>
      <c r="AGT142" s="11"/>
      <c r="AGU142" s="11"/>
      <c r="AGV142" s="11"/>
      <c r="AGW142" s="11"/>
      <c r="AGX142" s="11"/>
      <c r="AGY142" s="11"/>
      <c r="AGZ142" s="11"/>
      <c r="AHA142" s="11"/>
      <c r="AHB142" s="11"/>
      <c r="AHC142" s="11"/>
      <c r="AHD142" s="11"/>
      <c r="AHE142" s="11"/>
      <c r="AHF142" s="11"/>
      <c r="AHG142" s="11"/>
      <c r="AHH142" s="11"/>
      <c r="AHI142" s="11"/>
      <c r="AHJ142" s="11"/>
      <c r="AHK142" s="11"/>
      <c r="AHL142" s="11"/>
      <c r="AHM142" s="11"/>
      <c r="AHN142" s="11"/>
      <c r="AHO142" s="11"/>
      <c r="AHP142" s="11"/>
      <c r="AHQ142" s="11"/>
      <c r="AHR142" s="11"/>
      <c r="AHS142" s="11"/>
      <c r="AHT142" s="11"/>
      <c r="AHU142" s="11"/>
      <c r="AHV142" s="11"/>
      <c r="AHW142" s="11"/>
      <c r="AHX142" s="11"/>
      <c r="AHY142" s="11"/>
      <c r="AHZ142" s="11"/>
      <c r="AIA142" s="11"/>
      <c r="AIB142" s="11"/>
      <c r="AIC142" s="11"/>
      <c r="AID142" s="11"/>
      <c r="AIE142" s="11"/>
      <c r="AIF142" s="11"/>
      <c r="AIG142" s="11"/>
      <c r="AIH142" s="11"/>
      <c r="AII142" s="11"/>
      <c r="AIJ142" s="11"/>
      <c r="AIK142" s="11"/>
      <c r="AIL142" s="11"/>
      <c r="AIM142" s="11"/>
      <c r="AIN142" s="11"/>
      <c r="AIO142" s="11"/>
      <c r="AIP142" s="11"/>
      <c r="AIQ142" s="11"/>
      <c r="AIR142" s="11"/>
      <c r="AIS142" s="11"/>
      <c r="AIT142" s="11"/>
      <c r="AIU142" s="11"/>
      <c r="AIV142" s="11"/>
      <c r="AIW142" s="11"/>
      <c r="AIX142" s="11"/>
      <c r="AIY142" s="11"/>
      <c r="AIZ142" s="11"/>
      <c r="AJA142" s="11"/>
      <c r="AJB142" s="11"/>
      <c r="AJC142" s="11"/>
      <c r="AJD142" s="11"/>
      <c r="AJE142" s="11"/>
      <c r="AJF142" s="11"/>
      <c r="AJG142" s="11"/>
      <c r="AJH142" s="11"/>
      <c r="AJI142" s="11"/>
      <c r="AJJ142" s="11"/>
      <c r="AJK142" s="11"/>
      <c r="AJL142" s="11"/>
      <c r="AJM142" s="11"/>
      <c r="AJN142" s="11"/>
      <c r="AJO142" s="11"/>
      <c r="AJP142" s="11"/>
      <c r="AJQ142" s="11"/>
      <c r="AJR142" s="11"/>
      <c r="AJS142" s="11"/>
      <c r="AJT142" s="11"/>
      <c r="AJU142" s="11"/>
      <c r="AJV142" s="11"/>
      <c r="AJW142" s="11"/>
      <c r="AJX142" s="11"/>
      <c r="AJY142" s="11"/>
      <c r="AJZ142" s="11"/>
      <c r="AKA142" s="11"/>
      <c r="AKB142" s="11"/>
      <c r="AKC142" s="11"/>
      <c r="AKD142" s="11"/>
      <c r="AKE142" s="11"/>
      <c r="AKF142" s="11"/>
      <c r="AKG142" s="11"/>
      <c r="AKH142" s="11"/>
      <c r="AKI142" s="11"/>
      <c r="AKJ142" s="11"/>
      <c r="AKK142" s="11"/>
      <c r="AKL142" s="11"/>
      <c r="AKM142" s="11"/>
      <c r="AKN142" s="11"/>
      <c r="AKO142" s="11"/>
      <c r="AKP142" s="11"/>
      <c r="AKQ142" s="11"/>
      <c r="AKR142" s="11"/>
      <c r="AKS142" s="11"/>
      <c r="AKT142" s="11"/>
      <c r="AKU142" s="11"/>
      <c r="AKV142" s="11"/>
      <c r="AKW142" s="11"/>
      <c r="AKX142" s="11"/>
      <c r="AKY142" s="11"/>
      <c r="AKZ142" s="11"/>
      <c r="ALA142" s="11"/>
      <c r="ALB142" s="11"/>
      <c r="ALC142" s="11"/>
      <c r="ALD142" s="11"/>
      <c r="ALE142" s="11"/>
      <c r="ALF142" s="11"/>
      <c r="ALG142" s="11"/>
      <c r="ALH142" s="11"/>
      <c r="ALI142" s="11"/>
      <c r="ALJ142" s="11"/>
      <c r="ALK142" s="11"/>
      <c r="ALL142" s="11"/>
      <c r="ALM142" s="11"/>
      <c r="ALN142" s="11"/>
      <c r="ALO142" s="11"/>
      <c r="ALP142" s="11"/>
      <c r="ALQ142" s="11"/>
      <c r="ALR142" s="11"/>
      <c r="ALS142" s="11"/>
      <c r="ALT142" s="11"/>
      <c r="ALU142" s="11"/>
      <c r="ALV142" s="11"/>
      <c r="ALW142" s="11"/>
      <c r="ALX142" s="11"/>
      <c r="ALY142" s="11"/>
      <c r="ALZ142" s="11"/>
      <c r="AMA142" s="11"/>
      <c r="AMB142" s="11"/>
      <c r="AMC142" s="11"/>
      <c r="AMD142" s="11"/>
      <c r="AME142" s="11"/>
      <c r="AMF142" s="11"/>
      <c r="AMG142" s="11"/>
      <c r="AMH142" s="11"/>
      <c r="AMI142" s="11"/>
      <c r="AMJ142" s="11"/>
      <c r="AMK142" s="11"/>
      <c r="AML142" s="11"/>
      <c r="AMM142" s="11"/>
      <c r="AMN142" s="11"/>
      <c r="AMO142" s="11"/>
      <c r="AMP142" s="11"/>
      <c r="AMQ142" s="11"/>
      <c r="AMR142" s="11"/>
      <c r="AMS142" s="11"/>
      <c r="AMT142" s="11"/>
      <c r="AMU142" s="11"/>
      <c r="AMV142" s="11"/>
      <c r="AMW142" s="11"/>
      <c r="AMX142" s="11"/>
      <c r="AMY142" s="11"/>
      <c r="AMZ142" s="11"/>
      <c r="ANA142" s="11"/>
      <c r="ANB142" s="11"/>
      <c r="ANC142" s="11"/>
      <c r="AND142" s="11"/>
      <c r="ANE142" s="11"/>
      <c r="ANF142" s="11"/>
      <c r="ANG142" s="11"/>
      <c r="ANH142" s="11"/>
      <c r="ANI142" s="11"/>
      <c r="ANJ142" s="11"/>
      <c r="ANK142" s="11"/>
      <c r="ANL142" s="11"/>
      <c r="ANM142" s="11"/>
      <c r="ANN142" s="11"/>
      <c r="ANO142" s="11"/>
      <c r="ANP142" s="11"/>
      <c r="ANQ142" s="11"/>
      <c r="ANR142" s="11"/>
      <c r="ANS142" s="11"/>
      <c r="ANT142" s="11"/>
      <c r="ANU142" s="11"/>
      <c r="ANV142" s="11"/>
      <c r="ANW142" s="11"/>
      <c r="ANX142" s="11"/>
      <c r="ANY142" s="11"/>
      <c r="ANZ142" s="11"/>
      <c r="AOA142" s="11"/>
      <c r="AOB142" s="11">
        <v>336.68</v>
      </c>
    </row>
    <row r="143" spans="2:1068" x14ac:dyDescent="0.25">
      <c r="B143" s="6">
        <v>491326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1"/>
      <c r="AAC143" s="11"/>
      <c r="AAD143" s="11"/>
      <c r="AAE143" s="11"/>
      <c r="AAF143" s="11"/>
      <c r="AAG143" s="11"/>
      <c r="AAH143" s="11"/>
      <c r="AAI143" s="11"/>
      <c r="AAJ143" s="11"/>
      <c r="AAK143" s="11"/>
      <c r="AAL143" s="11"/>
      <c r="AAM143" s="11"/>
      <c r="AAN143" s="11"/>
      <c r="AAO143" s="11"/>
      <c r="AAP143" s="11"/>
      <c r="AAQ143" s="11"/>
      <c r="AAR143" s="11"/>
      <c r="AAS143" s="11"/>
      <c r="AAT143" s="11"/>
      <c r="AAU143" s="11"/>
      <c r="AAV143" s="11"/>
      <c r="AAW143" s="11"/>
      <c r="AAX143" s="11"/>
      <c r="AAY143" s="11"/>
      <c r="AAZ143" s="11"/>
      <c r="ABA143" s="11"/>
      <c r="ABB143" s="11"/>
      <c r="ABC143" s="11"/>
      <c r="ABD143" s="11"/>
      <c r="ABE143" s="11"/>
      <c r="ABF143" s="11"/>
      <c r="ABG143" s="11"/>
      <c r="ABH143" s="11"/>
      <c r="ABI143" s="11"/>
      <c r="ABJ143" s="11"/>
      <c r="ABK143" s="11"/>
      <c r="ABL143" s="11"/>
      <c r="ABM143" s="11"/>
      <c r="ABN143" s="11"/>
      <c r="ABO143" s="11"/>
      <c r="ABP143" s="11"/>
      <c r="ABQ143" s="11"/>
      <c r="ABR143" s="11"/>
      <c r="ABS143" s="11"/>
      <c r="ABT143" s="11"/>
      <c r="ABU143" s="11"/>
      <c r="ABV143" s="11"/>
      <c r="ABW143" s="11"/>
      <c r="ABX143" s="11"/>
      <c r="ABY143" s="11"/>
      <c r="ABZ143" s="11"/>
      <c r="ACA143" s="11"/>
      <c r="ACB143" s="11"/>
      <c r="ACC143" s="11"/>
      <c r="ACD143" s="11"/>
      <c r="ACE143" s="11"/>
      <c r="ACF143" s="11"/>
      <c r="ACG143" s="11"/>
      <c r="ACH143" s="11"/>
      <c r="ACI143" s="11"/>
      <c r="ACJ143" s="11"/>
      <c r="ACK143" s="11"/>
      <c r="ACL143" s="11"/>
      <c r="ACM143" s="11"/>
      <c r="ACN143" s="11"/>
      <c r="ACO143" s="11"/>
      <c r="ACP143" s="11"/>
      <c r="ACQ143" s="11"/>
      <c r="ACR143" s="11"/>
      <c r="ACS143" s="11"/>
      <c r="ACT143" s="11"/>
      <c r="ACU143" s="11"/>
      <c r="ACV143" s="11"/>
      <c r="ACW143" s="11"/>
      <c r="ACX143" s="11"/>
      <c r="ACY143" s="11"/>
      <c r="ACZ143" s="11"/>
      <c r="ADA143" s="11"/>
      <c r="ADB143" s="11"/>
      <c r="ADC143" s="11"/>
      <c r="ADD143" s="11"/>
      <c r="ADE143" s="11"/>
      <c r="ADF143" s="11"/>
      <c r="ADG143" s="11"/>
      <c r="ADH143" s="11"/>
      <c r="ADI143" s="11"/>
      <c r="ADJ143" s="11"/>
      <c r="ADK143" s="11"/>
      <c r="ADL143" s="11"/>
      <c r="ADM143" s="11"/>
      <c r="ADN143" s="11"/>
      <c r="ADO143" s="11"/>
      <c r="ADP143" s="11"/>
      <c r="ADQ143" s="11"/>
      <c r="ADR143" s="11"/>
      <c r="ADS143" s="11"/>
      <c r="ADT143" s="11"/>
      <c r="ADU143" s="11"/>
      <c r="ADV143" s="11"/>
      <c r="ADW143" s="11"/>
      <c r="ADX143" s="11"/>
      <c r="ADY143" s="11"/>
      <c r="ADZ143" s="11"/>
      <c r="AEA143" s="11"/>
      <c r="AEB143" s="11"/>
      <c r="AEC143" s="11"/>
      <c r="AED143" s="11"/>
      <c r="AEE143" s="11"/>
      <c r="AEF143" s="11"/>
      <c r="AEG143" s="11"/>
      <c r="AEH143" s="11"/>
      <c r="AEI143" s="11"/>
      <c r="AEJ143" s="11"/>
      <c r="AEK143" s="11"/>
      <c r="AEL143" s="11"/>
      <c r="AEM143" s="11"/>
      <c r="AEN143" s="11"/>
      <c r="AEO143" s="11"/>
      <c r="AEP143" s="11"/>
      <c r="AEQ143" s="11"/>
      <c r="AER143" s="11"/>
      <c r="AES143" s="11"/>
      <c r="AET143" s="11"/>
      <c r="AEU143" s="11"/>
      <c r="AEV143" s="11"/>
      <c r="AEW143" s="11"/>
      <c r="AEX143" s="11"/>
      <c r="AEY143" s="11"/>
      <c r="AEZ143" s="11"/>
      <c r="AFA143" s="11"/>
      <c r="AFB143" s="11"/>
      <c r="AFC143" s="11"/>
      <c r="AFD143" s="11"/>
      <c r="AFE143" s="11"/>
      <c r="AFF143" s="11"/>
      <c r="AFG143" s="11"/>
      <c r="AFH143" s="11"/>
      <c r="AFI143" s="11"/>
      <c r="AFJ143" s="11"/>
      <c r="AFK143" s="11"/>
      <c r="AFL143" s="11"/>
      <c r="AFM143" s="11"/>
      <c r="AFN143" s="11"/>
      <c r="AFO143" s="11"/>
      <c r="AFP143" s="11"/>
      <c r="AFQ143" s="11"/>
      <c r="AFR143" s="11"/>
      <c r="AFS143" s="11"/>
      <c r="AFT143" s="11"/>
      <c r="AFU143" s="11"/>
      <c r="AFV143" s="11"/>
      <c r="AFW143" s="11"/>
      <c r="AFX143" s="11"/>
      <c r="AFY143" s="11"/>
      <c r="AFZ143" s="11"/>
      <c r="AGA143" s="11"/>
      <c r="AGB143" s="11"/>
      <c r="AGC143" s="11"/>
      <c r="AGD143" s="11"/>
      <c r="AGE143" s="11"/>
      <c r="AGF143" s="11"/>
      <c r="AGG143" s="11"/>
      <c r="AGH143" s="11"/>
      <c r="AGI143" s="11"/>
      <c r="AGJ143" s="11"/>
      <c r="AGK143" s="11"/>
      <c r="AGL143" s="11"/>
      <c r="AGM143" s="11"/>
      <c r="AGN143" s="11"/>
      <c r="AGO143" s="11"/>
      <c r="AGP143" s="11"/>
      <c r="AGQ143" s="11"/>
      <c r="AGR143" s="11"/>
      <c r="AGS143" s="11"/>
      <c r="AGT143" s="11"/>
      <c r="AGU143" s="11"/>
      <c r="AGV143" s="11"/>
      <c r="AGW143" s="11"/>
      <c r="AGX143" s="11"/>
      <c r="AGY143" s="11"/>
      <c r="AGZ143" s="11"/>
      <c r="AHA143" s="11"/>
      <c r="AHB143" s="11"/>
      <c r="AHC143" s="11"/>
      <c r="AHD143" s="11"/>
      <c r="AHE143" s="11"/>
      <c r="AHF143" s="11"/>
      <c r="AHG143" s="11"/>
      <c r="AHH143" s="11"/>
      <c r="AHI143" s="11"/>
      <c r="AHJ143" s="11"/>
      <c r="AHK143" s="11"/>
      <c r="AHL143" s="11"/>
      <c r="AHM143" s="11"/>
      <c r="AHN143" s="11"/>
      <c r="AHO143" s="11"/>
      <c r="AHP143" s="11"/>
      <c r="AHQ143" s="11"/>
      <c r="AHR143" s="11"/>
      <c r="AHS143" s="11"/>
      <c r="AHT143" s="11"/>
      <c r="AHU143" s="11"/>
      <c r="AHV143" s="11"/>
      <c r="AHW143" s="11"/>
      <c r="AHX143" s="11"/>
      <c r="AHY143" s="11"/>
      <c r="AHZ143" s="11"/>
      <c r="AIA143" s="11"/>
      <c r="AIB143" s="11"/>
      <c r="AIC143" s="11"/>
      <c r="AID143" s="11"/>
      <c r="AIE143" s="11"/>
      <c r="AIF143" s="11"/>
      <c r="AIG143" s="11"/>
      <c r="AIH143" s="11"/>
      <c r="AII143" s="11"/>
      <c r="AIJ143" s="11"/>
      <c r="AIK143" s="11"/>
      <c r="AIL143" s="11"/>
      <c r="AIM143" s="11"/>
      <c r="AIN143" s="11"/>
      <c r="AIO143" s="11"/>
      <c r="AIP143" s="11"/>
      <c r="AIQ143" s="11"/>
      <c r="AIR143" s="11"/>
      <c r="AIS143" s="11"/>
      <c r="AIT143" s="11">
        <v>79331.37</v>
      </c>
      <c r="AIU143" s="11">
        <v>1</v>
      </c>
      <c r="AIV143" s="11">
        <v>79331.37</v>
      </c>
      <c r="AIW143" s="11">
        <v>79331.37</v>
      </c>
      <c r="AIX143" s="11">
        <v>79331.37</v>
      </c>
      <c r="AIY143" s="11"/>
      <c r="AIZ143" s="11"/>
      <c r="AJA143" s="11"/>
      <c r="AJB143" s="11"/>
      <c r="AJC143" s="11"/>
      <c r="AJD143" s="11"/>
      <c r="AJE143" s="11"/>
      <c r="AJF143" s="11"/>
      <c r="AJG143" s="11"/>
      <c r="AJH143" s="11"/>
      <c r="AJI143" s="11"/>
      <c r="AJJ143" s="11"/>
      <c r="AJK143" s="11"/>
      <c r="AJL143" s="11"/>
      <c r="AJM143" s="11"/>
      <c r="AJN143" s="11"/>
      <c r="AJO143" s="11"/>
      <c r="AJP143" s="11"/>
      <c r="AJQ143" s="11"/>
      <c r="AJR143" s="11"/>
      <c r="AJS143" s="11"/>
      <c r="AJT143" s="11"/>
      <c r="AJU143" s="11"/>
      <c r="AJV143" s="11"/>
      <c r="AJW143" s="11"/>
      <c r="AJX143" s="11"/>
      <c r="AJY143" s="11"/>
      <c r="AJZ143" s="11"/>
      <c r="AKA143" s="11"/>
      <c r="AKB143" s="11">
        <v>79331.37</v>
      </c>
      <c r="AKC143" s="11"/>
      <c r="AKD143" s="11"/>
      <c r="AKE143" s="11"/>
      <c r="AKF143" s="11"/>
      <c r="AKG143" s="11"/>
      <c r="AKH143" s="11"/>
      <c r="AKI143" s="11"/>
      <c r="AKJ143" s="11"/>
      <c r="AKK143" s="11"/>
      <c r="AKL143" s="11"/>
      <c r="AKM143" s="11"/>
      <c r="AKN143" s="11"/>
      <c r="AKO143" s="11"/>
      <c r="AKP143" s="11"/>
      <c r="AKQ143" s="11"/>
      <c r="AKR143" s="11"/>
      <c r="AKS143" s="11"/>
      <c r="AKT143" s="11"/>
      <c r="AKU143" s="11"/>
      <c r="AKV143" s="11"/>
      <c r="AKW143" s="11"/>
      <c r="AKX143" s="11"/>
      <c r="AKY143" s="11"/>
      <c r="AKZ143" s="11"/>
      <c r="ALA143" s="11"/>
      <c r="ALB143" s="11"/>
      <c r="ALC143" s="11"/>
      <c r="ALD143" s="11"/>
      <c r="ALE143" s="11"/>
      <c r="ALF143" s="11"/>
      <c r="ALG143" s="11"/>
      <c r="ALH143" s="11"/>
      <c r="ALI143" s="11"/>
      <c r="ALJ143" s="11"/>
      <c r="ALK143" s="11"/>
      <c r="ALL143" s="11"/>
      <c r="ALM143" s="11"/>
      <c r="ALN143" s="11"/>
      <c r="ALO143" s="11"/>
      <c r="ALP143" s="11"/>
      <c r="ALQ143" s="11"/>
      <c r="ALR143" s="11"/>
      <c r="ALS143" s="11"/>
      <c r="ALT143" s="11"/>
      <c r="ALU143" s="11"/>
      <c r="ALV143" s="11"/>
      <c r="ALW143" s="11"/>
      <c r="ALX143" s="11"/>
      <c r="ALY143" s="11"/>
      <c r="ALZ143" s="11"/>
      <c r="AMA143" s="11"/>
      <c r="AMB143" s="11"/>
      <c r="AMC143" s="11"/>
      <c r="AMD143" s="11"/>
      <c r="AME143" s="11"/>
      <c r="AMF143" s="11"/>
      <c r="AMG143" s="11"/>
      <c r="AMH143" s="11"/>
      <c r="AMI143" s="11"/>
      <c r="AMJ143" s="11"/>
      <c r="AMK143" s="11"/>
      <c r="AML143" s="11"/>
      <c r="AMM143" s="11"/>
      <c r="AMN143" s="11"/>
      <c r="AMO143" s="11"/>
      <c r="AMP143" s="11"/>
      <c r="AMQ143" s="11"/>
      <c r="AMR143" s="11"/>
      <c r="AMS143" s="11"/>
      <c r="AMT143" s="11"/>
      <c r="AMU143" s="11"/>
      <c r="AMV143" s="11"/>
      <c r="AMW143" s="11"/>
      <c r="AMX143" s="11"/>
      <c r="AMY143" s="11"/>
      <c r="AMZ143" s="11"/>
      <c r="ANA143" s="11"/>
      <c r="ANB143" s="11"/>
      <c r="ANC143" s="11"/>
      <c r="AND143" s="11"/>
      <c r="ANE143" s="11"/>
      <c r="ANF143" s="11"/>
      <c r="ANG143" s="11"/>
      <c r="ANH143" s="11"/>
      <c r="ANI143" s="11"/>
      <c r="ANJ143" s="11"/>
      <c r="ANK143" s="11"/>
      <c r="ANL143" s="11"/>
      <c r="ANM143" s="11"/>
      <c r="ANN143" s="11"/>
      <c r="ANO143" s="11"/>
      <c r="ANP143" s="11"/>
      <c r="ANQ143" s="11"/>
      <c r="ANR143" s="11"/>
      <c r="ANS143" s="11"/>
      <c r="ANT143" s="11"/>
      <c r="ANU143" s="11"/>
      <c r="ANV143" s="11"/>
      <c r="ANW143" s="11"/>
      <c r="ANX143" s="11"/>
      <c r="ANY143" s="11"/>
      <c r="ANZ143" s="11"/>
      <c r="AOA143" s="11"/>
      <c r="AOB143" s="11">
        <v>79331.37</v>
      </c>
    </row>
    <row r="144" spans="2:1068" x14ac:dyDescent="0.25">
      <c r="B144" s="6">
        <v>511182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>
        <v>62052.89</v>
      </c>
      <c r="FZ144" s="11">
        <v>1</v>
      </c>
      <c r="GA144" s="11">
        <v>62052.89</v>
      </c>
      <c r="GB144" s="11">
        <v>62052.89</v>
      </c>
      <c r="GC144" s="11">
        <v>62052.89</v>
      </c>
      <c r="GD144" s="11"/>
      <c r="GE144" s="11"/>
      <c r="GF144" s="11"/>
      <c r="GG144" s="11"/>
      <c r="GH144" s="11"/>
      <c r="GI144" s="11"/>
      <c r="GJ144" s="11"/>
      <c r="GK144" s="11"/>
      <c r="GL144" s="11">
        <v>62052.89</v>
      </c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11"/>
      <c r="OL144" s="11"/>
      <c r="OM144" s="11"/>
      <c r="ON144" s="11"/>
      <c r="OO144" s="11"/>
      <c r="OP144" s="11"/>
      <c r="OQ144" s="11"/>
      <c r="OR144" s="11"/>
      <c r="OS144" s="11"/>
      <c r="OT144" s="11"/>
      <c r="OU144" s="11"/>
      <c r="OV144" s="11"/>
      <c r="OW144" s="11"/>
      <c r="OX144" s="11"/>
      <c r="OY144" s="11"/>
      <c r="OZ144" s="11"/>
      <c r="PA144" s="11"/>
      <c r="PB144" s="11"/>
      <c r="PC144" s="11"/>
      <c r="PD144" s="11"/>
      <c r="PE144" s="11"/>
      <c r="PF144" s="11"/>
      <c r="PG144" s="11"/>
      <c r="PH144" s="11"/>
      <c r="PI144" s="11"/>
      <c r="PJ144" s="11"/>
      <c r="PK144" s="11"/>
      <c r="PL144" s="11"/>
      <c r="PM144" s="11"/>
      <c r="PN144" s="11"/>
      <c r="PO144" s="11"/>
      <c r="PP144" s="11"/>
      <c r="PQ144" s="11"/>
      <c r="PR144" s="11"/>
      <c r="PS144" s="11"/>
      <c r="PT144" s="11"/>
      <c r="PU144" s="11"/>
      <c r="PV144" s="11"/>
      <c r="PW144" s="11"/>
      <c r="PX144" s="11"/>
      <c r="PY144" s="11"/>
      <c r="PZ144" s="11"/>
      <c r="QA144" s="11"/>
      <c r="QB144" s="11"/>
      <c r="QC144" s="11"/>
      <c r="QD144" s="11"/>
      <c r="QE144" s="11"/>
      <c r="QF144" s="11"/>
      <c r="QG144" s="11"/>
      <c r="QH144" s="11"/>
      <c r="QI144" s="11"/>
      <c r="QJ144" s="11"/>
      <c r="QK144" s="11"/>
      <c r="QL144" s="11"/>
      <c r="QM144" s="11"/>
      <c r="QN144" s="11"/>
      <c r="QO144" s="11"/>
      <c r="QP144" s="11"/>
      <c r="QQ144" s="11"/>
      <c r="QR144" s="11"/>
      <c r="QS144" s="11"/>
      <c r="QT144" s="11"/>
      <c r="QU144" s="11"/>
      <c r="QV144" s="11"/>
      <c r="QW144" s="11"/>
      <c r="QX144" s="11"/>
      <c r="QY144" s="11"/>
      <c r="QZ144" s="11"/>
      <c r="RA144" s="11"/>
      <c r="RB144" s="11"/>
      <c r="RC144" s="11"/>
      <c r="RD144" s="11"/>
      <c r="RE144" s="11"/>
      <c r="RF144" s="11"/>
      <c r="RG144" s="11"/>
      <c r="RH144" s="11"/>
      <c r="RI144" s="11"/>
      <c r="RJ144" s="11"/>
      <c r="RK144" s="11"/>
      <c r="RL144" s="11"/>
      <c r="RM144" s="11"/>
      <c r="RN144" s="11"/>
      <c r="RO144" s="11"/>
      <c r="RP144" s="11"/>
      <c r="RQ144" s="11"/>
      <c r="RR144" s="11"/>
      <c r="RS144" s="11"/>
      <c r="RT144" s="11"/>
      <c r="RU144" s="11"/>
      <c r="RV144" s="11"/>
      <c r="RW144" s="11"/>
      <c r="RX144" s="11"/>
      <c r="RY144" s="11"/>
      <c r="RZ144" s="11"/>
      <c r="SA144" s="11"/>
      <c r="SB144" s="11"/>
      <c r="SC144" s="11"/>
      <c r="SD144" s="11"/>
      <c r="SE144" s="11"/>
      <c r="SF144" s="11"/>
      <c r="SG144" s="11"/>
      <c r="SH144" s="11"/>
      <c r="SI144" s="11"/>
      <c r="SJ144" s="11"/>
      <c r="SK144" s="11"/>
      <c r="SL144" s="11"/>
      <c r="SM144" s="11"/>
      <c r="SN144" s="11"/>
      <c r="SO144" s="11"/>
      <c r="SP144" s="11"/>
      <c r="SQ144" s="11"/>
      <c r="SR144" s="11"/>
      <c r="SS144" s="11"/>
      <c r="ST144" s="11"/>
      <c r="SU144" s="11"/>
      <c r="SV144" s="11"/>
      <c r="SW144" s="11"/>
      <c r="SX144" s="11"/>
      <c r="SY144" s="11"/>
      <c r="SZ144" s="11"/>
      <c r="TA144" s="11"/>
      <c r="TB144" s="11"/>
      <c r="TC144" s="11"/>
      <c r="TD144" s="11"/>
      <c r="TE144" s="11"/>
      <c r="TF144" s="11"/>
      <c r="TG144" s="11"/>
      <c r="TH144" s="11"/>
      <c r="TI144" s="11"/>
      <c r="TJ144" s="11"/>
      <c r="TK144" s="11"/>
      <c r="TL144" s="11"/>
      <c r="TM144" s="11"/>
      <c r="TN144" s="11"/>
      <c r="TO144" s="11"/>
      <c r="TP144" s="11"/>
      <c r="TQ144" s="11"/>
      <c r="TR144" s="11"/>
      <c r="TS144" s="11"/>
      <c r="TT144" s="11"/>
      <c r="TU144" s="11"/>
      <c r="TV144" s="11"/>
      <c r="TW144" s="11"/>
      <c r="TX144" s="11"/>
      <c r="TY144" s="11"/>
      <c r="TZ144" s="11"/>
      <c r="UA144" s="11"/>
      <c r="UB144" s="11"/>
      <c r="UC144" s="11"/>
      <c r="UD144" s="11"/>
      <c r="UE144" s="11"/>
      <c r="UF144" s="11"/>
      <c r="UG144" s="11"/>
      <c r="UH144" s="11"/>
      <c r="UI144" s="11"/>
      <c r="UJ144" s="11"/>
      <c r="UK144" s="11"/>
      <c r="UL144" s="11"/>
      <c r="UM144" s="11"/>
      <c r="UN144" s="11"/>
      <c r="UO144" s="11"/>
      <c r="UP144" s="11"/>
      <c r="UQ144" s="11"/>
      <c r="UR144" s="11"/>
      <c r="US144" s="11"/>
      <c r="UT144" s="11"/>
      <c r="UU144" s="11"/>
      <c r="UV144" s="11"/>
      <c r="UW144" s="11"/>
      <c r="UX144" s="11"/>
      <c r="UY144" s="11"/>
      <c r="UZ144" s="11"/>
      <c r="VA144" s="11"/>
      <c r="VB144" s="11"/>
      <c r="VC144" s="11"/>
      <c r="VD144" s="11"/>
      <c r="VE144" s="11"/>
      <c r="VF144" s="11"/>
      <c r="VG144" s="11"/>
      <c r="VH144" s="11"/>
      <c r="VI144" s="11"/>
      <c r="VJ144" s="11"/>
      <c r="VK144" s="11"/>
      <c r="VL144" s="11"/>
      <c r="VM144" s="11"/>
      <c r="VN144" s="11"/>
      <c r="VO144" s="11"/>
      <c r="VP144" s="11"/>
      <c r="VQ144" s="11"/>
      <c r="VR144" s="11"/>
      <c r="VS144" s="11"/>
      <c r="VT144" s="11"/>
      <c r="VU144" s="11"/>
      <c r="VV144" s="11"/>
      <c r="VW144" s="11"/>
      <c r="VX144" s="11"/>
      <c r="VY144" s="11"/>
      <c r="VZ144" s="11"/>
      <c r="WA144" s="11"/>
      <c r="WB144" s="11"/>
      <c r="WC144" s="11"/>
      <c r="WD144" s="11"/>
      <c r="WE144" s="11"/>
      <c r="WF144" s="11"/>
      <c r="WG144" s="11"/>
      <c r="WH144" s="11"/>
      <c r="WI144" s="11"/>
      <c r="WJ144" s="11"/>
      <c r="WK144" s="11"/>
      <c r="WL144" s="11"/>
      <c r="WM144" s="11"/>
      <c r="WN144" s="11"/>
      <c r="WO144" s="11"/>
      <c r="WP144" s="11"/>
      <c r="WQ144" s="11"/>
      <c r="WR144" s="11"/>
      <c r="WS144" s="11"/>
      <c r="WT144" s="11"/>
      <c r="WU144" s="11"/>
      <c r="WV144" s="11"/>
      <c r="WW144" s="11"/>
      <c r="WX144" s="11"/>
      <c r="WY144" s="11"/>
      <c r="WZ144" s="11"/>
      <c r="XA144" s="11"/>
      <c r="XB144" s="11"/>
      <c r="XC144" s="11"/>
      <c r="XD144" s="11"/>
      <c r="XE144" s="11"/>
      <c r="XF144" s="11"/>
      <c r="XG144" s="11"/>
      <c r="XH144" s="11"/>
      <c r="XI144" s="11"/>
      <c r="XJ144" s="11"/>
      <c r="XK144" s="11"/>
      <c r="XL144" s="11"/>
      <c r="XM144" s="11"/>
      <c r="XN144" s="11"/>
      <c r="XO144" s="11"/>
      <c r="XP144" s="11"/>
      <c r="XQ144" s="11"/>
      <c r="XR144" s="11"/>
      <c r="XS144" s="11"/>
      <c r="XT144" s="11"/>
      <c r="XU144" s="11"/>
      <c r="XV144" s="11"/>
      <c r="XW144" s="11"/>
      <c r="XX144" s="11"/>
      <c r="XY144" s="11"/>
      <c r="XZ144" s="11"/>
      <c r="YA144" s="11"/>
      <c r="YB144" s="11"/>
      <c r="YC144" s="11"/>
      <c r="YD144" s="11"/>
      <c r="YE144" s="11"/>
      <c r="YF144" s="11"/>
      <c r="YG144" s="11"/>
      <c r="YH144" s="11"/>
      <c r="YI144" s="11"/>
      <c r="YJ144" s="11"/>
      <c r="YK144" s="11"/>
      <c r="YL144" s="11"/>
      <c r="YM144" s="11"/>
      <c r="YN144" s="11"/>
      <c r="YO144" s="11"/>
      <c r="YP144" s="11"/>
      <c r="YQ144" s="11"/>
      <c r="YR144" s="11"/>
      <c r="YS144" s="11"/>
      <c r="YT144" s="11"/>
      <c r="YU144" s="11"/>
      <c r="YV144" s="11"/>
      <c r="YW144" s="11"/>
      <c r="YX144" s="11"/>
      <c r="YY144" s="11"/>
      <c r="YZ144" s="11"/>
      <c r="ZA144" s="11"/>
      <c r="ZB144" s="11"/>
      <c r="ZC144" s="11"/>
      <c r="ZD144" s="11"/>
      <c r="ZE144" s="11"/>
      <c r="ZF144" s="11"/>
      <c r="ZG144" s="11"/>
      <c r="ZH144" s="11"/>
      <c r="ZI144" s="11"/>
      <c r="ZJ144" s="11"/>
      <c r="ZK144" s="11"/>
      <c r="ZL144" s="11"/>
      <c r="ZM144" s="11"/>
      <c r="ZN144" s="11"/>
      <c r="ZO144" s="11"/>
      <c r="ZP144" s="11"/>
      <c r="ZQ144" s="11"/>
      <c r="ZR144" s="11"/>
      <c r="ZS144" s="11"/>
      <c r="ZT144" s="11"/>
      <c r="ZU144" s="11"/>
      <c r="ZV144" s="11"/>
      <c r="ZW144" s="11"/>
      <c r="ZX144" s="11"/>
      <c r="ZY144" s="11"/>
      <c r="ZZ144" s="11"/>
      <c r="AAA144" s="11"/>
      <c r="AAB144" s="11"/>
      <c r="AAC144" s="11"/>
      <c r="AAD144" s="11"/>
      <c r="AAE144" s="11"/>
      <c r="AAF144" s="11"/>
      <c r="AAG144" s="11"/>
      <c r="AAH144" s="11"/>
      <c r="AAI144" s="11"/>
      <c r="AAJ144" s="11"/>
      <c r="AAK144" s="11"/>
      <c r="AAL144" s="11"/>
      <c r="AAM144" s="11"/>
      <c r="AAN144" s="11"/>
      <c r="AAO144" s="11"/>
      <c r="AAP144" s="11"/>
      <c r="AAQ144" s="11"/>
      <c r="AAR144" s="11"/>
      <c r="AAS144" s="11"/>
      <c r="AAT144" s="11"/>
      <c r="AAU144" s="11"/>
      <c r="AAV144" s="11"/>
      <c r="AAW144" s="11"/>
      <c r="AAX144" s="11"/>
      <c r="AAY144" s="11"/>
      <c r="AAZ144" s="11"/>
      <c r="ABA144" s="11"/>
      <c r="ABB144" s="11"/>
      <c r="ABC144" s="11"/>
      <c r="ABD144" s="11"/>
      <c r="ABE144" s="11"/>
      <c r="ABF144" s="11"/>
      <c r="ABG144" s="11"/>
      <c r="ABH144" s="11"/>
      <c r="ABI144" s="11"/>
      <c r="ABJ144" s="11"/>
      <c r="ABK144" s="11"/>
      <c r="ABL144" s="11"/>
      <c r="ABM144" s="11"/>
      <c r="ABN144" s="11"/>
      <c r="ABO144" s="11"/>
      <c r="ABP144" s="11"/>
      <c r="ABQ144" s="11"/>
      <c r="ABR144" s="11"/>
      <c r="ABS144" s="11"/>
      <c r="ABT144" s="11"/>
      <c r="ABU144" s="11"/>
      <c r="ABV144" s="11"/>
      <c r="ABW144" s="11"/>
      <c r="ABX144" s="11"/>
      <c r="ABY144" s="11"/>
      <c r="ABZ144" s="11"/>
      <c r="ACA144" s="11"/>
      <c r="ACB144" s="11"/>
      <c r="ACC144" s="11"/>
      <c r="ACD144" s="11"/>
      <c r="ACE144" s="11"/>
      <c r="ACF144" s="11"/>
      <c r="ACG144" s="11"/>
      <c r="ACH144" s="11"/>
      <c r="ACI144" s="11"/>
      <c r="ACJ144" s="11"/>
      <c r="ACK144" s="11"/>
      <c r="ACL144" s="11"/>
      <c r="ACM144" s="11"/>
      <c r="ACN144" s="11"/>
      <c r="ACO144" s="11"/>
      <c r="ACP144" s="11"/>
      <c r="ACQ144" s="11"/>
      <c r="ACR144" s="11"/>
      <c r="ACS144" s="11"/>
      <c r="ACT144" s="11"/>
      <c r="ACU144" s="11"/>
      <c r="ACV144" s="11"/>
      <c r="ACW144" s="11"/>
      <c r="ACX144" s="11"/>
      <c r="ACY144" s="11"/>
      <c r="ACZ144" s="11"/>
      <c r="ADA144" s="11"/>
      <c r="ADB144" s="11"/>
      <c r="ADC144" s="11"/>
      <c r="ADD144" s="11"/>
      <c r="ADE144" s="11"/>
      <c r="ADF144" s="11"/>
      <c r="ADG144" s="11"/>
      <c r="ADH144" s="11"/>
      <c r="ADI144" s="11"/>
      <c r="ADJ144" s="11"/>
      <c r="ADK144" s="11"/>
      <c r="ADL144" s="11"/>
      <c r="ADM144" s="11"/>
      <c r="ADN144" s="11"/>
      <c r="ADO144" s="11"/>
      <c r="ADP144" s="11"/>
      <c r="ADQ144" s="11"/>
      <c r="ADR144" s="11"/>
      <c r="ADS144" s="11"/>
      <c r="ADT144" s="11"/>
      <c r="ADU144" s="11"/>
      <c r="ADV144" s="11"/>
      <c r="ADW144" s="11"/>
      <c r="ADX144" s="11"/>
      <c r="ADY144" s="11"/>
      <c r="ADZ144" s="11"/>
      <c r="AEA144" s="11"/>
      <c r="AEB144" s="11"/>
      <c r="AEC144" s="11"/>
      <c r="AED144" s="11"/>
      <c r="AEE144" s="11"/>
      <c r="AEF144" s="11"/>
      <c r="AEG144" s="11"/>
      <c r="AEH144" s="11"/>
      <c r="AEI144" s="11"/>
      <c r="AEJ144" s="11"/>
      <c r="AEK144" s="11"/>
      <c r="AEL144" s="11"/>
      <c r="AEM144" s="11"/>
      <c r="AEN144" s="11"/>
      <c r="AEO144" s="11"/>
      <c r="AEP144" s="11"/>
      <c r="AEQ144" s="11"/>
      <c r="AER144" s="11"/>
      <c r="AES144" s="11"/>
      <c r="AET144" s="11"/>
      <c r="AEU144" s="11"/>
      <c r="AEV144" s="11"/>
      <c r="AEW144" s="11"/>
      <c r="AEX144" s="11"/>
      <c r="AEY144" s="11"/>
      <c r="AEZ144" s="11"/>
      <c r="AFA144" s="11"/>
      <c r="AFB144" s="11"/>
      <c r="AFC144" s="11"/>
      <c r="AFD144" s="11"/>
      <c r="AFE144" s="11"/>
      <c r="AFF144" s="11"/>
      <c r="AFG144" s="11"/>
      <c r="AFH144" s="11"/>
      <c r="AFI144" s="11"/>
      <c r="AFJ144" s="11"/>
      <c r="AFK144" s="11"/>
      <c r="AFL144" s="11"/>
      <c r="AFM144" s="11"/>
      <c r="AFN144" s="11"/>
      <c r="AFO144" s="11"/>
      <c r="AFP144" s="11"/>
      <c r="AFQ144" s="11"/>
      <c r="AFR144" s="11"/>
      <c r="AFS144" s="11"/>
      <c r="AFT144" s="11"/>
      <c r="AFU144" s="11"/>
      <c r="AFV144" s="11"/>
      <c r="AFW144" s="11"/>
      <c r="AFX144" s="11"/>
      <c r="AFY144" s="11"/>
      <c r="AFZ144" s="11"/>
      <c r="AGA144" s="11"/>
      <c r="AGB144" s="11"/>
      <c r="AGC144" s="11"/>
      <c r="AGD144" s="11"/>
      <c r="AGE144" s="11"/>
      <c r="AGF144" s="11"/>
      <c r="AGG144" s="11"/>
      <c r="AGH144" s="11"/>
      <c r="AGI144" s="11"/>
      <c r="AGJ144" s="11"/>
      <c r="AGK144" s="11"/>
      <c r="AGL144" s="11"/>
      <c r="AGM144" s="11"/>
      <c r="AGN144" s="11"/>
      <c r="AGO144" s="11"/>
      <c r="AGP144" s="11"/>
      <c r="AGQ144" s="11"/>
      <c r="AGR144" s="11"/>
      <c r="AGS144" s="11"/>
      <c r="AGT144" s="11"/>
      <c r="AGU144" s="11"/>
      <c r="AGV144" s="11"/>
      <c r="AGW144" s="11"/>
      <c r="AGX144" s="11"/>
      <c r="AGY144" s="11"/>
      <c r="AGZ144" s="11"/>
      <c r="AHA144" s="11"/>
      <c r="AHB144" s="11"/>
      <c r="AHC144" s="11"/>
      <c r="AHD144" s="11"/>
      <c r="AHE144" s="11"/>
      <c r="AHF144" s="11"/>
      <c r="AHG144" s="11"/>
      <c r="AHH144" s="11"/>
      <c r="AHI144" s="11"/>
      <c r="AHJ144" s="11"/>
      <c r="AHK144" s="11"/>
      <c r="AHL144" s="11"/>
      <c r="AHM144" s="11"/>
      <c r="AHN144" s="11"/>
      <c r="AHO144" s="11"/>
      <c r="AHP144" s="11"/>
      <c r="AHQ144" s="11"/>
      <c r="AHR144" s="11"/>
      <c r="AHS144" s="11"/>
      <c r="AHT144" s="11"/>
      <c r="AHU144" s="11"/>
      <c r="AHV144" s="11"/>
      <c r="AHW144" s="11"/>
      <c r="AHX144" s="11"/>
      <c r="AHY144" s="11"/>
      <c r="AHZ144" s="11"/>
      <c r="AIA144" s="11"/>
      <c r="AIB144" s="11"/>
      <c r="AIC144" s="11"/>
      <c r="AID144" s="11"/>
      <c r="AIE144" s="11"/>
      <c r="AIF144" s="11"/>
      <c r="AIG144" s="11"/>
      <c r="AIH144" s="11"/>
      <c r="AII144" s="11"/>
      <c r="AIJ144" s="11"/>
      <c r="AIK144" s="11"/>
      <c r="AIL144" s="11"/>
      <c r="AIM144" s="11"/>
      <c r="AIN144" s="11"/>
      <c r="AIO144" s="11"/>
      <c r="AIP144" s="11"/>
      <c r="AIQ144" s="11"/>
      <c r="AIR144" s="11"/>
      <c r="AIS144" s="11"/>
      <c r="AIT144" s="11"/>
      <c r="AIU144" s="11"/>
      <c r="AIV144" s="11"/>
      <c r="AIW144" s="11"/>
      <c r="AIX144" s="11"/>
      <c r="AIY144" s="11"/>
      <c r="AIZ144" s="11"/>
      <c r="AJA144" s="11"/>
      <c r="AJB144" s="11"/>
      <c r="AJC144" s="11"/>
      <c r="AJD144" s="11"/>
      <c r="AJE144" s="11"/>
      <c r="AJF144" s="11"/>
      <c r="AJG144" s="11"/>
      <c r="AJH144" s="11"/>
      <c r="AJI144" s="11"/>
      <c r="AJJ144" s="11"/>
      <c r="AJK144" s="11"/>
      <c r="AJL144" s="11"/>
      <c r="AJM144" s="11"/>
      <c r="AJN144" s="11"/>
      <c r="AJO144" s="11"/>
      <c r="AJP144" s="11"/>
      <c r="AJQ144" s="11"/>
      <c r="AJR144" s="11"/>
      <c r="AJS144" s="11"/>
      <c r="AJT144" s="11"/>
      <c r="AJU144" s="11"/>
      <c r="AJV144" s="11"/>
      <c r="AJW144" s="11"/>
      <c r="AJX144" s="11"/>
      <c r="AJY144" s="11"/>
      <c r="AJZ144" s="11"/>
      <c r="AKA144" s="11"/>
      <c r="AKB144" s="11"/>
      <c r="AKC144" s="11"/>
      <c r="AKD144" s="11"/>
      <c r="AKE144" s="11"/>
      <c r="AKF144" s="11"/>
      <c r="AKG144" s="11"/>
      <c r="AKH144" s="11"/>
      <c r="AKI144" s="11"/>
      <c r="AKJ144" s="11"/>
      <c r="AKK144" s="11"/>
      <c r="AKL144" s="11"/>
      <c r="AKM144" s="11"/>
      <c r="AKN144" s="11"/>
      <c r="AKO144" s="11"/>
      <c r="AKP144" s="11"/>
      <c r="AKQ144" s="11"/>
      <c r="AKR144" s="11"/>
      <c r="AKS144" s="11"/>
      <c r="AKT144" s="11"/>
      <c r="AKU144" s="11"/>
      <c r="AKV144" s="11"/>
      <c r="AKW144" s="11"/>
      <c r="AKX144" s="11"/>
      <c r="AKY144" s="11"/>
      <c r="AKZ144" s="11"/>
      <c r="ALA144" s="11"/>
      <c r="ALB144" s="11"/>
      <c r="ALC144" s="11"/>
      <c r="ALD144" s="11"/>
      <c r="ALE144" s="11"/>
      <c r="ALF144" s="11"/>
      <c r="ALG144" s="11"/>
      <c r="ALH144" s="11"/>
      <c r="ALI144" s="11"/>
      <c r="ALJ144" s="11"/>
      <c r="ALK144" s="11"/>
      <c r="ALL144" s="11"/>
      <c r="ALM144" s="11"/>
      <c r="ALN144" s="11"/>
      <c r="ALO144" s="11"/>
      <c r="ALP144" s="11"/>
      <c r="ALQ144" s="11"/>
      <c r="ALR144" s="11"/>
      <c r="ALS144" s="11"/>
      <c r="ALT144" s="11"/>
      <c r="ALU144" s="11"/>
      <c r="ALV144" s="11"/>
      <c r="ALW144" s="11"/>
      <c r="ALX144" s="11"/>
      <c r="ALY144" s="11"/>
      <c r="ALZ144" s="11"/>
      <c r="AMA144" s="11"/>
      <c r="AMB144" s="11"/>
      <c r="AMC144" s="11"/>
      <c r="AMD144" s="11"/>
      <c r="AME144" s="11"/>
      <c r="AMF144" s="11"/>
      <c r="AMG144" s="11"/>
      <c r="AMH144" s="11"/>
      <c r="AMI144" s="11"/>
      <c r="AMJ144" s="11"/>
      <c r="AMK144" s="11"/>
      <c r="AML144" s="11"/>
      <c r="AMM144" s="11"/>
      <c r="AMN144" s="11"/>
      <c r="AMO144" s="11"/>
      <c r="AMP144" s="11"/>
      <c r="AMQ144" s="11"/>
      <c r="AMR144" s="11"/>
      <c r="AMS144" s="11"/>
      <c r="AMT144" s="11"/>
      <c r="AMU144" s="11"/>
      <c r="AMV144" s="11"/>
      <c r="AMW144" s="11"/>
      <c r="AMX144" s="11"/>
      <c r="AMY144" s="11"/>
      <c r="AMZ144" s="11"/>
      <c r="ANA144" s="11"/>
      <c r="ANB144" s="11"/>
      <c r="ANC144" s="11"/>
      <c r="AND144" s="11"/>
      <c r="ANE144" s="11"/>
      <c r="ANF144" s="11"/>
      <c r="ANG144" s="11"/>
      <c r="ANH144" s="11"/>
      <c r="ANI144" s="11"/>
      <c r="ANJ144" s="11"/>
      <c r="ANK144" s="11"/>
      <c r="ANL144" s="11"/>
      <c r="ANM144" s="11"/>
      <c r="ANN144" s="11"/>
      <c r="ANO144" s="11"/>
      <c r="ANP144" s="11"/>
      <c r="ANQ144" s="11"/>
      <c r="ANR144" s="11"/>
      <c r="ANS144" s="11"/>
      <c r="ANT144" s="11"/>
      <c r="ANU144" s="11"/>
      <c r="ANV144" s="11"/>
      <c r="ANW144" s="11"/>
      <c r="ANX144" s="11"/>
      <c r="ANY144" s="11"/>
      <c r="ANZ144" s="11"/>
      <c r="AOA144" s="11"/>
      <c r="AOB144" s="11">
        <v>62052.89</v>
      </c>
    </row>
    <row r="145" spans="2:1068" x14ac:dyDescent="0.25">
      <c r="B145" s="6">
        <v>514485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11"/>
      <c r="OL145" s="11"/>
      <c r="OM145" s="11"/>
      <c r="ON145" s="11"/>
      <c r="OO145" s="11"/>
      <c r="OP145" s="11"/>
      <c r="OQ145" s="11"/>
      <c r="OR145" s="11"/>
      <c r="OS145" s="11"/>
      <c r="OT145" s="11"/>
      <c r="OU145" s="11"/>
      <c r="OV145" s="11"/>
      <c r="OW145" s="11"/>
      <c r="OX145" s="11"/>
      <c r="OY145" s="11"/>
      <c r="OZ145" s="11"/>
      <c r="PA145" s="11"/>
      <c r="PB145" s="11"/>
      <c r="PC145" s="11"/>
      <c r="PD145" s="11"/>
      <c r="PE145" s="11"/>
      <c r="PF145" s="11"/>
      <c r="PG145" s="11"/>
      <c r="PH145" s="11"/>
      <c r="PI145" s="11"/>
      <c r="PJ145" s="11"/>
      <c r="PK145" s="11"/>
      <c r="PL145" s="11"/>
      <c r="PM145" s="11"/>
      <c r="PN145" s="11"/>
      <c r="PO145" s="11"/>
      <c r="PP145" s="11"/>
      <c r="PQ145" s="11"/>
      <c r="PR145" s="11"/>
      <c r="PS145" s="11"/>
      <c r="PT145" s="11"/>
      <c r="PU145" s="11"/>
      <c r="PV145" s="11"/>
      <c r="PW145" s="11"/>
      <c r="PX145" s="11"/>
      <c r="PY145" s="11"/>
      <c r="PZ145" s="11"/>
      <c r="QA145" s="11"/>
      <c r="QB145" s="11"/>
      <c r="QC145" s="11"/>
      <c r="QD145" s="11"/>
      <c r="QE145" s="11"/>
      <c r="QF145" s="11"/>
      <c r="QG145" s="11"/>
      <c r="QH145" s="11"/>
      <c r="QI145" s="11"/>
      <c r="QJ145" s="11"/>
      <c r="QK145" s="11"/>
      <c r="QL145" s="11"/>
      <c r="QM145" s="11"/>
      <c r="QN145" s="11"/>
      <c r="QO145" s="11"/>
      <c r="QP145" s="11"/>
      <c r="QQ145" s="11"/>
      <c r="QR145" s="11"/>
      <c r="QS145" s="11"/>
      <c r="QT145" s="11"/>
      <c r="QU145" s="11"/>
      <c r="QV145" s="11"/>
      <c r="QW145" s="11"/>
      <c r="QX145" s="11"/>
      <c r="QY145" s="11"/>
      <c r="QZ145" s="11"/>
      <c r="RA145" s="11"/>
      <c r="RB145" s="11"/>
      <c r="RC145" s="11"/>
      <c r="RD145" s="11"/>
      <c r="RE145" s="11"/>
      <c r="RF145" s="11"/>
      <c r="RG145" s="11"/>
      <c r="RH145" s="11"/>
      <c r="RI145" s="11"/>
      <c r="RJ145" s="11"/>
      <c r="RK145" s="11">
        <v>62371.5</v>
      </c>
      <c r="RL145" s="11">
        <v>62371.5</v>
      </c>
      <c r="RM145" s="11">
        <v>62371.5</v>
      </c>
      <c r="RN145" s="11">
        <v>1</v>
      </c>
      <c r="RO145" s="11">
        <v>62371.5</v>
      </c>
      <c r="RP145" s="11">
        <v>62371.5</v>
      </c>
      <c r="RQ145" s="11">
        <v>62371.5</v>
      </c>
      <c r="RR145" s="11">
        <v>62371.5</v>
      </c>
      <c r="RS145" s="11"/>
      <c r="RT145" s="11"/>
      <c r="RU145" s="11"/>
      <c r="RV145" s="11"/>
      <c r="RW145" s="11"/>
      <c r="RX145" s="11"/>
      <c r="RY145" s="11"/>
      <c r="RZ145" s="11"/>
      <c r="SA145" s="11"/>
      <c r="SB145" s="11"/>
      <c r="SC145" s="11"/>
      <c r="SD145" s="11"/>
      <c r="SE145" s="11"/>
      <c r="SF145" s="11"/>
      <c r="SG145" s="11"/>
      <c r="SH145" s="11"/>
      <c r="SI145" s="11"/>
      <c r="SJ145" s="11"/>
      <c r="SK145" s="11"/>
      <c r="SL145" s="11"/>
      <c r="SM145" s="11"/>
      <c r="SN145" s="11"/>
      <c r="SO145" s="11"/>
      <c r="SP145" s="11"/>
      <c r="SQ145" s="11"/>
      <c r="SR145" s="11"/>
      <c r="SS145" s="11"/>
      <c r="ST145" s="11"/>
      <c r="SU145" s="11"/>
      <c r="SV145" s="11"/>
      <c r="SW145" s="11"/>
      <c r="SX145" s="11"/>
      <c r="SY145" s="11"/>
      <c r="SZ145" s="11"/>
      <c r="TA145" s="11"/>
      <c r="TB145" s="11"/>
      <c r="TC145" s="11"/>
      <c r="TD145" s="11"/>
      <c r="TE145" s="11"/>
      <c r="TF145" s="11"/>
      <c r="TG145" s="11"/>
      <c r="TH145" s="11"/>
      <c r="TI145" s="11"/>
      <c r="TJ145" s="11"/>
      <c r="TK145" s="11"/>
      <c r="TL145" s="11"/>
      <c r="TM145" s="11"/>
      <c r="TN145" s="11"/>
      <c r="TO145" s="11"/>
      <c r="TP145" s="11"/>
      <c r="TQ145" s="11"/>
      <c r="TR145" s="11"/>
      <c r="TS145" s="11"/>
      <c r="TT145" s="11"/>
      <c r="TU145" s="11"/>
      <c r="TV145" s="11"/>
      <c r="TW145" s="11"/>
      <c r="TX145" s="11"/>
      <c r="TY145" s="11"/>
      <c r="TZ145" s="11"/>
      <c r="UA145" s="11"/>
      <c r="UB145" s="11"/>
      <c r="UC145" s="11"/>
      <c r="UD145" s="11"/>
      <c r="UE145" s="11"/>
      <c r="UF145" s="11"/>
      <c r="UG145" s="11"/>
      <c r="UH145" s="11"/>
      <c r="UI145" s="11"/>
      <c r="UJ145" s="11"/>
      <c r="UK145" s="11"/>
      <c r="UL145" s="11"/>
      <c r="UM145" s="11"/>
      <c r="UN145" s="11"/>
      <c r="UO145" s="11"/>
      <c r="UP145" s="11"/>
      <c r="UQ145" s="11"/>
      <c r="UR145" s="11"/>
      <c r="US145" s="11"/>
      <c r="UT145" s="11"/>
      <c r="UU145" s="11"/>
      <c r="UV145" s="11"/>
      <c r="UW145" s="11"/>
      <c r="UX145" s="11"/>
      <c r="UY145" s="11"/>
      <c r="UZ145" s="11"/>
      <c r="VA145" s="11"/>
      <c r="VB145" s="11"/>
      <c r="VC145" s="11"/>
      <c r="VD145" s="11"/>
      <c r="VE145" s="11"/>
      <c r="VF145" s="11"/>
      <c r="VG145" s="11"/>
      <c r="VH145" s="11"/>
      <c r="VI145" s="11"/>
      <c r="VJ145" s="11"/>
      <c r="VK145" s="11"/>
      <c r="VL145" s="11"/>
      <c r="VM145" s="11"/>
      <c r="VN145" s="11"/>
      <c r="VO145" s="11"/>
      <c r="VP145" s="11"/>
      <c r="VQ145" s="11"/>
      <c r="VR145" s="11"/>
      <c r="VS145" s="11"/>
      <c r="VT145" s="11"/>
      <c r="VU145" s="11"/>
      <c r="VV145" s="11"/>
      <c r="VW145" s="11"/>
      <c r="VX145" s="11"/>
      <c r="VY145" s="11"/>
      <c r="VZ145" s="11"/>
      <c r="WA145" s="11"/>
      <c r="WB145" s="11"/>
      <c r="WC145" s="11"/>
      <c r="WD145" s="11"/>
      <c r="WE145" s="11"/>
      <c r="WF145" s="11"/>
      <c r="WG145" s="11"/>
      <c r="WH145" s="11"/>
      <c r="WI145" s="11"/>
      <c r="WJ145" s="11"/>
      <c r="WK145" s="11"/>
      <c r="WL145" s="11"/>
      <c r="WM145" s="11"/>
      <c r="WN145" s="11"/>
      <c r="WO145" s="11"/>
      <c r="WP145" s="11"/>
      <c r="WQ145" s="11"/>
      <c r="WR145" s="11"/>
      <c r="WS145" s="11"/>
      <c r="WT145" s="11"/>
      <c r="WU145" s="11"/>
      <c r="WV145" s="11"/>
      <c r="WW145" s="11"/>
      <c r="WX145" s="11"/>
      <c r="WY145" s="11"/>
      <c r="WZ145" s="11"/>
      <c r="XA145" s="11"/>
      <c r="XB145" s="11"/>
      <c r="XC145" s="11"/>
      <c r="XD145" s="11"/>
      <c r="XE145" s="11"/>
      <c r="XF145" s="11"/>
      <c r="XG145" s="11"/>
      <c r="XH145" s="11"/>
      <c r="XI145" s="11"/>
      <c r="XJ145" s="11"/>
      <c r="XK145" s="11"/>
      <c r="XL145" s="11"/>
      <c r="XM145" s="11"/>
      <c r="XN145" s="11"/>
      <c r="XO145" s="11"/>
      <c r="XP145" s="11"/>
      <c r="XQ145" s="11"/>
      <c r="XR145" s="11"/>
      <c r="XS145" s="11"/>
      <c r="XT145" s="11"/>
      <c r="XU145" s="11"/>
      <c r="XV145" s="11"/>
      <c r="XW145" s="11"/>
      <c r="XX145" s="11"/>
      <c r="XY145" s="11"/>
      <c r="XZ145" s="11"/>
      <c r="YA145" s="11"/>
      <c r="YB145" s="11"/>
      <c r="YC145" s="11"/>
      <c r="YD145" s="11"/>
      <c r="YE145" s="11"/>
      <c r="YF145" s="11"/>
      <c r="YG145" s="11"/>
      <c r="YH145" s="11"/>
      <c r="YI145" s="11"/>
      <c r="YJ145" s="11"/>
      <c r="YK145" s="11"/>
      <c r="YL145" s="11"/>
      <c r="YM145" s="11"/>
      <c r="YN145" s="11"/>
      <c r="YO145" s="11"/>
      <c r="YP145" s="11"/>
      <c r="YQ145" s="11"/>
      <c r="YR145" s="11"/>
      <c r="YS145" s="11"/>
      <c r="YT145" s="11"/>
      <c r="YU145" s="11"/>
      <c r="YV145" s="11"/>
      <c r="YW145" s="11"/>
      <c r="YX145" s="11"/>
      <c r="YY145" s="11"/>
      <c r="YZ145" s="11"/>
      <c r="ZA145" s="11"/>
      <c r="ZB145" s="11"/>
      <c r="ZC145" s="11"/>
      <c r="ZD145" s="11"/>
      <c r="ZE145" s="11"/>
      <c r="ZF145" s="11"/>
      <c r="ZG145" s="11"/>
      <c r="ZH145" s="11"/>
      <c r="ZI145" s="11"/>
      <c r="ZJ145" s="11"/>
      <c r="ZK145" s="11"/>
      <c r="ZL145" s="11"/>
      <c r="ZM145" s="11"/>
      <c r="ZN145" s="11"/>
      <c r="ZO145" s="11"/>
      <c r="ZP145" s="11"/>
      <c r="ZQ145" s="11"/>
      <c r="ZR145" s="11"/>
      <c r="ZS145" s="11"/>
      <c r="ZT145" s="11"/>
      <c r="ZU145" s="11"/>
      <c r="ZV145" s="11"/>
      <c r="ZW145" s="11"/>
      <c r="ZX145" s="11"/>
      <c r="ZY145" s="11"/>
      <c r="ZZ145" s="11"/>
      <c r="AAA145" s="11"/>
      <c r="AAB145" s="11"/>
      <c r="AAC145" s="11"/>
      <c r="AAD145" s="11"/>
      <c r="AAE145" s="11"/>
      <c r="AAF145" s="11"/>
      <c r="AAG145" s="11"/>
      <c r="AAH145" s="11"/>
      <c r="AAI145" s="11"/>
      <c r="AAJ145" s="11"/>
      <c r="AAK145" s="11"/>
      <c r="AAL145" s="11"/>
      <c r="AAM145" s="11"/>
      <c r="AAN145" s="11"/>
      <c r="AAO145" s="11"/>
      <c r="AAP145" s="11"/>
      <c r="AAQ145" s="11"/>
      <c r="AAR145" s="11"/>
      <c r="AAS145" s="11"/>
      <c r="AAT145" s="11"/>
      <c r="AAU145" s="11"/>
      <c r="AAV145" s="11"/>
      <c r="AAW145" s="11"/>
      <c r="AAX145" s="11"/>
      <c r="AAY145" s="11"/>
      <c r="AAZ145" s="11"/>
      <c r="ABA145" s="11"/>
      <c r="ABB145" s="11"/>
      <c r="ABC145" s="11"/>
      <c r="ABD145" s="11"/>
      <c r="ABE145" s="11"/>
      <c r="ABF145" s="11"/>
      <c r="ABG145" s="11"/>
      <c r="ABH145" s="11"/>
      <c r="ABI145" s="11"/>
      <c r="ABJ145" s="11"/>
      <c r="ABK145" s="11"/>
      <c r="ABL145" s="11"/>
      <c r="ABM145" s="11"/>
      <c r="ABN145" s="11"/>
      <c r="ABO145" s="11"/>
      <c r="ABP145" s="11"/>
      <c r="ABQ145" s="11"/>
      <c r="ABR145" s="11"/>
      <c r="ABS145" s="11"/>
      <c r="ABT145" s="11"/>
      <c r="ABU145" s="11"/>
      <c r="ABV145" s="11"/>
      <c r="ABW145" s="11"/>
      <c r="ABX145" s="11"/>
      <c r="ABY145" s="11"/>
      <c r="ABZ145" s="11"/>
      <c r="ACA145" s="11"/>
      <c r="ACB145" s="11"/>
      <c r="ACC145" s="11"/>
      <c r="ACD145" s="11"/>
      <c r="ACE145" s="11"/>
      <c r="ACF145" s="11"/>
      <c r="ACG145" s="11"/>
      <c r="ACH145" s="11"/>
      <c r="ACI145" s="11"/>
      <c r="ACJ145" s="11"/>
      <c r="ACK145" s="11"/>
      <c r="ACL145" s="11"/>
      <c r="ACM145" s="11"/>
      <c r="ACN145" s="11"/>
      <c r="ACO145" s="11"/>
      <c r="ACP145" s="11"/>
      <c r="ACQ145" s="11"/>
      <c r="ACR145" s="11"/>
      <c r="ACS145" s="11"/>
      <c r="ACT145" s="11"/>
      <c r="ACU145" s="11"/>
      <c r="ACV145" s="11"/>
      <c r="ACW145" s="11"/>
      <c r="ACX145" s="11"/>
      <c r="ACY145" s="11"/>
      <c r="ACZ145" s="11"/>
      <c r="ADA145" s="11"/>
      <c r="ADB145" s="11"/>
      <c r="ADC145" s="11"/>
      <c r="ADD145" s="11"/>
      <c r="ADE145" s="11"/>
      <c r="ADF145" s="11"/>
      <c r="ADG145" s="11"/>
      <c r="ADH145" s="11"/>
      <c r="ADI145" s="11"/>
      <c r="ADJ145" s="11"/>
      <c r="ADK145" s="11"/>
      <c r="ADL145" s="11"/>
      <c r="ADM145" s="11"/>
      <c r="ADN145" s="11"/>
      <c r="ADO145" s="11"/>
      <c r="ADP145" s="11"/>
      <c r="ADQ145" s="11"/>
      <c r="ADR145" s="11"/>
      <c r="ADS145" s="11"/>
      <c r="ADT145" s="11"/>
      <c r="ADU145" s="11"/>
      <c r="ADV145" s="11"/>
      <c r="ADW145" s="11"/>
      <c r="ADX145" s="11"/>
      <c r="ADY145" s="11"/>
      <c r="ADZ145" s="11"/>
      <c r="AEA145" s="11"/>
      <c r="AEB145" s="11"/>
      <c r="AEC145" s="11"/>
      <c r="AED145" s="11"/>
      <c r="AEE145" s="11"/>
      <c r="AEF145" s="11"/>
      <c r="AEG145" s="11"/>
      <c r="AEH145" s="11"/>
      <c r="AEI145" s="11"/>
      <c r="AEJ145" s="11"/>
      <c r="AEK145" s="11"/>
      <c r="AEL145" s="11"/>
      <c r="AEM145" s="11"/>
      <c r="AEN145" s="11"/>
      <c r="AEO145" s="11"/>
      <c r="AEP145" s="11"/>
      <c r="AEQ145" s="11"/>
      <c r="AER145" s="11"/>
      <c r="AES145" s="11"/>
      <c r="AET145" s="11"/>
      <c r="AEU145" s="11"/>
      <c r="AEV145" s="11"/>
      <c r="AEW145" s="11"/>
      <c r="AEX145" s="11"/>
      <c r="AEY145" s="11"/>
      <c r="AEZ145" s="11"/>
      <c r="AFA145" s="11"/>
      <c r="AFB145" s="11"/>
      <c r="AFC145" s="11"/>
      <c r="AFD145" s="11"/>
      <c r="AFE145" s="11"/>
      <c r="AFF145" s="11"/>
      <c r="AFG145" s="11"/>
      <c r="AFH145" s="11"/>
      <c r="AFI145" s="11"/>
      <c r="AFJ145" s="11"/>
      <c r="AFK145" s="11"/>
      <c r="AFL145" s="11"/>
      <c r="AFM145" s="11"/>
      <c r="AFN145" s="11"/>
      <c r="AFO145" s="11"/>
      <c r="AFP145" s="11"/>
      <c r="AFQ145" s="11"/>
      <c r="AFR145" s="11"/>
      <c r="AFS145" s="11"/>
      <c r="AFT145" s="11"/>
      <c r="AFU145" s="11"/>
      <c r="AFV145" s="11"/>
      <c r="AFW145" s="11"/>
      <c r="AFX145" s="11"/>
      <c r="AFY145" s="11"/>
      <c r="AFZ145" s="11"/>
      <c r="AGA145" s="11"/>
      <c r="AGB145" s="11"/>
      <c r="AGC145" s="11"/>
      <c r="AGD145" s="11"/>
      <c r="AGE145" s="11"/>
      <c r="AGF145" s="11"/>
      <c r="AGG145" s="11"/>
      <c r="AGH145" s="11"/>
      <c r="AGI145" s="11"/>
      <c r="AGJ145" s="11"/>
      <c r="AGK145" s="11"/>
      <c r="AGL145" s="11"/>
      <c r="AGM145" s="11"/>
      <c r="AGN145" s="11"/>
      <c r="AGO145" s="11"/>
      <c r="AGP145" s="11"/>
      <c r="AGQ145" s="11"/>
      <c r="AGR145" s="11"/>
      <c r="AGS145" s="11"/>
      <c r="AGT145" s="11"/>
      <c r="AGU145" s="11"/>
      <c r="AGV145" s="11"/>
      <c r="AGW145" s="11"/>
      <c r="AGX145" s="11"/>
      <c r="AGY145" s="11"/>
      <c r="AGZ145" s="11"/>
      <c r="AHA145" s="11"/>
      <c r="AHB145" s="11"/>
      <c r="AHC145" s="11"/>
      <c r="AHD145" s="11"/>
      <c r="AHE145" s="11"/>
      <c r="AHF145" s="11"/>
      <c r="AHG145" s="11"/>
      <c r="AHH145" s="11"/>
      <c r="AHI145" s="11"/>
      <c r="AHJ145" s="11"/>
      <c r="AHK145" s="11"/>
      <c r="AHL145" s="11"/>
      <c r="AHM145" s="11"/>
      <c r="AHN145" s="11"/>
      <c r="AHO145" s="11"/>
      <c r="AHP145" s="11"/>
      <c r="AHQ145" s="11"/>
      <c r="AHR145" s="11"/>
      <c r="AHS145" s="11"/>
      <c r="AHT145" s="11"/>
      <c r="AHU145" s="11"/>
      <c r="AHV145" s="11"/>
      <c r="AHW145" s="11"/>
      <c r="AHX145" s="11"/>
      <c r="AHY145" s="11"/>
      <c r="AHZ145" s="11"/>
      <c r="AIA145" s="11"/>
      <c r="AIB145" s="11"/>
      <c r="AIC145" s="11"/>
      <c r="AID145" s="11"/>
      <c r="AIE145" s="11"/>
      <c r="AIF145" s="11"/>
      <c r="AIG145" s="11"/>
      <c r="AIH145" s="11"/>
      <c r="AII145" s="11"/>
      <c r="AIJ145" s="11"/>
      <c r="AIK145" s="11"/>
      <c r="AIL145" s="11"/>
      <c r="AIM145" s="11"/>
      <c r="AIN145" s="11"/>
      <c r="AIO145" s="11"/>
      <c r="AIP145" s="11"/>
      <c r="AIQ145" s="11"/>
      <c r="AIR145" s="11"/>
      <c r="AIS145" s="11"/>
      <c r="AIT145" s="11"/>
      <c r="AIU145" s="11"/>
      <c r="AIV145" s="11"/>
      <c r="AIW145" s="11"/>
      <c r="AIX145" s="11"/>
      <c r="AIY145" s="11"/>
      <c r="AIZ145" s="11"/>
      <c r="AJA145" s="11"/>
      <c r="AJB145" s="11"/>
      <c r="AJC145" s="11"/>
      <c r="AJD145" s="11"/>
      <c r="AJE145" s="11"/>
      <c r="AJF145" s="11"/>
      <c r="AJG145" s="11"/>
      <c r="AJH145" s="11"/>
      <c r="AJI145" s="11"/>
      <c r="AJJ145" s="11"/>
      <c r="AJK145" s="11"/>
      <c r="AJL145" s="11"/>
      <c r="AJM145" s="11"/>
      <c r="AJN145" s="11"/>
      <c r="AJO145" s="11"/>
      <c r="AJP145" s="11"/>
      <c r="AJQ145" s="11"/>
      <c r="AJR145" s="11"/>
      <c r="AJS145" s="11"/>
      <c r="AJT145" s="11"/>
      <c r="AJU145" s="11"/>
      <c r="AJV145" s="11"/>
      <c r="AJW145" s="11"/>
      <c r="AJX145" s="11"/>
      <c r="AJY145" s="11"/>
      <c r="AJZ145" s="11"/>
      <c r="AKA145" s="11"/>
      <c r="AKB145" s="11"/>
      <c r="AKC145" s="11"/>
      <c r="AKD145" s="11"/>
      <c r="AKE145" s="11"/>
      <c r="AKF145" s="11"/>
      <c r="AKG145" s="11"/>
      <c r="AKH145" s="11"/>
      <c r="AKI145" s="11"/>
      <c r="AKJ145" s="11"/>
      <c r="AKK145" s="11"/>
      <c r="AKL145" s="11"/>
      <c r="AKM145" s="11"/>
      <c r="AKN145" s="11"/>
      <c r="AKO145" s="11"/>
      <c r="AKP145" s="11"/>
      <c r="AKQ145" s="11"/>
      <c r="AKR145" s="11"/>
      <c r="AKS145" s="11"/>
      <c r="AKT145" s="11"/>
      <c r="AKU145" s="11"/>
      <c r="AKV145" s="11"/>
      <c r="AKW145" s="11"/>
      <c r="AKX145" s="11"/>
      <c r="AKY145" s="11"/>
      <c r="AKZ145" s="11"/>
      <c r="ALA145" s="11"/>
      <c r="ALB145" s="11"/>
      <c r="ALC145" s="11"/>
      <c r="ALD145" s="11"/>
      <c r="ALE145" s="11"/>
      <c r="ALF145" s="11"/>
      <c r="ALG145" s="11"/>
      <c r="ALH145" s="11"/>
      <c r="ALI145" s="11"/>
      <c r="ALJ145" s="11"/>
      <c r="ALK145" s="11"/>
      <c r="ALL145" s="11"/>
      <c r="ALM145" s="11"/>
      <c r="ALN145" s="11"/>
      <c r="ALO145" s="11"/>
      <c r="ALP145" s="11"/>
      <c r="ALQ145" s="11"/>
      <c r="ALR145" s="11"/>
      <c r="ALS145" s="11"/>
      <c r="ALT145" s="11"/>
      <c r="ALU145" s="11"/>
      <c r="ALV145" s="11"/>
      <c r="ALW145" s="11"/>
      <c r="ALX145" s="11"/>
      <c r="ALY145" s="11"/>
      <c r="ALZ145" s="11"/>
      <c r="AMA145" s="11"/>
      <c r="AMB145" s="11"/>
      <c r="AMC145" s="11"/>
      <c r="AMD145" s="11"/>
      <c r="AME145" s="11"/>
      <c r="AMF145" s="11"/>
      <c r="AMG145" s="11"/>
      <c r="AMH145" s="11"/>
      <c r="AMI145" s="11"/>
      <c r="AMJ145" s="11"/>
      <c r="AMK145" s="11"/>
      <c r="AML145" s="11"/>
      <c r="AMM145" s="11"/>
      <c r="AMN145" s="11"/>
      <c r="AMO145" s="11"/>
      <c r="AMP145" s="11"/>
      <c r="AMQ145" s="11"/>
      <c r="AMR145" s="11"/>
      <c r="AMS145" s="11"/>
      <c r="AMT145" s="11"/>
      <c r="AMU145" s="11"/>
      <c r="AMV145" s="11"/>
      <c r="AMW145" s="11"/>
      <c r="AMX145" s="11"/>
      <c r="AMY145" s="11"/>
      <c r="AMZ145" s="11"/>
      <c r="ANA145" s="11"/>
      <c r="ANB145" s="11"/>
      <c r="ANC145" s="11"/>
      <c r="AND145" s="11"/>
      <c r="ANE145" s="11"/>
      <c r="ANF145" s="11"/>
      <c r="ANG145" s="11"/>
      <c r="ANH145" s="11"/>
      <c r="ANI145" s="11"/>
      <c r="ANJ145" s="11"/>
      <c r="ANK145" s="11"/>
      <c r="ANL145" s="11"/>
      <c r="ANM145" s="11"/>
      <c r="ANN145" s="11"/>
      <c r="ANO145" s="11"/>
      <c r="ANP145" s="11"/>
      <c r="ANQ145" s="11"/>
      <c r="ANR145" s="11"/>
      <c r="ANS145" s="11"/>
      <c r="ANT145" s="11"/>
      <c r="ANU145" s="11"/>
      <c r="ANV145" s="11"/>
      <c r="ANW145" s="11"/>
      <c r="ANX145" s="11"/>
      <c r="ANY145" s="11"/>
      <c r="ANZ145" s="11"/>
      <c r="AOA145" s="11"/>
      <c r="AOB145" s="11">
        <v>62371.5</v>
      </c>
    </row>
    <row r="146" spans="2:1068" x14ac:dyDescent="0.25">
      <c r="B146" s="6">
        <v>572621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  <c r="KW146" s="11"/>
      <c r="KX146" s="11"/>
      <c r="KY146" s="11"/>
      <c r="KZ146" s="11"/>
      <c r="LA146" s="11"/>
      <c r="LB146" s="11"/>
      <c r="LC146" s="11"/>
      <c r="LD146" s="11"/>
      <c r="LE146" s="11"/>
      <c r="LF146" s="11"/>
      <c r="LG146" s="11"/>
      <c r="LH146" s="11"/>
      <c r="LI146" s="11"/>
      <c r="LJ146" s="11"/>
      <c r="LK146" s="11"/>
      <c r="LL146" s="11"/>
      <c r="LM146" s="11"/>
      <c r="LN146" s="11"/>
      <c r="LO146" s="11"/>
      <c r="LP146" s="11"/>
      <c r="LQ146" s="11"/>
      <c r="LR146" s="11"/>
      <c r="LS146" s="11"/>
      <c r="LT146" s="11"/>
      <c r="LU146" s="11"/>
      <c r="LV146" s="11"/>
      <c r="LW146" s="11"/>
      <c r="LX146" s="11"/>
      <c r="LY146" s="11"/>
      <c r="LZ146" s="11"/>
      <c r="MA146" s="11"/>
      <c r="MB146" s="11"/>
      <c r="MC146" s="11"/>
      <c r="MD146" s="11"/>
      <c r="ME146" s="11"/>
      <c r="MF146" s="11"/>
      <c r="MG146" s="11"/>
      <c r="MH146" s="11"/>
      <c r="MI146" s="11"/>
      <c r="MJ146" s="11"/>
      <c r="MK146" s="11"/>
      <c r="ML146" s="11"/>
      <c r="MM146" s="11"/>
      <c r="MN146" s="11"/>
      <c r="MO146" s="11"/>
      <c r="MP146" s="11"/>
      <c r="MQ146" s="11"/>
      <c r="MR146" s="11"/>
      <c r="MS146" s="11"/>
      <c r="MT146" s="11"/>
      <c r="MU146" s="11"/>
      <c r="MV146" s="11"/>
      <c r="MW146" s="11"/>
      <c r="MX146" s="11"/>
      <c r="MY146" s="11"/>
      <c r="MZ146" s="11"/>
      <c r="NA146" s="11"/>
      <c r="NB146" s="11"/>
      <c r="NC146" s="11"/>
      <c r="ND146" s="11"/>
      <c r="NE146" s="11"/>
      <c r="NF146" s="11"/>
      <c r="NG146" s="11"/>
      <c r="NH146" s="11"/>
      <c r="NI146" s="11"/>
      <c r="NJ146" s="11"/>
      <c r="NK146" s="11"/>
      <c r="NL146" s="11"/>
      <c r="NM146" s="11"/>
      <c r="NN146" s="11"/>
      <c r="NO146" s="11"/>
      <c r="NP146" s="11"/>
      <c r="NQ146" s="11"/>
      <c r="NR146" s="11"/>
      <c r="NS146" s="11"/>
      <c r="NT146" s="11"/>
      <c r="NU146" s="11"/>
      <c r="NV146" s="11"/>
      <c r="NW146" s="11"/>
      <c r="NX146" s="11"/>
      <c r="NY146" s="11"/>
      <c r="NZ146" s="11"/>
      <c r="OA146" s="11"/>
      <c r="OB146" s="11"/>
      <c r="OC146" s="11"/>
      <c r="OD146" s="11"/>
      <c r="OE146" s="11"/>
      <c r="OF146" s="11"/>
      <c r="OG146" s="11"/>
      <c r="OH146" s="11"/>
      <c r="OI146" s="11"/>
      <c r="OJ146" s="11"/>
      <c r="OK146" s="11"/>
      <c r="OL146" s="11"/>
      <c r="OM146" s="11"/>
      <c r="ON146" s="11"/>
      <c r="OO146" s="11"/>
      <c r="OP146" s="11"/>
      <c r="OQ146" s="11"/>
      <c r="OR146" s="11"/>
      <c r="OS146" s="11"/>
      <c r="OT146" s="11"/>
      <c r="OU146" s="11"/>
      <c r="OV146" s="11"/>
      <c r="OW146" s="11"/>
      <c r="OX146" s="11"/>
      <c r="OY146" s="11"/>
      <c r="OZ146" s="11"/>
      <c r="PA146" s="11"/>
      <c r="PB146" s="11"/>
      <c r="PC146" s="11"/>
      <c r="PD146" s="11"/>
      <c r="PE146" s="11"/>
      <c r="PF146" s="11"/>
      <c r="PG146" s="11"/>
      <c r="PH146" s="11"/>
      <c r="PI146" s="11"/>
      <c r="PJ146" s="11"/>
      <c r="PK146" s="11"/>
      <c r="PL146" s="11"/>
      <c r="PM146" s="11"/>
      <c r="PN146" s="11"/>
      <c r="PO146" s="11"/>
      <c r="PP146" s="11"/>
      <c r="PQ146" s="11"/>
      <c r="PR146" s="11"/>
      <c r="PS146" s="11"/>
      <c r="PT146" s="11"/>
      <c r="PU146" s="11"/>
      <c r="PV146" s="11"/>
      <c r="PW146" s="11"/>
      <c r="PX146" s="11"/>
      <c r="PY146" s="11"/>
      <c r="PZ146" s="11"/>
      <c r="QA146" s="11"/>
      <c r="QB146" s="11"/>
      <c r="QC146" s="11"/>
      <c r="QD146" s="11"/>
      <c r="QE146" s="11"/>
      <c r="QF146" s="11"/>
      <c r="QG146" s="11"/>
      <c r="QH146" s="11"/>
      <c r="QI146" s="11"/>
      <c r="QJ146" s="11"/>
      <c r="QK146" s="11"/>
      <c r="QL146" s="11"/>
      <c r="QM146" s="11"/>
      <c r="QN146" s="11"/>
      <c r="QO146" s="11"/>
      <c r="QP146" s="11"/>
      <c r="QQ146" s="11"/>
      <c r="QR146" s="11"/>
      <c r="QS146" s="11"/>
      <c r="QT146" s="11"/>
      <c r="QU146" s="11"/>
      <c r="QV146" s="11"/>
      <c r="QW146" s="11"/>
      <c r="QX146" s="11"/>
      <c r="QY146" s="11"/>
      <c r="QZ146" s="11"/>
      <c r="RA146" s="11"/>
      <c r="RB146" s="11"/>
      <c r="RC146" s="11"/>
      <c r="RD146" s="11"/>
      <c r="RE146" s="11"/>
      <c r="RF146" s="11"/>
      <c r="RG146" s="11"/>
      <c r="RH146" s="11"/>
      <c r="RI146" s="11"/>
      <c r="RJ146" s="11"/>
      <c r="RK146" s="11"/>
      <c r="RL146" s="11"/>
      <c r="RM146" s="11"/>
      <c r="RN146" s="11"/>
      <c r="RO146" s="11"/>
      <c r="RP146" s="11"/>
      <c r="RQ146" s="11"/>
      <c r="RR146" s="11"/>
      <c r="RS146" s="11"/>
      <c r="RT146" s="11"/>
      <c r="RU146" s="11"/>
      <c r="RV146" s="11"/>
      <c r="RW146" s="11"/>
      <c r="RX146" s="11"/>
      <c r="RY146" s="11"/>
      <c r="RZ146" s="11"/>
      <c r="SA146" s="11"/>
      <c r="SB146" s="11"/>
      <c r="SC146" s="11"/>
      <c r="SD146" s="11"/>
      <c r="SE146" s="11"/>
      <c r="SF146" s="11"/>
      <c r="SG146" s="11"/>
      <c r="SH146" s="11"/>
      <c r="SI146" s="11"/>
      <c r="SJ146" s="11"/>
      <c r="SK146" s="11"/>
      <c r="SL146" s="11"/>
      <c r="SM146" s="11"/>
      <c r="SN146" s="11"/>
      <c r="SO146" s="11"/>
      <c r="SP146" s="11"/>
      <c r="SQ146" s="11"/>
      <c r="SR146" s="11"/>
      <c r="SS146" s="11"/>
      <c r="ST146" s="11"/>
      <c r="SU146" s="11"/>
      <c r="SV146" s="11"/>
      <c r="SW146" s="11"/>
      <c r="SX146" s="11"/>
      <c r="SY146" s="11"/>
      <c r="SZ146" s="11"/>
      <c r="TA146" s="11"/>
      <c r="TB146" s="11"/>
      <c r="TC146" s="11"/>
      <c r="TD146" s="11"/>
      <c r="TE146" s="11"/>
      <c r="TF146" s="11"/>
      <c r="TG146" s="11"/>
      <c r="TH146" s="11"/>
      <c r="TI146" s="11"/>
      <c r="TJ146" s="11"/>
      <c r="TK146" s="11"/>
      <c r="TL146" s="11"/>
      <c r="TM146" s="11"/>
      <c r="TN146" s="11"/>
      <c r="TO146" s="11"/>
      <c r="TP146" s="11"/>
      <c r="TQ146" s="11"/>
      <c r="TR146" s="11"/>
      <c r="TS146" s="11"/>
      <c r="TT146" s="11"/>
      <c r="TU146" s="11"/>
      <c r="TV146" s="11"/>
      <c r="TW146" s="11"/>
      <c r="TX146" s="11"/>
      <c r="TY146" s="11"/>
      <c r="TZ146" s="11"/>
      <c r="UA146" s="11"/>
      <c r="UB146" s="11"/>
      <c r="UC146" s="11"/>
      <c r="UD146" s="11"/>
      <c r="UE146" s="11"/>
      <c r="UF146" s="11"/>
      <c r="UG146" s="11"/>
      <c r="UH146" s="11"/>
      <c r="UI146" s="11"/>
      <c r="UJ146" s="11"/>
      <c r="UK146" s="11"/>
      <c r="UL146" s="11"/>
      <c r="UM146" s="11"/>
      <c r="UN146" s="11"/>
      <c r="UO146" s="11"/>
      <c r="UP146" s="11"/>
      <c r="UQ146" s="11"/>
      <c r="UR146" s="11"/>
      <c r="US146" s="11"/>
      <c r="UT146" s="11"/>
      <c r="UU146" s="11"/>
      <c r="UV146" s="11"/>
      <c r="UW146" s="11"/>
      <c r="UX146" s="11"/>
      <c r="UY146" s="11"/>
      <c r="UZ146" s="11"/>
      <c r="VA146" s="11"/>
      <c r="VB146" s="11"/>
      <c r="VC146" s="11"/>
      <c r="VD146" s="11"/>
      <c r="VE146" s="11"/>
      <c r="VF146" s="11"/>
      <c r="VG146" s="11"/>
      <c r="VH146" s="11"/>
      <c r="VI146" s="11"/>
      <c r="VJ146" s="11"/>
      <c r="VK146" s="11"/>
      <c r="VL146" s="11"/>
      <c r="VM146" s="11"/>
      <c r="VN146" s="11"/>
      <c r="VO146" s="11"/>
      <c r="VP146" s="11"/>
      <c r="VQ146" s="11"/>
      <c r="VR146" s="11"/>
      <c r="VS146" s="11"/>
      <c r="VT146" s="11"/>
      <c r="VU146" s="11"/>
      <c r="VV146" s="11"/>
      <c r="VW146" s="11"/>
      <c r="VX146" s="11"/>
      <c r="VY146" s="11"/>
      <c r="VZ146" s="11"/>
      <c r="WA146" s="11"/>
      <c r="WB146" s="11"/>
      <c r="WC146" s="11"/>
      <c r="WD146" s="11"/>
      <c r="WE146" s="11"/>
      <c r="WF146" s="11"/>
      <c r="WG146" s="11"/>
      <c r="WH146" s="11"/>
      <c r="WI146" s="11"/>
      <c r="WJ146" s="11"/>
      <c r="WK146" s="11"/>
      <c r="WL146" s="11"/>
      <c r="WM146" s="11"/>
      <c r="WN146" s="11"/>
      <c r="WO146" s="11"/>
      <c r="WP146" s="11"/>
      <c r="WQ146" s="11"/>
      <c r="WR146" s="11"/>
      <c r="WS146" s="11"/>
      <c r="WT146" s="11"/>
      <c r="WU146" s="11"/>
      <c r="WV146" s="11"/>
      <c r="WW146" s="11"/>
      <c r="WX146" s="11"/>
      <c r="WY146" s="11"/>
      <c r="WZ146" s="11"/>
      <c r="XA146" s="11"/>
      <c r="XB146" s="11"/>
      <c r="XC146" s="11"/>
      <c r="XD146" s="11"/>
      <c r="XE146" s="11"/>
      <c r="XF146" s="11"/>
      <c r="XG146" s="11"/>
      <c r="XH146" s="11"/>
      <c r="XI146" s="11"/>
      <c r="XJ146" s="11"/>
      <c r="XK146" s="11"/>
      <c r="XL146" s="11"/>
      <c r="XM146" s="11"/>
      <c r="XN146" s="11"/>
      <c r="XO146" s="11"/>
      <c r="XP146" s="11"/>
      <c r="XQ146" s="11"/>
      <c r="XR146" s="11"/>
      <c r="XS146" s="11"/>
      <c r="XT146" s="11"/>
      <c r="XU146" s="11"/>
      <c r="XV146" s="11"/>
      <c r="XW146" s="11"/>
      <c r="XX146" s="11"/>
      <c r="XY146" s="11"/>
      <c r="XZ146" s="11"/>
      <c r="YA146" s="11"/>
      <c r="YB146" s="11"/>
      <c r="YC146" s="11"/>
      <c r="YD146" s="11"/>
      <c r="YE146" s="11"/>
      <c r="YF146" s="11"/>
      <c r="YG146" s="11"/>
      <c r="YH146" s="11"/>
      <c r="YI146" s="11"/>
      <c r="YJ146" s="11"/>
      <c r="YK146" s="11"/>
      <c r="YL146" s="11"/>
      <c r="YM146" s="11"/>
      <c r="YN146" s="11"/>
      <c r="YO146" s="11"/>
      <c r="YP146" s="11"/>
      <c r="YQ146" s="11"/>
      <c r="YR146" s="11"/>
      <c r="YS146" s="11"/>
      <c r="YT146" s="11"/>
      <c r="YU146" s="11"/>
      <c r="YV146" s="11"/>
      <c r="YW146" s="11"/>
      <c r="YX146" s="11"/>
      <c r="YY146" s="11"/>
      <c r="YZ146" s="11"/>
      <c r="ZA146" s="11"/>
      <c r="ZB146" s="11"/>
      <c r="ZC146" s="11"/>
      <c r="ZD146" s="11"/>
      <c r="ZE146" s="11"/>
      <c r="ZF146" s="11"/>
      <c r="ZG146" s="11"/>
      <c r="ZH146" s="11"/>
      <c r="ZI146" s="11"/>
      <c r="ZJ146" s="11"/>
      <c r="ZK146" s="11"/>
      <c r="ZL146" s="11"/>
      <c r="ZM146" s="11"/>
      <c r="ZN146" s="11"/>
      <c r="ZO146" s="11"/>
      <c r="ZP146" s="11"/>
      <c r="ZQ146" s="11"/>
      <c r="ZR146" s="11"/>
      <c r="ZS146" s="11"/>
      <c r="ZT146" s="11"/>
      <c r="ZU146" s="11"/>
      <c r="ZV146" s="11"/>
      <c r="ZW146" s="11"/>
      <c r="ZX146" s="11"/>
      <c r="ZY146" s="11"/>
      <c r="ZZ146" s="11"/>
      <c r="AAA146" s="11"/>
      <c r="AAB146" s="11"/>
      <c r="AAC146" s="11"/>
      <c r="AAD146" s="11"/>
      <c r="AAE146" s="11"/>
      <c r="AAF146" s="11"/>
      <c r="AAG146" s="11"/>
      <c r="AAH146" s="11"/>
      <c r="AAI146" s="11"/>
      <c r="AAJ146" s="11"/>
      <c r="AAK146" s="11"/>
      <c r="AAL146" s="11"/>
      <c r="AAM146" s="11"/>
      <c r="AAN146" s="11"/>
      <c r="AAO146" s="11"/>
      <c r="AAP146" s="11"/>
      <c r="AAQ146" s="11"/>
      <c r="AAR146" s="11"/>
      <c r="AAS146" s="11"/>
      <c r="AAT146" s="11"/>
      <c r="AAU146" s="11"/>
      <c r="AAV146" s="11"/>
      <c r="AAW146" s="11"/>
      <c r="AAX146" s="11"/>
      <c r="AAY146" s="11"/>
      <c r="AAZ146" s="11"/>
      <c r="ABA146" s="11"/>
      <c r="ABB146" s="11"/>
      <c r="ABC146" s="11"/>
      <c r="ABD146" s="11"/>
      <c r="ABE146" s="11"/>
      <c r="ABF146" s="11"/>
      <c r="ABG146" s="11"/>
      <c r="ABH146" s="11"/>
      <c r="ABI146" s="11"/>
      <c r="ABJ146" s="11"/>
      <c r="ABK146" s="11"/>
      <c r="ABL146" s="11"/>
      <c r="ABM146" s="11"/>
      <c r="ABN146" s="11"/>
      <c r="ABO146" s="11"/>
      <c r="ABP146" s="11"/>
      <c r="ABQ146" s="11"/>
      <c r="ABR146" s="11"/>
      <c r="ABS146" s="11"/>
      <c r="ABT146" s="11"/>
      <c r="ABU146" s="11"/>
      <c r="ABV146" s="11"/>
      <c r="ABW146" s="11"/>
      <c r="ABX146" s="11"/>
      <c r="ABY146" s="11"/>
      <c r="ABZ146" s="11"/>
      <c r="ACA146" s="11"/>
      <c r="ACB146" s="11"/>
      <c r="ACC146" s="11"/>
      <c r="ACD146" s="11"/>
      <c r="ACE146" s="11"/>
      <c r="ACF146" s="11"/>
      <c r="ACG146" s="11"/>
      <c r="ACH146" s="11"/>
      <c r="ACI146" s="11"/>
      <c r="ACJ146" s="11"/>
      <c r="ACK146" s="11"/>
      <c r="ACL146" s="11"/>
      <c r="ACM146" s="11"/>
      <c r="ACN146" s="11"/>
      <c r="ACO146" s="11"/>
      <c r="ACP146" s="11"/>
      <c r="ACQ146" s="11"/>
      <c r="ACR146" s="11"/>
      <c r="ACS146" s="11"/>
      <c r="ACT146" s="11"/>
      <c r="ACU146" s="11"/>
      <c r="ACV146" s="11"/>
      <c r="ACW146" s="11"/>
      <c r="ACX146" s="11"/>
      <c r="ACY146" s="11"/>
      <c r="ACZ146" s="11"/>
      <c r="ADA146" s="11"/>
      <c r="ADB146" s="11"/>
      <c r="ADC146" s="11"/>
      <c r="ADD146" s="11"/>
      <c r="ADE146" s="11"/>
      <c r="ADF146" s="11"/>
      <c r="ADG146" s="11"/>
      <c r="ADH146" s="11"/>
      <c r="ADI146" s="11"/>
      <c r="ADJ146" s="11"/>
      <c r="ADK146" s="11"/>
      <c r="ADL146" s="11"/>
      <c r="ADM146" s="11"/>
      <c r="ADN146" s="11"/>
      <c r="ADO146" s="11"/>
      <c r="ADP146" s="11"/>
      <c r="ADQ146" s="11"/>
      <c r="ADR146" s="11"/>
      <c r="ADS146" s="11"/>
      <c r="ADT146" s="11"/>
      <c r="ADU146" s="11"/>
      <c r="ADV146" s="11"/>
      <c r="ADW146" s="11"/>
      <c r="ADX146" s="11"/>
      <c r="ADY146" s="11"/>
      <c r="ADZ146" s="11"/>
      <c r="AEA146" s="11"/>
      <c r="AEB146" s="11"/>
      <c r="AEC146" s="11"/>
      <c r="AED146" s="11"/>
      <c r="AEE146" s="11"/>
      <c r="AEF146" s="11"/>
      <c r="AEG146" s="11"/>
      <c r="AEH146" s="11"/>
      <c r="AEI146" s="11"/>
      <c r="AEJ146" s="11"/>
      <c r="AEK146" s="11"/>
      <c r="AEL146" s="11"/>
      <c r="AEM146" s="11"/>
      <c r="AEN146" s="11"/>
      <c r="AEO146" s="11"/>
      <c r="AEP146" s="11"/>
      <c r="AEQ146" s="11"/>
      <c r="AER146" s="11"/>
      <c r="AES146" s="11"/>
      <c r="AET146" s="11"/>
      <c r="AEU146" s="11"/>
      <c r="AEV146" s="11"/>
      <c r="AEW146" s="11"/>
      <c r="AEX146" s="11"/>
      <c r="AEY146" s="11"/>
      <c r="AEZ146" s="11"/>
      <c r="AFA146" s="11"/>
      <c r="AFB146" s="11"/>
      <c r="AFC146" s="11"/>
      <c r="AFD146" s="11"/>
      <c r="AFE146" s="11"/>
      <c r="AFF146" s="11"/>
      <c r="AFG146" s="11"/>
      <c r="AFH146" s="11"/>
      <c r="AFI146" s="11"/>
      <c r="AFJ146" s="11"/>
      <c r="AFK146" s="11"/>
      <c r="AFL146" s="11"/>
      <c r="AFM146" s="11"/>
      <c r="AFN146" s="11"/>
      <c r="AFO146" s="11"/>
      <c r="AFP146" s="11"/>
      <c r="AFQ146" s="11"/>
      <c r="AFR146" s="11"/>
      <c r="AFS146" s="11"/>
      <c r="AFT146" s="11"/>
      <c r="AFU146" s="11"/>
      <c r="AFV146" s="11"/>
      <c r="AFW146" s="11"/>
      <c r="AFX146" s="11"/>
      <c r="AFY146" s="11"/>
      <c r="AFZ146" s="11"/>
      <c r="AGA146" s="11"/>
      <c r="AGB146" s="11"/>
      <c r="AGC146" s="11"/>
      <c r="AGD146" s="11"/>
      <c r="AGE146" s="11"/>
      <c r="AGF146" s="11"/>
      <c r="AGG146" s="11"/>
      <c r="AGH146" s="11"/>
      <c r="AGI146" s="11"/>
      <c r="AGJ146" s="11"/>
      <c r="AGK146" s="11"/>
      <c r="AGL146" s="11"/>
      <c r="AGM146" s="11"/>
      <c r="AGN146" s="11"/>
      <c r="AGO146" s="11"/>
      <c r="AGP146" s="11"/>
      <c r="AGQ146" s="11"/>
      <c r="AGR146" s="11"/>
      <c r="AGS146" s="11"/>
      <c r="AGT146" s="11"/>
      <c r="AGU146" s="11"/>
      <c r="AGV146" s="11"/>
      <c r="AGW146" s="11"/>
      <c r="AGX146" s="11"/>
      <c r="AGY146" s="11"/>
      <c r="AGZ146" s="11"/>
      <c r="AHA146" s="11"/>
      <c r="AHB146" s="11"/>
      <c r="AHC146" s="11"/>
      <c r="AHD146" s="11"/>
      <c r="AHE146" s="11"/>
      <c r="AHF146" s="11"/>
      <c r="AHG146" s="11"/>
      <c r="AHH146" s="11"/>
      <c r="AHI146" s="11"/>
      <c r="AHJ146" s="11"/>
      <c r="AHK146" s="11"/>
      <c r="AHL146" s="11"/>
      <c r="AHM146" s="11"/>
      <c r="AHN146" s="11"/>
      <c r="AHO146" s="11"/>
      <c r="AHP146" s="11"/>
      <c r="AHQ146" s="11"/>
      <c r="AHR146" s="11"/>
      <c r="AHS146" s="11"/>
      <c r="AHT146" s="11"/>
      <c r="AHU146" s="11"/>
      <c r="AHV146" s="11"/>
      <c r="AHW146" s="11"/>
      <c r="AHX146" s="11"/>
      <c r="AHY146" s="11"/>
      <c r="AHZ146" s="11"/>
      <c r="AIA146" s="11"/>
      <c r="AIB146" s="11"/>
      <c r="AIC146" s="11"/>
      <c r="AID146" s="11"/>
      <c r="AIE146" s="11"/>
      <c r="AIF146" s="11"/>
      <c r="AIG146" s="11"/>
      <c r="AIH146" s="11"/>
      <c r="AII146" s="11"/>
      <c r="AIJ146" s="11"/>
      <c r="AIK146" s="11"/>
      <c r="AIL146" s="11"/>
      <c r="AIM146" s="11"/>
      <c r="AIN146" s="11"/>
      <c r="AIO146" s="11"/>
      <c r="AIP146" s="11"/>
      <c r="AIQ146" s="11"/>
      <c r="AIR146" s="11"/>
      <c r="AIS146" s="11"/>
      <c r="AIT146" s="11"/>
      <c r="AIU146" s="11"/>
      <c r="AIV146" s="11"/>
      <c r="AIW146" s="11"/>
      <c r="AIX146" s="11"/>
      <c r="AIY146" s="11"/>
      <c r="AIZ146" s="11"/>
      <c r="AJA146" s="11"/>
      <c r="AJB146" s="11"/>
      <c r="AJC146" s="11"/>
      <c r="AJD146" s="11"/>
      <c r="AJE146" s="11"/>
      <c r="AJF146" s="11"/>
      <c r="AJG146" s="11"/>
      <c r="AJH146" s="11"/>
      <c r="AJI146" s="11"/>
      <c r="AJJ146" s="11"/>
      <c r="AJK146" s="11"/>
      <c r="AJL146" s="11"/>
      <c r="AJM146" s="11"/>
      <c r="AJN146" s="11"/>
      <c r="AJO146" s="11"/>
      <c r="AJP146" s="11"/>
      <c r="AJQ146" s="11"/>
      <c r="AJR146" s="11"/>
      <c r="AJS146" s="11"/>
      <c r="AJT146" s="11"/>
      <c r="AJU146" s="11"/>
      <c r="AJV146" s="11"/>
      <c r="AJW146" s="11"/>
      <c r="AJX146" s="11"/>
      <c r="AJY146" s="11"/>
      <c r="AJZ146" s="11"/>
      <c r="AKA146" s="11"/>
      <c r="AKB146" s="11"/>
      <c r="AKC146" s="11"/>
      <c r="AKD146" s="11"/>
      <c r="AKE146" s="11"/>
      <c r="AKF146" s="11"/>
      <c r="AKG146" s="11"/>
      <c r="AKH146" s="11"/>
      <c r="AKI146" s="11"/>
      <c r="AKJ146" s="11"/>
      <c r="AKK146" s="11"/>
      <c r="AKL146" s="11"/>
      <c r="AKM146" s="11"/>
      <c r="AKN146" s="11"/>
      <c r="AKO146" s="11"/>
      <c r="AKP146" s="11"/>
      <c r="AKQ146" s="11"/>
      <c r="AKR146" s="11"/>
      <c r="AKS146" s="11"/>
      <c r="AKT146" s="11"/>
      <c r="AKU146" s="11"/>
      <c r="AKV146" s="11"/>
      <c r="AKW146" s="11"/>
      <c r="AKX146" s="11"/>
      <c r="AKY146" s="11"/>
      <c r="AKZ146" s="11"/>
      <c r="ALA146" s="11"/>
      <c r="ALB146" s="11"/>
      <c r="ALC146" s="11"/>
      <c r="ALD146" s="11"/>
      <c r="ALE146" s="11"/>
      <c r="ALF146" s="11"/>
      <c r="ALG146" s="11"/>
      <c r="ALH146" s="11"/>
      <c r="ALI146" s="11"/>
      <c r="ALJ146" s="11"/>
      <c r="ALK146" s="11"/>
      <c r="ALL146" s="11"/>
      <c r="ALM146" s="11"/>
      <c r="ALN146" s="11"/>
      <c r="ALO146" s="11"/>
      <c r="ALP146" s="11"/>
      <c r="ALQ146" s="11"/>
      <c r="ALR146" s="11"/>
      <c r="ALS146" s="11"/>
      <c r="ALT146" s="11"/>
      <c r="ALU146" s="11"/>
      <c r="ALV146" s="11"/>
      <c r="ALW146" s="11"/>
      <c r="ALX146" s="11"/>
      <c r="ALY146" s="11"/>
      <c r="ALZ146" s="11"/>
      <c r="AMA146" s="11"/>
      <c r="AMB146" s="11"/>
      <c r="AMC146" s="11"/>
      <c r="AMD146" s="11"/>
      <c r="AME146" s="11"/>
      <c r="AMF146" s="11"/>
      <c r="AMG146" s="11"/>
      <c r="AMH146" s="11"/>
      <c r="AMI146" s="11"/>
      <c r="AMJ146" s="11"/>
      <c r="AMK146" s="11"/>
      <c r="AML146" s="11"/>
      <c r="AMM146" s="11"/>
      <c r="AMN146" s="11"/>
      <c r="AMO146" s="11"/>
      <c r="AMP146" s="11"/>
      <c r="AMQ146" s="11"/>
      <c r="AMR146" s="11"/>
      <c r="AMS146" s="11">
        <v>30923.360000000001</v>
      </c>
      <c r="AMT146" s="11">
        <v>30923.360000000001</v>
      </c>
      <c r="AMU146" s="11">
        <v>1</v>
      </c>
      <c r="AMV146" s="11">
        <v>30923.360000000001</v>
      </c>
      <c r="AMW146" s="11">
        <v>30923.360000000001</v>
      </c>
      <c r="AMX146" s="11">
        <v>30923.360000000001</v>
      </c>
      <c r="AMY146" s="11"/>
      <c r="AMZ146" s="11"/>
      <c r="ANA146" s="11"/>
      <c r="ANB146" s="11"/>
      <c r="ANC146" s="11"/>
      <c r="AND146" s="11"/>
      <c r="ANE146" s="11"/>
      <c r="ANF146" s="11"/>
      <c r="ANG146" s="11"/>
      <c r="ANH146" s="11"/>
      <c r="ANI146" s="11"/>
      <c r="ANJ146" s="11"/>
      <c r="ANK146" s="11">
        <v>30923.360000000001</v>
      </c>
      <c r="ANL146" s="11"/>
      <c r="ANM146" s="11"/>
      <c r="ANN146" s="11"/>
      <c r="ANO146" s="11"/>
      <c r="ANP146" s="11"/>
      <c r="ANQ146" s="11"/>
      <c r="ANR146" s="11"/>
      <c r="ANS146" s="11"/>
      <c r="ANT146" s="11"/>
      <c r="ANU146" s="11"/>
      <c r="ANV146" s="11"/>
      <c r="ANW146" s="11"/>
      <c r="ANX146" s="11"/>
      <c r="ANY146" s="11"/>
      <c r="ANZ146" s="11"/>
      <c r="AOA146" s="11"/>
      <c r="AOB146" s="11">
        <v>30923.360000000001</v>
      </c>
    </row>
    <row r="147" spans="2:1068" x14ac:dyDescent="0.25">
      <c r="B147" s="6">
        <v>592777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>
        <v>13523.13</v>
      </c>
      <c r="IF147" s="11">
        <v>13523.13</v>
      </c>
      <c r="IG147" s="11">
        <v>1</v>
      </c>
      <c r="IH147" s="11">
        <v>13523.13</v>
      </c>
      <c r="II147" s="11">
        <v>13523.13</v>
      </c>
      <c r="IJ147" s="11">
        <v>13523.13</v>
      </c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>
        <v>13523.13</v>
      </c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11"/>
      <c r="KZ147" s="11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11"/>
      <c r="LT147" s="11"/>
      <c r="LU147" s="11"/>
      <c r="LV147" s="11"/>
      <c r="LW147" s="11"/>
      <c r="LX147" s="11"/>
      <c r="LY147" s="11"/>
      <c r="LZ147" s="11"/>
      <c r="MA147" s="11"/>
      <c r="MB147" s="11"/>
      <c r="MC147" s="11"/>
      <c r="MD147" s="11"/>
      <c r="ME147" s="11"/>
      <c r="MF147" s="11"/>
      <c r="MG147" s="11"/>
      <c r="MH147" s="11"/>
      <c r="MI147" s="11"/>
      <c r="MJ147" s="11"/>
      <c r="MK147" s="11"/>
      <c r="ML147" s="11"/>
      <c r="MM147" s="11"/>
      <c r="MN147" s="11"/>
      <c r="MO147" s="11"/>
      <c r="MP147" s="11"/>
      <c r="MQ147" s="11"/>
      <c r="MR147" s="11"/>
      <c r="MS147" s="11"/>
      <c r="MT147" s="11"/>
      <c r="MU147" s="11"/>
      <c r="MV147" s="11"/>
      <c r="MW147" s="11"/>
      <c r="MX147" s="11"/>
      <c r="MY147" s="11"/>
      <c r="MZ147" s="11"/>
      <c r="NA147" s="11"/>
      <c r="NB147" s="11"/>
      <c r="NC147" s="11"/>
      <c r="ND147" s="11"/>
      <c r="NE147" s="11"/>
      <c r="NF147" s="11"/>
      <c r="NG147" s="11"/>
      <c r="NH147" s="11"/>
      <c r="NI147" s="11"/>
      <c r="NJ147" s="11"/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11"/>
      <c r="OL147" s="11"/>
      <c r="OM147" s="11"/>
      <c r="ON147" s="11"/>
      <c r="OO147" s="11"/>
      <c r="OP147" s="11"/>
      <c r="OQ147" s="11"/>
      <c r="OR147" s="11"/>
      <c r="OS147" s="11"/>
      <c r="OT147" s="11"/>
      <c r="OU147" s="11"/>
      <c r="OV147" s="11"/>
      <c r="OW147" s="11"/>
      <c r="OX147" s="11"/>
      <c r="OY147" s="11"/>
      <c r="OZ147" s="11"/>
      <c r="PA147" s="11"/>
      <c r="PB147" s="11"/>
      <c r="PC147" s="11"/>
      <c r="PD147" s="11"/>
      <c r="PE147" s="11"/>
      <c r="PF147" s="11"/>
      <c r="PG147" s="11"/>
      <c r="PH147" s="11"/>
      <c r="PI147" s="11"/>
      <c r="PJ147" s="11"/>
      <c r="PK147" s="11"/>
      <c r="PL147" s="11"/>
      <c r="PM147" s="11"/>
      <c r="PN147" s="11"/>
      <c r="PO147" s="11"/>
      <c r="PP147" s="11"/>
      <c r="PQ147" s="11"/>
      <c r="PR147" s="11"/>
      <c r="PS147" s="11"/>
      <c r="PT147" s="11"/>
      <c r="PU147" s="11"/>
      <c r="PV147" s="11"/>
      <c r="PW147" s="11"/>
      <c r="PX147" s="11"/>
      <c r="PY147" s="11"/>
      <c r="PZ147" s="11"/>
      <c r="QA147" s="11"/>
      <c r="QB147" s="11"/>
      <c r="QC147" s="11"/>
      <c r="QD147" s="11"/>
      <c r="QE147" s="11"/>
      <c r="QF147" s="11"/>
      <c r="QG147" s="11"/>
      <c r="QH147" s="11"/>
      <c r="QI147" s="11"/>
      <c r="QJ147" s="11"/>
      <c r="QK147" s="11"/>
      <c r="QL147" s="11"/>
      <c r="QM147" s="11"/>
      <c r="QN147" s="11"/>
      <c r="QO147" s="11"/>
      <c r="QP147" s="11"/>
      <c r="QQ147" s="11"/>
      <c r="QR147" s="11"/>
      <c r="QS147" s="11"/>
      <c r="QT147" s="11"/>
      <c r="QU147" s="11"/>
      <c r="QV147" s="11"/>
      <c r="QW147" s="11"/>
      <c r="QX147" s="11"/>
      <c r="QY147" s="11"/>
      <c r="QZ147" s="11"/>
      <c r="RA147" s="11"/>
      <c r="RB147" s="11"/>
      <c r="RC147" s="11"/>
      <c r="RD147" s="11"/>
      <c r="RE147" s="11"/>
      <c r="RF147" s="11"/>
      <c r="RG147" s="11"/>
      <c r="RH147" s="11"/>
      <c r="RI147" s="11"/>
      <c r="RJ147" s="11"/>
      <c r="RK147" s="11"/>
      <c r="RL147" s="11"/>
      <c r="RM147" s="11"/>
      <c r="RN147" s="11"/>
      <c r="RO147" s="11"/>
      <c r="RP147" s="11"/>
      <c r="RQ147" s="11"/>
      <c r="RR147" s="11"/>
      <c r="RS147" s="11"/>
      <c r="RT147" s="11"/>
      <c r="RU147" s="11"/>
      <c r="RV147" s="11"/>
      <c r="RW147" s="11"/>
      <c r="RX147" s="11"/>
      <c r="RY147" s="11"/>
      <c r="RZ147" s="11"/>
      <c r="SA147" s="11"/>
      <c r="SB147" s="11"/>
      <c r="SC147" s="11"/>
      <c r="SD147" s="11"/>
      <c r="SE147" s="11"/>
      <c r="SF147" s="11"/>
      <c r="SG147" s="11"/>
      <c r="SH147" s="11"/>
      <c r="SI147" s="11"/>
      <c r="SJ147" s="11"/>
      <c r="SK147" s="11"/>
      <c r="SL147" s="11"/>
      <c r="SM147" s="11"/>
      <c r="SN147" s="11"/>
      <c r="SO147" s="11"/>
      <c r="SP147" s="11"/>
      <c r="SQ147" s="11"/>
      <c r="SR147" s="11"/>
      <c r="SS147" s="11"/>
      <c r="ST147" s="11"/>
      <c r="SU147" s="11"/>
      <c r="SV147" s="11"/>
      <c r="SW147" s="11"/>
      <c r="SX147" s="11"/>
      <c r="SY147" s="11"/>
      <c r="SZ147" s="11"/>
      <c r="TA147" s="11"/>
      <c r="TB147" s="11"/>
      <c r="TC147" s="11"/>
      <c r="TD147" s="11"/>
      <c r="TE147" s="11"/>
      <c r="TF147" s="11"/>
      <c r="TG147" s="11"/>
      <c r="TH147" s="11"/>
      <c r="TI147" s="11"/>
      <c r="TJ147" s="11"/>
      <c r="TK147" s="11"/>
      <c r="TL147" s="11"/>
      <c r="TM147" s="11"/>
      <c r="TN147" s="11"/>
      <c r="TO147" s="11"/>
      <c r="TP147" s="11"/>
      <c r="TQ147" s="11"/>
      <c r="TR147" s="11"/>
      <c r="TS147" s="11"/>
      <c r="TT147" s="11"/>
      <c r="TU147" s="11"/>
      <c r="TV147" s="11"/>
      <c r="TW147" s="11"/>
      <c r="TX147" s="11"/>
      <c r="TY147" s="11"/>
      <c r="TZ147" s="11"/>
      <c r="UA147" s="11"/>
      <c r="UB147" s="11"/>
      <c r="UC147" s="11"/>
      <c r="UD147" s="11"/>
      <c r="UE147" s="11"/>
      <c r="UF147" s="11"/>
      <c r="UG147" s="11"/>
      <c r="UH147" s="11"/>
      <c r="UI147" s="11"/>
      <c r="UJ147" s="11"/>
      <c r="UK147" s="11"/>
      <c r="UL147" s="11"/>
      <c r="UM147" s="11"/>
      <c r="UN147" s="11"/>
      <c r="UO147" s="11"/>
      <c r="UP147" s="11"/>
      <c r="UQ147" s="11"/>
      <c r="UR147" s="11"/>
      <c r="US147" s="11"/>
      <c r="UT147" s="11"/>
      <c r="UU147" s="11"/>
      <c r="UV147" s="11"/>
      <c r="UW147" s="11"/>
      <c r="UX147" s="11"/>
      <c r="UY147" s="11"/>
      <c r="UZ147" s="11"/>
      <c r="VA147" s="11"/>
      <c r="VB147" s="11"/>
      <c r="VC147" s="11"/>
      <c r="VD147" s="11"/>
      <c r="VE147" s="11"/>
      <c r="VF147" s="11"/>
      <c r="VG147" s="11"/>
      <c r="VH147" s="11"/>
      <c r="VI147" s="11"/>
      <c r="VJ147" s="11"/>
      <c r="VK147" s="11"/>
      <c r="VL147" s="11"/>
      <c r="VM147" s="11"/>
      <c r="VN147" s="11"/>
      <c r="VO147" s="11"/>
      <c r="VP147" s="11"/>
      <c r="VQ147" s="11"/>
      <c r="VR147" s="11"/>
      <c r="VS147" s="11"/>
      <c r="VT147" s="11"/>
      <c r="VU147" s="11"/>
      <c r="VV147" s="11"/>
      <c r="VW147" s="11"/>
      <c r="VX147" s="11"/>
      <c r="VY147" s="11"/>
      <c r="VZ147" s="11"/>
      <c r="WA147" s="11"/>
      <c r="WB147" s="11"/>
      <c r="WC147" s="11"/>
      <c r="WD147" s="11"/>
      <c r="WE147" s="11"/>
      <c r="WF147" s="11"/>
      <c r="WG147" s="11"/>
      <c r="WH147" s="11"/>
      <c r="WI147" s="11"/>
      <c r="WJ147" s="11"/>
      <c r="WK147" s="11"/>
      <c r="WL147" s="11"/>
      <c r="WM147" s="11"/>
      <c r="WN147" s="11"/>
      <c r="WO147" s="11"/>
      <c r="WP147" s="11"/>
      <c r="WQ147" s="11"/>
      <c r="WR147" s="11"/>
      <c r="WS147" s="11"/>
      <c r="WT147" s="11"/>
      <c r="WU147" s="11"/>
      <c r="WV147" s="11"/>
      <c r="WW147" s="11"/>
      <c r="WX147" s="11"/>
      <c r="WY147" s="11"/>
      <c r="WZ147" s="11"/>
      <c r="XA147" s="11"/>
      <c r="XB147" s="11"/>
      <c r="XC147" s="11"/>
      <c r="XD147" s="11"/>
      <c r="XE147" s="11"/>
      <c r="XF147" s="11"/>
      <c r="XG147" s="11"/>
      <c r="XH147" s="11"/>
      <c r="XI147" s="11"/>
      <c r="XJ147" s="11"/>
      <c r="XK147" s="11"/>
      <c r="XL147" s="11"/>
      <c r="XM147" s="11"/>
      <c r="XN147" s="11"/>
      <c r="XO147" s="11"/>
      <c r="XP147" s="11"/>
      <c r="XQ147" s="11"/>
      <c r="XR147" s="11"/>
      <c r="XS147" s="11"/>
      <c r="XT147" s="11"/>
      <c r="XU147" s="11"/>
      <c r="XV147" s="11"/>
      <c r="XW147" s="11"/>
      <c r="XX147" s="11"/>
      <c r="XY147" s="11"/>
      <c r="XZ147" s="11"/>
      <c r="YA147" s="11"/>
      <c r="YB147" s="11"/>
      <c r="YC147" s="11"/>
      <c r="YD147" s="11"/>
      <c r="YE147" s="11"/>
      <c r="YF147" s="11"/>
      <c r="YG147" s="11"/>
      <c r="YH147" s="11"/>
      <c r="YI147" s="11"/>
      <c r="YJ147" s="11"/>
      <c r="YK147" s="11"/>
      <c r="YL147" s="11"/>
      <c r="YM147" s="11"/>
      <c r="YN147" s="11"/>
      <c r="YO147" s="11"/>
      <c r="YP147" s="11"/>
      <c r="YQ147" s="11"/>
      <c r="YR147" s="11"/>
      <c r="YS147" s="11"/>
      <c r="YT147" s="11"/>
      <c r="YU147" s="11"/>
      <c r="YV147" s="11"/>
      <c r="YW147" s="11"/>
      <c r="YX147" s="11"/>
      <c r="YY147" s="11"/>
      <c r="YZ147" s="11"/>
      <c r="ZA147" s="11"/>
      <c r="ZB147" s="11"/>
      <c r="ZC147" s="11"/>
      <c r="ZD147" s="11"/>
      <c r="ZE147" s="11"/>
      <c r="ZF147" s="11"/>
      <c r="ZG147" s="11"/>
      <c r="ZH147" s="11"/>
      <c r="ZI147" s="11"/>
      <c r="ZJ147" s="11"/>
      <c r="ZK147" s="11"/>
      <c r="ZL147" s="11"/>
      <c r="ZM147" s="11"/>
      <c r="ZN147" s="11"/>
      <c r="ZO147" s="11"/>
      <c r="ZP147" s="11"/>
      <c r="ZQ147" s="11"/>
      <c r="ZR147" s="11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1"/>
      <c r="AAC147" s="11"/>
      <c r="AAD147" s="11"/>
      <c r="AAE147" s="11"/>
      <c r="AAF147" s="11"/>
      <c r="AAG147" s="11"/>
      <c r="AAH147" s="11"/>
      <c r="AAI147" s="11"/>
      <c r="AAJ147" s="11"/>
      <c r="AAK147" s="11"/>
      <c r="AAL147" s="11"/>
      <c r="AAM147" s="11"/>
      <c r="AAN147" s="11"/>
      <c r="AAO147" s="11"/>
      <c r="AAP147" s="11"/>
      <c r="AAQ147" s="11"/>
      <c r="AAR147" s="11"/>
      <c r="AAS147" s="11"/>
      <c r="AAT147" s="11"/>
      <c r="AAU147" s="11"/>
      <c r="AAV147" s="11"/>
      <c r="AAW147" s="11"/>
      <c r="AAX147" s="11"/>
      <c r="AAY147" s="11"/>
      <c r="AAZ147" s="11"/>
      <c r="ABA147" s="11"/>
      <c r="ABB147" s="11"/>
      <c r="ABC147" s="11"/>
      <c r="ABD147" s="11"/>
      <c r="ABE147" s="11"/>
      <c r="ABF147" s="11"/>
      <c r="ABG147" s="11"/>
      <c r="ABH147" s="11"/>
      <c r="ABI147" s="11"/>
      <c r="ABJ147" s="11"/>
      <c r="ABK147" s="11"/>
      <c r="ABL147" s="11"/>
      <c r="ABM147" s="11"/>
      <c r="ABN147" s="11"/>
      <c r="ABO147" s="11"/>
      <c r="ABP147" s="11"/>
      <c r="ABQ147" s="11"/>
      <c r="ABR147" s="11"/>
      <c r="ABS147" s="11"/>
      <c r="ABT147" s="11"/>
      <c r="ABU147" s="11"/>
      <c r="ABV147" s="11"/>
      <c r="ABW147" s="11"/>
      <c r="ABX147" s="11"/>
      <c r="ABY147" s="11"/>
      <c r="ABZ147" s="11"/>
      <c r="ACA147" s="11"/>
      <c r="ACB147" s="11"/>
      <c r="ACC147" s="11"/>
      <c r="ACD147" s="11"/>
      <c r="ACE147" s="11"/>
      <c r="ACF147" s="11"/>
      <c r="ACG147" s="11"/>
      <c r="ACH147" s="11"/>
      <c r="ACI147" s="11"/>
      <c r="ACJ147" s="11"/>
      <c r="ACK147" s="11"/>
      <c r="ACL147" s="11"/>
      <c r="ACM147" s="11"/>
      <c r="ACN147" s="11"/>
      <c r="ACO147" s="11"/>
      <c r="ACP147" s="11"/>
      <c r="ACQ147" s="11"/>
      <c r="ACR147" s="11"/>
      <c r="ACS147" s="11"/>
      <c r="ACT147" s="11"/>
      <c r="ACU147" s="11"/>
      <c r="ACV147" s="11"/>
      <c r="ACW147" s="11"/>
      <c r="ACX147" s="11"/>
      <c r="ACY147" s="11"/>
      <c r="ACZ147" s="11"/>
      <c r="ADA147" s="11"/>
      <c r="ADB147" s="11"/>
      <c r="ADC147" s="11"/>
      <c r="ADD147" s="11"/>
      <c r="ADE147" s="11"/>
      <c r="ADF147" s="11"/>
      <c r="ADG147" s="11"/>
      <c r="ADH147" s="11"/>
      <c r="ADI147" s="11"/>
      <c r="ADJ147" s="11"/>
      <c r="ADK147" s="11"/>
      <c r="ADL147" s="11"/>
      <c r="ADM147" s="11"/>
      <c r="ADN147" s="11"/>
      <c r="ADO147" s="11"/>
      <c r="ADP147" s="11"/>
      <c r="ADQ147" s="11"/>
      <c r="ADR147" s="11"/>
      <c r="ADS147" s="11"/>
      <c r="ADT147" s="11"/>
      <c r="ADU147" s="11"/>
      <c r="ADV147" s="11"/>
      <c r="ADW147" s="11"/>
      <c r="ADX147" s="11"/>
      <c r="ADY147" s="11"/>
      <c r="ADZ147" s="11"/>
      <c r="AEA147" s="11"/>
      <c r="AEB147" s="11"/>
      <c r="AEC147" s="11"/>
      <c r="AED147" s="11"/>
      <c r="AEE147" s="11"/>
      <c r="AEF147" s="11"/>
      <c r="AEG147" s="11"/>
      <c r="AEH147" s="11"/>
      <c r="AEI147" s="11"/>
      <c r="AEJ147" s="11"/>
      <c r="AEK147" s="11"/>
      <c r="AEL147" s="11"/>
      <c r="AEM147" s="11"/>
      <c r="AEN147" s="11"/>
      <c r="AEO147" s="11"/>
      <c r="AEP147" s="11"/>
      <c r="AEQ147" s="11"/>
      <c r="AER147" s="11"/>
      <c r="AES147" s="11"/>
      <c r="AET147" s="11"/>
      <c r="AEU147" s="11"/>
      <c r="AEV147" s="11"/>
      <c r="AEW147" s="11"/>
      <c r="AEX147" s="11"/>
      <c r="AEY147" s="11"/>
      <c r="AEZ147" s="11"/>
      <c r="AFA147" s="11"/>
      <c r="AFB147" s="11"/>
      <c r="AFC147" s="11"/>
      <c r="AFD147" s="11"/>
      <c r="AFE147" s="11"/>
      <c r="AFF147" s="11"/>
      <c r="AFG147" s="11"/>
      <c r="AFH147" s="11"/>
      <c r="AFI147" s="11"/>
      <c r="AFJ147" s="11"/>
      <c r="AFK147" s="11"/>
      <c r="AFL147" s="11"/>
      <c r="AFM147" s="11"/>
      <c r="AFN147" s="11"/>
      <c r="AFO147" s="11"/>
      <c r="AFP147" s="11"/>
      <c r="AFQ147" s="11"/>
      <c r="AFR147" s="11"/>
      <c r="AFS147" s="11"/>
      <c r="AFT147" s="11"/>
      <c r="AFU147" s="11"/>
      <c r="AFV147" s="11"/>
      <c r="AFW147" s="11"/>
      <c r="AFX147" s="11"/>
      <c r="AFY147" s="11"/>
      <c r="AFZ147" s="11"/>
      <c r="AGA147" s="11"/>
      <c r="AGB147" s="11"/>
      <c r="AGC147" s="11"/>
      <c r="AGD147" s="11"/>
      <c r="AGE147" s="11"/>
      <c r="AGF147" s="11"/>
      <c r="AGG147" s="11"/>
      <c r="AGH147" s="11"/>
      <c r="AGI147" s="11"/>
      <c r="AGJ147" s="11"/>
      <c r="AGK147" s="11"/>
      <c r="AGL147" s="11"/>
      <c r="AGM147" s="11"/>
      <c r="AGN147" s="11"/>
      <c r="AGO147" s="11"/>
      <c r="AGP147" s="11"/>
      <c r="AGQ147" s="11"/>
      <c r="AGR147" s="11"/>
      <c r="AGS147" s="11"/>
      <c r="AGT147" s="11"/>
      <c r="AGU147" s="11"/>
      <c r="AGV147" s="11"/>
      <c r="AGW147" s="11"/>
      <c r="AGX147" s="11"/>
      <c r="AGY147" s="11"/>
      <c r="AGZ147" s="11"/>
      <c r="AHA147" s="11"/>
      <c r="AHB147" s="11"/>
      <c r="AHC147" s="11"/>
      <c r="AHD147" s="11"/>
      <c r="AHE147" s="11"/>
      <c r="AHF147" s="11"/>
      <c r="AHG147" s="11"/>
      <c r="AHH147" s="11"/>
      <c r="AHI147" s="11"/>
      <c r="AHJ147" s="11"/>
      <c r="AHK147" s="11"/>
      <c r="AHL147" s="11"/>
      <c r="AHM147" s="11"/>
      <c r="AHN147" s="11"/>
      <c r="AHO147" s="11"/>
      <c r="AHP147" s="11"/>
      <c r="AHQ147" s="11"/>
      <c r="AHR147" s="11"/>
      <c r="AHS147" s="11"/>
      <c r="AHT147" s="11"/>
      <c r="AHU147" s="11"/>
      <c r="AHV147" s="11"/>
      <c r="AHW147" s="11"/>
      <c r="AHX147" s="11"/>
      <c r="AHY147" s="11"/>
      <c r="AHZ147" s="11"/>
      <c r="AIA147" s="11"/>
      <c r="AIB147" s="11"/>
      <c r="AIC147" s="11"/>
      <c r="AID147" s="11"/>
      <c r="AIE147" s="11"/>
      <c r="AIF147" s="11"/>
      <c r="AIG147" s="11"/>
      <c r="AIH147" s="11"/>
      <c r="AII147" s="11"/>
      <c r="AIJ147" s="11"/>
      <c r="AIK147" s="11"/>
      <c r="AIL147" s="11"/>
      <c r="AIM147" s="11"/>
      <c r="AIN147" s="11"/>
      <c r="AIO147" s="11"/>
      <c r="AIP147" s="11"/>
      <c r="AIQ147" s="11"/>
      <c r="AIR147" s="11"/>
      <c r="AIS147" s="11"/>
      <c r="AIT147" s="11"/>
      <c r="AIU147" s="11"/>
      <c r="AIV147" s="11"/>
      <c r="AIW147" s="11"/>
      <c r="AIX147" s="11"/>
      <c r="AIY147" s="11"/>
      <c r="AIZ147" s="11"/>
      <c r="AJA147" s="11"/>
      <c r="AJB147" s="11"/>
      <c r="AJC147" s="11"/>
      <c r="AJD147" s="11"/>
      <c r="AJE147" s="11"/>
      <c r="AJF147" s="11"/>
      <c r="AJG147" s="11"/>
      <c r="AJH147" s="11"/>
      <c r="AJI147" s="11"/>
      <c r="AJJ147" s="11"/>
      <c r="AJK147" s="11"/>
      <c r="AJL147" s="11"/>
      <c r="AJM147" s="11"/>
      <c r="AJN147" s="11"/>
      <c r="AJO147" s="11"/>
      <c r="AJP147" s="11"/>
      <c r="AJQ147" s="11"/>
      <c r="AJR147" s="11"/>
      <c r="AJS147" s="11"/>
      <c r="AJT147" s="11"/>
      <c r="AJU147" s="11"/>
      <c r="AJV147" s="11"/>
      <c r="AJW147" s="11"/>
      <c r="AJX147" s="11"/>
      <c r="AJY147" s="11"/>
      <c r="AJZ147" s="11"/>
      <c r="AKA147" s="11"/>
      <c r="AKB147" s="11"/>
      <c r="AKC147" s="11"/>
      <c r="AKD147" s="11"/>
      <c r="AKE147" s="11"/>
      <c r="AKF147" s="11"/>
      <c r="AKG147" s="11"/>
      <c r="AKH147" s="11"/>
      <c r="AKI147" s="11"/>
      <c r="AKJ147" s="11"/>
      <c r="AKK147" s="11"/>
      <c r="AKL147" s="11"/>
      <c r="AKM147" s="11"/>
      <c r="AKN147" s="11"/>
      <c r="AKO147" s="11"/>
      <c r="AKP147" s="11"/>
      <c r="AKQ147" s="11"/>
      <c r="AKR147" s="11"/>
      <c r="AKS147" s="11"/>
      <c r="AKT147" s="11"/>
      <c r="AKU147" s="11"/>
      <c r="AKV147" s="11"/>
      <c r="AKW147" s="11"/>
      <c r="AKX147" s="11"/>
      <c r="AKY147" s="11"/>
      <c r="AKZ147" s="11"/>
      <c r="ALA147" s="11"/>
      <c r="ALB147" s="11"/>
      <c r="ALC147" s="11"/>
      <c r="ALD147" s="11"/>
      <c r="ALE147" s="11"/>
      <c r="ALF147" s="11"/>
      <c r="ALG147" s="11"/>
      <c r="ALH147" s="11"/>
      <c r="ALI147" s="11"/>
      <c r="ALJ147" s="11"/>
      <c r="ALK147" s="11"/>
      <c r="ALL147" s="11"/>
      <c r="ALM147" s="11"/>
      <c r="ALN147" s="11"/>
      <c r="ALO147" s="11"/>
      <c r="ALP147" s="11"/>
      <c r="ALQ147" s="11"/>
      <c r="ALR147" s="11"/>
      <c r="ALS147" s="11"/>
      <c r="ALT147" s="11"/>
      <c r="ALU147" s="11"/>
      <c r="ALV147" s="11"/>
      <c r="ALW147" s="11"/>
      <c r="ALX147" s="11"/>
      <c r="ALY147" s="11"/>
      <c r="ALZ147" s="11"/>
      <c r="AMA147" s="11"/>
      <c r="AMB147" s="11"/>
      <c r="AMC147" s="11"/>
      <c r="AMD147" s="11"/>
      <c r="AME147" s="11"/>
      <c r="AMF147" s="11"/>
      <c r="AMG147" s="11"/>
      <c r="AMH147" s="11"/>
      <c r="AMI147" s="11"/>
      <c r="AMJ147" s="11"/>
      <c r="AMK147" s="11"/>
      <c r="AML147" s="11"/>
      <c r="AMM147" s="11"/>
      <c r="AMN147" s="11"/>
      <c r="AMO147" s="11"/>
      <c r="AMP147" s="11"/>
      <c r="AMQ147" s="11"/>
      <c r="AMR147" s="11"/>
      <c r="AMS147" s="11"/>
      <c r="AMT147" s="11"/>
      <c r="AMU147" s="11"/>
      <c r="AMV147" s="11"/>
      <c r="AMW147" s="11"/>
      <c r="AMX147" s="11"/>
      <c r="AMY147" s="11"/>
      <c r="AMZ147" s="11"/>
      <c r="ANA147" s="11"/>
      <c r="ANB147" s="11"/>
      <c r="ANC147" s="11"/>
      <c r="AND147" s="11"/>
      <c r="ANE147" s="11"/>
      <c r="ANF147" s="11"/>
      <c r="ANG147" s="11"/>
      <c r="ANH147" s="11"/>
      <c r="ANI147" s="11"/>
      <c r="ANJ147" s="11"/>
      <c r="ANK147" s="11"/>
      <c r="ANL147" s="11"/>
      <c r="ANM147" s="11"/>
      <c r="ANN147" s="11"/>
      <c r="ANO147" s="11"/>
      <c r="ANP147" s="11"/>
      <c r="ANQ147" s="11"/>
      <c r="ANR147" s="11"/>
      <c r="ANS147" s="11"/>
      <c r="ANT147" s="11"/>
      <c r="ANU147" s="11"/>
      <c r="ANV147" s="11"/>
      <c r="ANW147" s="11"/>
      <c r="ANX147" s="11"/>
      <c r="ANY147" s="11"/>
      <c r="ANZ147" s="11"/>
      <c r="AOA147" s="11"/>
      <c r="AOB147" s="11">
        <v>13523.13</v>
      </c>
    </row>
    <row r="148" spans="2:1068" x14ac:dyDescent="0.25">
      <c r="B148" s="6">
        <v>618376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11"/>
      <c r="KZ148" s="11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11"/>
      <c r="LT148" s="11"/>
      <c r="LU148" s="11"/>
      <c r="LV148" s="11"/>
      <c r="LW148" s="11"/>
      <c r="LX148" s="11"/>
      <c r="LY148" s="11"/>
      <c r="LZ148" s="11"/>
      <c r="MA148" s="11"/>
      <c r="MB148" s="11"/>
      <c r="MC148" s="11"/>
      <c r="MD148" s="11"/>
      <c r="ME148" s="11"/>
      <c r="MF148" s="11"/>
      <c r="MG148" s="11"/>
      <c r="MH148" s="11"/>
      <c r="MI148" s="11"/>
      <c r="MJ148" s="11"/>
      <c r="MK148" s="11"/>
      <c r="ML148" s="11"/>
      <c r="MM148" s="11"/>
      <c r="MN148" s="11"/>
      <c r="MO148" s="11"/>
      <c r="MP148" s="11"/>
      <c r="MQ148" s="11"/>
      <c r="MR148" s="11"/>
      <c r="MS148" s="11"/>
      <c r="MT148" s="11"/>
      <c r="MU148" s="11"/>
      <c r="MV148" s="11"/>
      <c r="MW148" s="11"/>
      <c r="MX148" s="11"/>
      <c r="MY148" s="11"/>
      <c r="MZ148" s="11"/>
      <c r="NA148" s="11"/>
      <c r="NB148" s="11"/>
      <c r="NC148" s="11"/>
      <c r="ND148" s="11"/>
      <c r="NE148" s="11"/>
      <c r="NF148" s="11"/>
      <c r="NG148" s="11"/>
      <c r="NH148" s="11"/>
      <c r="NI148" s="11"/>
      <c r="NJ148" s="11"/>
      <c r="NK148" s="11"/>
      <c r="NL148" s="11"/>
      <c r="NM148" s="11"/>
      <c r="NN148" s="11"/>
      <c r="NO148" s="11"/>
      <c r="NP148" s="11"/>
      <c r="NQ148" s="11"/>
      <c r="NR148" s="11"/>
      <c r="NS148" s="11"/>
      <c r="NT148" s="11"/>
      <c r="NU148" s="11"/>
      <c r="NV148" s="11"/>
      <c r="NW148" s="11"/>
      <c r="NX148" s="11"/>
      <c r="NY148" s="11"/>
      <c r="NZ148" s="11"/>
      <c r="OA148" s="11"/>
      <c r="OB148" s="11"/>
      <c r="OC148" s="11"/>
      <c r="OD148" s="11"/>
      <c r="OE148" s="11"/>
      <c r="OF148" s="11"/>
      <c r="OG148" s="11"/>
      <c r="OH148" s="11"/>
      <c r="OI148" s="11"/>
      <c r="OJ148" s="11"/>
      <c r="OK148" s="11"/>
      <c r="OL148" s="11"/>
      <c r="OM148" s="11"/>
      <c r="ON148" s="11"/>
      <c r="OO148" s="11"/>
      <c r="OP148" s="11"/>
      <c r="OQ148" s="11"/>
      <c r="OR148" s="11"/>
      <c r="OS148" s="11"/>
      <c r="OT148" s="11"/>
      <c r="OU148" s="11"/>
      <c r="OV148" s="11"/>
      <c r="OW148" s="11"/>
      <c r="OX148" s="11"/>
      <c r="OY148" s="11"/>
      <c r="OZ148" s="11"/>
      <c r="PA148" s="11"/>
      <c r="PB148" s="11"/>
      <c r="PC148" s="11"/>
      <c r="PD148" s="11"/>
      <c r="PE148" s="11"/>
      <c r="PF148" s="11"/>
      <c r="PG148" s="11"/>
      <c r="PH148" s="11"/>
      <c r="PI148" s="11"/>
      <c r="PJ148" s="11"/>
      <c r="PK148" s="11"/>
      <c r="PL148" s="11"/>
      <c r="PM148" s="11"/>
      <c r="PN148" s="11"/>
      <c r="PO148" s="11"/>
      <c r="PP148" s="11"/>
      <c r="PQ148" s="11"/>
      <c r="PR148" s="11"/>
      <c r="PS148" s="11"/>
      <c r="PT148" s="11"/>
      <c r="PU148" s="11"/>
      <c r="PV148" s="11"/>
      <c r="PW148" s="11"/>
      <c r="PX148" s="11"/>
      <c r="PY148" s="11"/>
      <c r="PZ148" s="11"/>
      <c r="QA148" s="11"/>
      <c r="QB148" s="11"/>
      <c r="QC148" s="11"/>
      <c r="QD148" s="11"/>
      <c r="QE148" s="11"/>
      <c r="QF148" s="11"/>
      <c r="QG148" s="11"/>
      <c r="QH148" s="11"/>
      <c r="QI148" s="11"/>
      <c r="QJ148" s="11"/>
      <c r="QK148" s="11"/>
      <c r="QL148" s="11"/>
      <c r="QM148" s="11"/>
      <c r="QN148" s="11"/>
      <c r="QO148" s="11"/>
      <c r="QP148" s="11"/>
      <c r="QQ148" s="11"/>
      <c r="QR148" s="11"/>
      <c r="QS148" s="11"/>
      <c r="QT148" s="11"/>
      <c r="QU148" s="11"/>
      <c r="QV148" s="11"/>
      <c r="QW148" s="11"/>
      <c r="QX148" s="11"/>
      <c r="QY148" s="11"/>
      <c r="QZ148" s="11"/>
      <c r="RA148" s="11"/>
      <c r="RB148" s="11"/>
      <c r="RC148" s="11"/>
      <c r="RD148" s="11"/>
      <c r="RE148" s="11"/>
      <c r="RF148" s="11"/>
      <c r="RG148" s="11"/>
      <c r="RH148" s="11"/>
      <c r="RI148" s="11"/>
      <c r="RJ148" s="11"/>
      <c r="RK148" s="11"/>
      <c r="RL148" s="11"/>
      <c r="RM148" s="11"/>
      <c r="RN148" s="11"/>
      <c r="RO148" s="11"/>
      <c r="RP148" s="11"/>
      <c r="RQ148" s="11"/>
      <c r="RR148" s="11"/>
      <c r="RS148" s="11"/>
      <c r="RT148" s="11"/>
      <c r="RU148" s="11"/>
      <c r="RV148" s="11"/>
      <c r="RW148" s="11"/>
      <c r="RX148" s="11"/>
      <c r="RY148" s="11"/>
      <c r="RZ148" s="11"/>
      <c r="SA148" s="11"/>
      <c r="SB148" s="11"/>
      <c r="SC148" s="11"/>
      <c r="SD148" s="11"/>
      <c r="SE148" s="11"/>
      <c r="SF148" s="11"/>
      <c r="SG148" s="11"/>
      <c r="SH148" s="11"/>
      <c r="SI148" s="11"/>
      <c r="SJ148" s="11"/>
      <c r="SK148" s="11"/>
      <c r="SL148" s="11"/>
      <c r="SM148" s="11"/>
      <c r="SN148" s="11"/>
      <c r="SO148" s="11"/>
      <c r="SP148" s="11"/>
      <c r="SQ148" s="11"/>
      <c r="SR148" s="11"/>
      <c r="SS148" s="11"/>
      <c r="ST148" s="11"/>
      <c r="SU148" s="11"/>
      <c r="SV148" s="11"/>
      <c r="SW148" s="11"/>
      <c r="SX148" s="11"/>
      <c r="SY148" s="11"/>
      <c r="SZ148" s="11"/>
      <c r="TA148" s="11"/>
      <c r="TB148" s="11"/>
      <c r="TC148" s="11"/>
      <c r="TD148" s="11"/>
      <c r="TE148" s="11"/>
      <c r="TF148" s="11"/>
      <c r="TG148" s="11"/>
      <c r="TH148" s="11"/>
      <c r="TI148" s="11"/>
      <c r="TJ148" s="11"/>
      <c r="TK148" s="11"/>
      <c r="TL148" s="11"/>
      <c r="TM148" s="11"/>
      <c r="TN148" s="11"/>
      <c r="TO148" s="11"/>
      <c r="TP148" s="11"/>
      <c r="TQ148" s="11"/>
      <c r="TR148" s="11"/>
      <c r="TS148" s="11"/>
      <c r="TT148" s="11"/>
      <c r="TU148" s="11"/>
      <c r="TV148" s="11"/>
      <c r="TW148" s="11"/>
      <c r="TX148" s="11"/>
      <c r="TY148" s="11"/>
      <c r="TZ148" s="11"/>
      <c r="UA148" s="11"/>
      <c r="UB148" s="11"/>
      <c r="UC148" s="11"/>
      <c r="UD148" s="11"/>
      <c r="UE148" s="11"/>
      <c r="UF148" s="11"/>
      <c r="UG148" s="11"/>
      <c r="UH148" s="11"/>
      <c r="UI148" s="11"/>
      <c r="UJ148" s="11"/>
      <c r="UK148" s="11"/>
      <c r="UL148" s="11"/>
      <c r="UM148" s="11"/>
      <c r="UN148" s="11"/>
      <c r="UO148" s="11"/>
      <c r="UP148" s="11"/>
      <c r="UQ148" s="11"/>
      <c r="UR148" s="11"/>
      <c r="US148" s="11"/>
      <c r="UT148" s="11"/>
      <c r="UU148" s="11"/>
      <c r="UV148" s="11"/>
      <c r="UW148" s="11"/>
      <c r="UX148" s="11"/>
      <c r="UY148" s="11"/>
      <c r="UZ148" s="11"/>
      <c r="VA148" s="11"/>
      <c r="VB148" s="11"/>
      <c r="VC148" s="11"/>
      <c r="VD148" s="11"/>
      <c r="VE148" s="11"/>
      <c r="VF148" s="11"/>
      <c r="VG148" s="11"/>
      <c r="VH148" s="11"/>
      <c r="VI148" s="11"/>
      <c r="VJ148" s="11"/>
      <c r="VK148" s="11"/>
      <c r="VL148" s="11"/>
      <c r="VM148" s="11"/>
      <c r="VN148" s="11"/>
      <c r="VO148" s="11"/>
      <c r="VP148" s="11"/>
      <c r="VQ148" s="11"/>
      <c r="VR148" s="11"/>
      <c r="VS148" s="11"/>
      <c r="VT148" s="11"/>
      <c r="VU148" s="11"/>
      <c r="VV148" s="11"/>
      <c r="VW148" s="11"/>
      <c r="VX148" s="11"/>
      <c r="VY148" s="11"/>
      <c r="VZ148" s="11"/>
      <c r="WA148" s="11"/>
      <c r="WB148" s="11"/>
      <c r="WC148" s="11"/>
      <c r="WD148" s="11"/>
      <c r="WE148" s="11"/>
      <c r="WF148" s="11"/>
      <c r="WG148" s="11"/>
      <c r="WH148" s="11"/>
      <c r="WI148" s="11"/>
      <c r="WJ148" s="11"/>
      <c r="WK148" s="11"/>
      <c r="WL148" s="11"/>
      <c r="WM148" s="11"/>
      <c r="WN148" s="11"/>
      <c r="WO148" s="11"/>
      <c r="WP148" s="11"/>
      <c r="WQ148" s="11"/>
      <c r="WR148" s="11"/>
      <c r="WS148" s="11"/>
      <c r="WT148" s="11"/>
      <c r="WU148" s="11"/>
      <c r="WV148" s="11"/>
      <c r="WW148" s="11"/>
      <c r="WX148" s="11"/>
      <c r="WY148" s="11"/>
      <c r="WZ148" s="11"/>
      <c r="XA148" s="11"/>
      <c r="XB148" s="11"/>
      <c r="XC148" s="11"/>
      <c r="XD148" s="11"/>
      <c r="XE148" s="11"/>
      <c r="XF148" s="11"/>
      <c r="XG148" s="11"/>
      <c r="XH148" s="11"/>
      <c r="XI148" s="11"/>
      <c r="XJ148" s="11"/>
      <c r="XK148" s="11"/>
      <c r="XL148" s="11"/>
      <c r="XM148" s="11"/>
      <c r="XN148" s="11"/>
      <c r="XO148" s="11"/>
      <c r="XP148" s="11"/>
      <c r="XQ148" s="11"/>
      <c r="XR148" s="11"/>
      <c r="XS148" s="11"/>
      <c r="XT148" s="11"/>
      <c r="XU148" s="11"/>
      <c r="XV148" s="11"/>
      <c r="XW148" s="11"/>
      <c r="XX148" s="11"/>
      <c r="XY148" s="11"/>
      <c r="XZ148" s="11"/>
      <c r="YA148" s="11"/>
      <c r="YB148" s="11"/>
      <c r="YC148" s="11"/>
      <c r="YD148" s="11"/>
      <c r="YE148" s="11"/>
      <c r="YF148" s="11"/>
      <c r="YG148" s="11"/>
      <c r="YH148" s="11"/>
      <c r="YI148" s="11"/>
      <c r="YJ148" s="11"/>
      <c r="YK148" s="11"/>
      <c r="YL148" s="11"/>
      <c r="YM148" s="11"/>
      <c r="YN148" s="11"/>
      <c r="YO148" s="11"/>
      <c r="YP148" s="11"/>
      <c r="YQ148" s="11"/>
      <c r="YR148" s="11"/>
      <c r="YS148" s="11"/>
      <c r="YT148" s="11"/>
      <c r="YU148" s="11"/>
      <c r="YV148" s="11"/>
      <c r="YW148" s="11"/>
      <c r="YX148" s="11"/>
      <c r="YY148" s="11"/>
      <c r="YZ148" s="11"/>
      <c r="ZA148" s="11"/>
      <c r="ZB148" s="11"/>
      <c r="ZC148" s="11"/>
      <c r="ZD148" s="11"/>
      <c r="ZE148" s="11"/>
      <c r="ZF148" s="11"/>
      <c r="ZG148" s="11"/>
      <c r="ZH148" s="11"/>
      <c r="ZI148" s="11"/>
      <c r="ZJ148" s="11"/>
      <c r="ZK148" s="11"/>
      <c r="ZL148" s="11"/>
      <c r="ZM148" s="11"/>
      <c r="ZN148" s="11"/>
      <c r="ZO148" s="11"/>
      <c r="ZP148" s="11"/>
      <c r="ZQ148" s="11"/>
      <c r="ZR148" s="11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1"/>
      <c r="AAC148" s="11"/>
      <c r="AAD148" s="11"/>
      <c r="AAE148" s="11"/>
      <c r="AAF148" s="11"/>
      <c r="AAG148" s="11"/>
      <c r="AAH148" s="11"/>
      <c r="AAI148" s="11"/>
      <c r="AAJ148" s="11"/>
      <c r="AAK148" s="11"/>
      <c r="AAL148" s="11"/>
      <c r="AAM148" s="11"/>
      <c r="AAN148" s="11"/>
      <c r="AAO148" s="11"/>
      <c r="AAP148" s="11"/>
      <c r="AAQ148" s="11"/>
      <c r="AAR148" s="11"/>
      <c r="AAS148" s="11"/>
      <c r="AAT148" s="11"/>
      <c r="AAU148" s="11"/>
      <c r="AAV148" s="11"/>
      <c r="AAW148" s="11"/>
      <c r="AAX148" s="11"/>
      <c r="AAY148" s="11"/>
      <c r="AAZ148" s="11"/>
      <c r="ABA148" s="11"/>
      <c r="ABB148" s="11"/>
      <c r="ABC148" s="11"/>
      <c r="ABD148" s="11"/>
      <c r="ABE148" s="11"/>
      <c r="ABF148" s="11"/>
      <c r="ABG148" s="11"/>
      <c r="ABH148" s="11"/>
      <c r="ABI148" s="11"/>
      <c r="ABJ148" s="11"/>
      <c r="ABK148" s="11"/>
      <c r="ABL148" s="11"/>
      <c r="ABM148" s="11"/>
      <c r="ABN148" s="11"/>
      <c r="ABO148" s="11"/>
      <c r="ABP148" s="11"/>
      <c r="ABQ148" s="11"/>
      <c r="ABR148" s="11"/>
      <c r="ABS148" s="11"/>
      <c r="ABT148" s="11"/>
      <c r="ABU148" s="11"/>
      <c r="ABV148" s="11"/>
      <c r="ABW148" s="11"/>
      <c r="ABX148" s="11"/>
      <c r="ABY148" s="11"/>
      <c r="ABZ148" s="11"/>
      <c r="ACA148" s="11"/>
      <c r="ACB148" s="11"/>
      <c r="ACC148" s="11"/>
      <c r="ACD148" s="11"/>
      <c r="ACE148" s="11"/>
      <c r="ACF148" s="11"/>
      <c r="ACG148" s="11"/>
      <c r="ACH148" s="11"/>
      <c r="ACI148" s="11"/>
      <c r="ACJ148" s="11"/>
      <c r="ACK148" s="11"/>
      <c r="ACL148" s="11"/>
      <c r="ACM148" s="11"/>
      <c r="ACN148" s="11"/>
      <c r="ACO148" s="11"/>
      <c r="ACP148" s="11"/>
      <c r="ACQ148" s="11"/>
      <c r="ACR148" s="11"/>
      <c r="ACS148" s="11"/>
      <c r="ACT148" s="11"/>
      <c r="ACU148" s="11"/>
      <c r="ACV148" s="11"/>
      <c r="ACW148" s="11"/>
      <c r="ACX148" s="11"/>
      <c r="ACY148" s="11"/>
      <c r="ACZ148" s="11"/>
      <c r="ADA148" s="11"/>
      <c r="ADB148" s="11"/>
      <c r="ADC148" s="11"/>
      <c r="ADD148" s="11"/>
      <c r="ADE148" s="11"/>
      <c r="ADF148" s="11"/>
      <c r="ADG148" s="11"/>
      <c r="ADH148" s="11"/>
      <c r="ADI148" s="11"/>
      <c r="ADJ148" s="11"/>
      <c r="ADK148" s="11"/>
      <c r="ADL148" s="11"/>
      <c r="ADM148" s="11"/>
      <c r="ADN148" s="11"/>
      <c r="ADO148" s="11"/>
      <c r="ADP148" s="11"/>
      <c r="ADQ148" s="11"/>
      <c r="ADR148" s="11"/>
      <c r="ADS148" s="11"/>
      <c r="ADT148" s="11"/>
      <c r="ADU148" s="11"/>
      <c r="ADV148" s="11"/>
      <c r="ADW148" s="11"/>
      <c r="ADX148" s="11"/>
      <c r="ADY148" s="11"/>
      <c r="ADZ148" s="11"/>
      <c r="AEA148" s="11"/>
      <c r="AEB148" s="11"/>
      <c r="AEC148" s="11"/>
      <c r="AED148" s="11"/>
      <c r="AEE148" s="11"/>
      <c r="AEF148" s="11"/>
      <c r="AEG148" s="11"/>
      <c r="AEH148" s="11"/>
      <c r="AEI148" s="11"/>
      <c r="AEJ148" s="11"/>
      <c r="AEK148" s="11"/>
      <c r="AEL148" s="11"/>
      <c r="AEM148" s="11"/>
      <c r="AEN148" s="11"/>
      <c r="AEO148" s="11"/>
      <c r="AEP148" s="11"/>
      <c r="AEQ148" s="11"/>
      <c r="AER148" s="11"/>
      <c r="AES148" s="11"/>
      <c r="AET148" s="11"/>
      <c r="AEU148" s="11"/>
      <c r="AEV148" s="11">
        <v>24892.78</v>
      </c>
      <c r="AEW148" s="11">
        <v>24892.78</v>
      </c>
      <c r="AEX148" s="11">
        <v>1</v>
      </c>
      <c r="AEY148" s="11">
        <v>24892.78</v>
      </c>
      <c r="AEZ148" s="11">
        <v>24892.78</v>
      </c>
      <c r="AFA148" s="11">
        <v>24892.78</v>
      </c>
      <c r="AFB148" s="11"/>
      <c r="AFC148" s="11"/>
      <c r="AFD148" s="11"/>
      <c r="AFE148" s="11"/>
      <c r="AFF148" s="11"/>
      <c r="AFG148" s="11"/>
      <c r="AFH148" s="11"/>
      <c r="AFI148" s="11"/>
      <c r="AFJ148" s="11">
        <v>24892.78</v>
      </c>
      <c r="AFK148" s="11"/>
      <c r="AFL148" s="11"/>
      <c r="AFM148" s="11"/>
      <c r="AFN148" s="11"/>
      <c r="AFO148" s="11"/>
      <c r="AFP148" s="11"/>
      <c r="AFQ148" s="11"/>
      <c r="AFR148" s="11"/>
      <c r="AFS148" s="11"/>
      <c r="AFT148" s="11"/>
      <c r="AFU148" s="11"/>
      <c r="AFV148" s="11"/>
      <c r="AFW148" s="11"/>
      <c r="AFX148" s="11"/>
      <c r="AFY148" s="11"/>
      <c r="AFZ148" s="11"/>
      <c r="AGA148" s="11"/>
      <c r="AGB148" s="11"/>
      <c r="AGC148" s="11"/>
      <c r="AGD148" s="11"/>
      <c r="AGE148" s="11"/>
      <c r="AGF148" s="11"/>
      <c r="AGG148" s="11"/>
      <c r="AGH148" s="11"/>
      <c r="AGI148" s="11"/>
      <c r="AGJ148" s="11"/>
      <c r="AGK148" s="11"/>
      <c r="AGL148" s="11"/>
      <c r="AGM148" s="11"/>
      <c r="AGN148" s="11"/>
      <c r="AGO148" s="11"/>
      <c r="AGP148" s="11"/>
      <c r="AGQ148" s="11"/>
      <c r="AGR148" s="11"/>
      <c r="AGS148" s="11"/>
      <c r="AGT148" s="11"/>
      <c r="AGU148" s="11"/>
      <c r="AGV148" s="11"/>
      <c r="AGW148" s="11"/>
      <c r="AGX148" s="11"/>
      <c r="AGY148" s="11"/>
      <c r="AGZ148" s="11"/>
      <c r="AHA148" s="11"/>
      <c r="AHB148" s="11"/>
      <c r="AHC148" s="11"/>
      <c r="AHD148" s="11"/>
      <c r="AHE148" s="11"/>
      <c r="AHF148" s="11"/>
      <c r="AHG148" s="11"/>
      <c r="AHH148" s="11"/>
      <c r="AHI148" s="11"/>
      <c r="AHJ148" s="11"/>
      <c r="AHK148" s="11"/>
      <c r="AHL148" s="11"/>
      <c r="AHM148" s="11"/>
      <c r="AHN148" s="11"/>
      <c r="AHO148" s="11"/>
      <c r="AHP148" s="11"/>
      <c r="AHQ148" s="11"/>
      <c r="AHR148" s="11"/>
      <c r="AHS148" s="11"/>
      <c r="AHT148" s="11"/>
      <c r="AHU148" s="11"/>
      <c r="AHV148" s="11"/>
      <c r="AHW148" s="11"/>
      <c r="AHX148" s="11"/>
      <c r="AHY148" s="11"/>
      <c r="AHZ148" s="11"/>
      <c r="AIA148" s="11"/>
      <c r="AIB148" s="11"/>
      <c r="AIC148" s="11"/>
      <c r="AID148" s="11"/>
      <c r="AIE148" s="11"/>
      <c r="AIF148" s="11"/>
      <c r="AIG148" s="11"/>
      <c r="AIH148" s="11"/>
      <c r="AII148" s="11"/>
      <c r="AIJ148" s="11"/>
      <c r="AIK148" s="11"/>
      <c r="AIL148" s="11"/>
      <c r="AIM148" s="11"/>
      <c r="AIN148" s="11"/>
      <c r="AIO148" s="11"/>
      <c r="AIP148" s="11"/>
      <c r="AIQ148" s="11"/>
      <c r="AIR148" s="11"/>
      <c r="AIS148" s="11"/>
      <c r="AIT148" s="11"/>
      <c r="AIU148" s="11"/>
      <c r="AIV148" s="11"/>
      <c r="AIW148" s="11"/>
      <c r="AIX148" s="11"/>
      <c r="AIY148" s="11"/>
      <c r="AIZ148" s="11"/>
      <c r="AJA148" s="11"/>
      <c r="AJB148" s="11"/>
      <c r="AJC148" s="11"/>
      <c r="AJD148" s="11"/>
      <c r="AJE148" s="11"/>
      <c r="AJF148" s="11"/>
      <c r="AJG148" s="11"/>
      <c r="AJH148" s="11"/>
      <c r="AJI148" s="11"/>
      <c r="AJJ148" s="11"/>
      <c r="AJK148" s="11"/>
      <c r="AJL148" s="11"/>
      <c r="AJM148" s="11"/>
      <c r="AJN148" s="11"/>
      <c r="AJO148" s="11"/>
      <c r="AJP148" s="11"/>
      <c r="AJQ148" s="11"/>
      <c r="AJR148" s="11"/>
      <c r="AJS148" s="11"/>
      <c r="AJT148" s="11"/>
      <c r="AJU148" s="11"/>
      <c r="AJV148" s="11"/>
      <c r="AJW148" s="11"/>
      <c r="AJX148" s="11"/>
      <c r="AJY148" s="11"/>
      <c r="AJZ148" s="11"/>
      <c r="AKA148" s="11"/>
      <c r="AKB148" s="11"/>
      <c r="AKC148" s="11"/>
      <c r="AKD148" s="11"/>
      <c r="AKE148" s="11"/>
      <c r="AKF148" s="11"/>
      <c r="AKG148" s="11"/>
      <c r="AKH148" s="11"/>
      <c r="AKI148" s="11"/>
      <c r="AKJ148" s="11"/>
      <c r="AKK148" s="11"/>
      <c r="AKL148" s="11"/>
      <c r="AKM148" s="11"/>
      <c r="AKN148" s="11"/>
      <c r="AKO148" s="11"/>
      <c r="AKP148" s="11"/>
      <c r="AKQ148" s="11"/>
      <c r="AKR148" s="11"/>
      <c r="AKS148" s="11"/>
      <c r="AKT148" s="11"/>
      <c r="AKU148" s="11"/>
      <c r="AKV148" s="11"/>
      <c r="AKW148" s="11"/>
      <c r="AKX148" s="11"/>
      <c r="AKY148" s="11"/>
      <c r="AKZ148" s="11"/>
      <c r="ALA148" s="11"/>
      <c r="ALB148" s="11"/>
      <c r="ALC148" s="11"/>
      <c r="ALD148" s="11"/>
      <c r="ALE148" s="11"/>
      <c r="ALF148" s="11"/>
      <c r="ALG148" s="11"/>
      <c r="ALH148" s="11"/>
      <c r="ALI148" s="11"/>
      <c r="ALJ148" s="11"/>
      <c r="ALK148" s="11"/>
      <c r="ALL148" s="11"/>
      <c r="ALM148" s="11"/>
      <c r="ALN148" s="11"/>
      <c r="ALO148" s="11"/>
      <c r="ALP148" s="11"/>
      <c r="ALQ148" s="11"/>
      <c r="ALR148" s="11"/>
      <c r="ALS148" s="11"/>
      <c r="ALT148" s="11"/>
      <c r="ALU148" s="11"/>
      <c r="ALV148" s="11"/>
      <c r="ALW148" s="11"/>
      <c r="ALX148" s="11"/>
      <c r="ALY148" s="11"/>
      <c r="ALZ148" s="11"/>
      <c r="AMA148" s="11"/>
      <c r="AMB148" s="11"/>
      <c r="AMC148" s="11"/>
      <c r="AMD148" s="11"/>
      <c r="AME148" s="11"/>
      <c r="AMF148" s="11"/>
      <c r="AMG148" s="11"/>
      <c r="AMH148" s="11"/>
      <c r="AMI148" s="11"/>
      <c r="AMJ148" s="11"/>
      <c r="AMK148" s="11"/>
      <c r="AML148" s="11"/>
      <c r="AMM148" s="11"/>
      <c r="AMN148" s="11"/>
      <c r="AMO148" s="11"/>
      <c r="AMP148" s="11"/>
      <c r="AMQ148" s="11"/>
      <c r="AMR148" s="11"/>
      <c r="AMS148" s="11"/>
      <c r="AMT148" s="11"/>
      <c r="AMU148" s="11"/>
      <c r="AMV148" s="11"/>
      <c r="AMW148" s="11"/>
      <c r="AMX148" s="11"/>
      <c r="AMY148" s="11"/>
      <c r="AMZ148" s="11"/>
      <c r="ANA148" s="11"/>
      <c r="ANB148" s="11"/>
      <c r="ANC148" s="11"/>
      <c r="AND148" s="11"/>
      <c r="ANE148" s="11"/>
      <c r="ANF148" s="11"/>
      <c r="ANG148" s="11"/>
      <c r="ANH148" s="11"/>
      <c r="ANI148" s="11"/>
      <c r="ANJ148" s="11"/>
      <c r="ANK148" s="11"/>
      <c r="ANL148" s="11"/>
      <c r="ANM148" s="11"/>
      <c r="ANN148" s="11"/>
      <c r="ANO148" s="11"/>
      <c r="ANP148" s="11"/>
      <c r="ANQ148" s="11"/>
      <c r="ANR148" s="11"/>
      <c r="ANS148" s="11"/>
      <c r="ANT148" s="11"/>
      <c r="ANU148" s="11"/>
      <c r="ANV148" s="11"/>
      <c r="ANW148" s="11"/>
      <c r="ANX148" s="11"/>
      <c r="ANY148" s="11"/>
      <c r="ANZ148" s="11"/>
      <c r="AOA148" s="11"/>
      <c r="AOB148" s="11">
        <v>24892.78</v>
      </c>
    </row>
    <row r="149" spans="2:1068" x14ac:dyDescent="0.25">
      <c r="B149" s="6">
        <v>657562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1"/>
      <c r="AAC149" s="11"/>
      <c r="AAD149" s="11"/>
      <c r="AAE149" s="11"/>
      <c r="AAF149" s="11"/>
      <c r="AAG149" s="11"/>
      <c r="AAH149" s="11"/>
      <c r="AAI149" s="11"/>
      <c r="AAJ149" s="11"/>
      <c r="AAK149" s="11"/>
      <c r="AAL149" s="11"/>
      <c r="AAM149" s="11"/>
      <c r="AAN149" s="11"/>
      <c r="AAO149" s="11"/>
      <c r="AAP149" s="11"/>
      <c r="AAQ149" s="11"/>
      <c r="AAR149" s="11"/>
      <c r="AAS149" s="11"/>
      <c r="AAT149" s="11"/>
      <c r="AAU149" s="11"/>
      <c r="AAV149" s="11"/>
      <c r="AAW149" s="11"/>
      <c r="AAX149" s="11"/>
      <c r="AAY149" s="11"/>
      <c r="AAZ149" s="11"/>
      <c r="ABA149" s="11"/>
      <c r="ABB149" s="11"/>
      <c r="ABC149" s="11"/>
      <c r="ABD149" s="11"/>
      <c r="ABE149" s="11"/>
      <c r="ABF149" s="11"/>
      <c r="ABG149" s="11"/>
      <c r="ABH149" s="11"/>
      <c r="ABI149" s="11"/>
      <c r="ABJ149" s="11"/>
      <c r="ABK149" s="11"/>
      <c r="ABL149" s="11"/>
      <c r="ABM149" s="11"/>
      <c r="ABN149" s="11"/>
      <c r="ABO149" s="11"/>
      <c r="ABP149" s="11"/>
      <c r="ABQ149" s="11"/>
      <c r="ABR149" s="11"/>
      <c r="ABS149" s="11"/>
      <c r="ABT149" s="11"/>
      <c r="ABU149" s="11"/>
      <c r="ABV149" s="11"/>
      <c r="ABW149" s="11"/>
      <c r="ABX149" s="11"/>
      <c r="ABY149" s="11"/>
      <c r="ABZ149" s="11"/>
      <c r="ACA149" s="11"/>
      <c r="ACB149" s="11"/>
      <c r="ACC149" s="11"/>
      <c r="ACD149" s="11"/>
      <c r="ACE149" s="11"/>
      <c r="ACF149" s="11"/>
      <c r="ACG149" s="11"/>
      <c r="ACH149" s="11"/>
      <c r="ACI149" s="11"/>
      <c r="ACJ149" s="11"/>
      <c r="ACK149" s="11"/>
      <c r="ACL149" s="11"/>
      <c r="ACM149" s="11"/>
      <c r="ACN149" s="11"/>
      <c r="ACO149" s="11"/>
      <c r="ACP149" s="11"/>
      <c r="ACQ149" s="11"/>
      <c r="ACR149" s="11"/>
      <c r="ACS149" s="11"/>
      <c r="ACT149" s="11"/>
      <c r="ACU149" s="11"/>
      <c r="ACV149" s="11"/>
      <c r="ACW149" s="11"/>
      <c r="ACX149" s="11"/>
      <c r="ACY149" s="11"/>
      <c r="ACZ149" s="11"/>
      <c r="ADA149" s="11"/>
      <c r="ADB149" s="11"/>
      <c r="ADC149" s="11"/>
      <c r="ADD149" s="11"/>
      <c r="ADE149" s="11"/>
      <c r="ADF149" s="11"/>
      <c r="ADG149" s="11"/>
      <c r="ADH149" s="11"/>
      <c r="ADI149" s="11"/>
      <c r="ADJ149" s="11"/>
      <c r="ADK149" s="11"/>
      <c r="ADL149" s="11"/>
      <c r="ADM149" s="11"/>
      <c r="ADN149" s="11"/>
      <c r="ADO149" s="11"/>
      <c r="ADP149" s="11"/>
      <c r="ADQ149" s="11"/>
      <c r="ADR149" s="11"/>
      <c r="ADS149" s="11"/>
      <c r="ADT149" s="11"/>
      <c r="ADU149" s="11"/>
      <c r="ADV149" s="11"/>
      <c r="ADW149" s="11"/>
      <c r="ADX149" s="11"/>
      <c r="ADY149" s="11"/>
      <c r="ADZ149" s="11"/>
      <c r="AEA149" s="11"/>
      <c r="AEB149" s="11"/>
      <c r="AEC149" s="11"/>
      <c r="AED149" s="11"/>
      <c r="AEE149" s="11"/>
      <c r="AEF149" s="11"/>
      <c r="AEG149" s="11"/>
      <c r="AEH149" s="11"/>
      <c r="AEI149" s="11"/>
      <c r="AEJ149" s="11"/>
      <c r="AEK149" s="11"/>
      <c r="AEL149" s="11"/>
      <c r="AEM149" s="11"/>
      <c r="AEN149" s="11"/>
      <c r="AEO149" s="11"/>
      <c r="AEP149" s="11"/>
      <c r="AEQ149" s="11"/>
      <c r="AER149" s="11"/>
      <c r="AES149" s="11"/>
      <c r="AET149" s="11"/>
      <c r="AEU149" s="11"/>
      <c r="AEV149" s="11"/>
      <c r="AEW149" s="11"/>
      <c r="AEX149" s="11"/>
      <c r="AEY149" s="11"/>
      <c r="AEZ149" s="11"/>
      <c r="AFA149" s="11"/>
      <c r="AFB149" s="11"/>
      <c r="AFC149" s="11"/>
      <c r="AFD149" s="11"/>
      <c r="AFE149" s="11"/>
      <c r="AFF149" s="11"/>
      <c r="AFG149" s="11"/>
      <c r="AFH149" s="11"/>
      <c r="AFI149" s="11"/>
      <c r="AFJ149" s="11"/>
      <c r="AFK149" s="11"/>
      <c r="AFL149" s="11"/>
      <c r="AFM149" s="11"/>
      <c r="AFN149" s="11"/>
      <c r="AFO149" s="11"/>
      <c r="AFP149" s="11"/>
      <c r="AFQ149" s="11"/>
      <c r="AFR149" s="11"/>
      <c r="AFS149" s="11"/>
      <c r="AFT149" s="11"/>
      <c r="AFU149" s="11"/>
      <c r="AFV149" s="11"/>
      <c r="AFW149" s="11"/>
      <c r="AFX149" s="11"/>
      <c r="AFY149" s="11"/>
      <c r="AFZ149" s="11"/>
      <c r="AGA149" s="11"/>
      <c r="AGB149" s="11"/>
      <c r="AGC149" s="11"/>
      <c r="AGD149" s="11"/>
      <c r="AGE149" s="11"/>
      <c r="AGF149" s="11"/>
      <c r="AGG149" s="11"/>
      <c r="AGH149" s="11"/>
      <c r="AGI149" s="11"/>
      <c r="AGJ149" s="11"/>
      <c r="AGK149" s="11"/>
      <c r="AGL149" s="11"/>
      <c r="AGM149" s="11"/>
      <c r="AGN149" s="11"/>
      <c r="AGO149" s="11"/>
      <c r="AGP149" s="11"/>
      <c r="AGQ149" s="11"/>
      <c r="AGR149" s="11"/>
      <c r="AGS149" s="11"/>
      <c r="AGT149" s="11"/>
      <c r="AGU149" s="11"/>
      <c r="AGV149" s="11"/>
      <c r="AGW149" s="11"/>
      <c r="AGX149" s="11"/>
      <c r="AGY149" s="11"/>
      <c r="AGZ149" s="11"/>
      <c r="AHA149" s="11"/>
      <c r="AHB149" s="11"/>
      <c r="AHC149" s="11"/>
      <c r="AHD149" s="11"/>
      <c r="AHE149" s="11"/>
      <c r="AHF149" s="11"/>
      <c r="AHG149" s="11"/>
      <c r="AHH149" s="11"/>
      <c r="AHI149" s="11"/>
      <c r="AHJ149" s="11"/>
      <c r="AHK149" s="11"/>
      <c r="AHL149" s="11"/>
      <c r="AHM149" s="11"/>
      <c r="AHN149" s="11"/>
      <c r="AHO149" s="11"/>
      <c r="AHP149" s="11"/>
      <c r="AHQ149" s="11"/>
      <c r="AHR149" s="11"/>
      <c r="AHS149" s="11"/>
      <c r="AHT149" s="11"/>
      <c r="AHU149" s="11"/>
      <c r="AHV149" s="11"/>
      <c r="AHW149" s="11"/>
      <c r="AHX149" s="11"/>
      <c r="AHY149" s="11"/>
      <c r="AHZ149" s="11"/>
      <c r="AIA149" s="11"/>
      <c r="AIB149" s="11"/>
      <c r="AIC149" s="11"/>
      <c r="AID149" s="11"/>
      <c r="AIE149" s="11"/>
      <c r="AIF149" s="11"/>
      <c r="AIG149" s="11"/>
      <c r="AIH149" s="11"/>
      <c r="AII149" s="11"/>
      <c r="AIJ149" s="11"/>
      <c r="AIK149" s="11"/>
      <c r="AIL149" s="11"/>
      <c r="AIM149" s="11"/>
      <c r="AIN149" s="11"/>
      <c r="AIO149" s="11"/>
      <c r="AIP149" s="11"/>
      <c r="AIQ149" s="11"/>
      <c r="AIR149" s="11"/>
      <c r="AIS149" s="11"/>
      <c r="AIT149" s="11"/>
      <c r="AIU149" s="11"/>
      <c r="AIV149" s="11"/>
      <c r="AIW149" s="11"/>
      <c r="AIX149" s="11"/>
      <c r="AIY149" s="11"/>
      <c r="AIZ149" s="11"/>
      <c r="AJA149" s="11"/>
      <c r="AJB149" s="11"/>
      <c r="AJC149" s="11"/>
      <c r="AJD149" s="11"/>
      <c r="AJE149" s="11"/>
      <c r="AJF149" s="11"/>
      <c r="AJG149" s="11"/>
      <c r="AJH149" s="11"/>
      <c r="AJI149" s="11"/>
      <c r="AJJ149" s="11">
        <v>35618.050000000003</v>
      </c>
      <c r="AJK149" s="11">
        <v>35618.050000000003</v>
      </c>
      <c r="AJL149" s="11">
        <v>1</v>
      </c>
      <c r="AJM149" s="11">
        <v>35618.050000000003</v>
      </c>
      <c r="AJN149" s="11">
        <v>35618.050000000003</v>
      </c>
      <c r="AJO149" s="11">
        <v>35618.050000000003</v>
      </c>
      <c r="AJP149" s="11"/>
      <c r="AJQ149" s="11"/>
      <c r="AJR149" s="11"/>
      <c r="AJS149" s="11"/>
      <c r="AJT149" s="11"/>
      <c r="AJU149" s="11"/>
      <c r="AJV149" s="11"/>
      <c r="AJW149" s="11"/>
      <c r="AJX149" s="11"/>
      <c r="AJY149" s="11"/>
      <c r="AJZ149" s="11"/>
      <c r="AKA149" s="11"/>
      <c r="AKB149" s="11">
        <v>35618.050000000003</v>
      </c>
      <c r="AKC149" s="11"/>
      <c r="AKD149" s="11"/>
      <c r="AKE149" s="11"/>
      <c r="AKF149" s="11"/>
      <c r="AKG149" s="11"/>
      <c r="AKH149" s="11"/>
      <c r="AKI149" s="11"/>
      <c r="AKJ149" s="11"/>
      <c r="AKK149" s="11"/>
      <c r="AKL149" s="11"/>
      <c r="AKM149" s="11"/>
      <c r="AKN149" s="11"/>
      <c r="AKO149" s="11"/>
      <c r="AKP149" s="11"/>
      <c r="AKQ149" s="11"/>
      <c r="AKR149" s="11"/>
      <c r="AKS149" s="11"/>
      <c r="AKT149" s="11"/>
      <c r="AKU149" s="11"/>
      <c r="AKV149" s="11"/>
      <c r="AKW149" s="11"/>
      <c r="AKX149" s="11"/>
      <c r="AKY149" s="11"/>
      <c r="AKZ149" s="11"/>
      <c r="ALA149" s="11"/>
      <c r="ALB149" s="11"/>
      <c r="ALC149" s="11"/>
      <c r="ALD149" s="11"/>
      <c r="ALE149" s="11"/>
      <c r="ALF149" s="11"/>
      <c r="ALG149" s="11"/>
      <c r="ALH149" s="11"/>
      <c r="ALI149" s="11"/>
      <c r="ALJ149" s="11"/>
      <c r="ALK149" s="11"/>
      <c r="ALL149" s="11"/>
      <c r="ALM149" s="11"/>
      <c r="ALN149" s="11"/>
      <c r="ALO149" s="11"/>
      <c r="ALP149" s="11"/>
      <c r="ALQ149" s="11"/>
      <c r="ALR149" s="11"/>
      <c r="ALS149" s="11"/>
      <c r="ALT149" s="11"/>
      <c r="ALU149" s="11"/>
      <c r="ALV149" s="11"/>
      <c r="ALW149" s="11"/>
      <c r="ALX149" s="11"/>
      <c r="ALY149" s="11"/>
      <c r="ALZ149" s="11"/>
      <c r="AMA149" s="11"/>
      <c r="AMB149" s="11"/>
      <c r="AMC149" s="11"/>
      <c r="AMD149" s="11"/>
      <c r="AME149" s="11"/>
      <c r="AMF149" s="11"/>
      <c r="AMG149" s="11"/>
      <c r="AMH149" s="11"/>
      <c r="AMI149" s="11"/>
      <c r="AMJ149" s="11"/>
      <c r="AMK149" s="11"/>
      <c r="AML149" s="11"/>
      <c r="AMM149" s="11"/>
      <c r="AMN149" s="11"/>
      <c r="AMO149" s="11"/>
      <c r="AMP149" s="11"/>
      <c r="AMQ149" s="11"/>
      <c r="AMR149" s="11"/>
      <c r="AMS149" s="11"/>
      <c r="AMT149" s="11"/>
      <c r="AMU149" s="11"/>
      <c r="AMV149" s="11"/>
      <c r="AMW149" s="11"/>
      <c r="AMX149" s="11"/>
      <c r="AMY149" s="11"/>
      <c r="AMZ149" s="11"/>
      <c r="ANA149" s="11"/>
      <c r="ANB149" s="11"/>
      <c r="ANC149" s="11"/>
      <c r="AND149" s="11"/>
      <c r="ANE149" s="11"/>
      <c r="ANF149" s="11"/>
      <c r="ANG149" s="11"/>
      <c r="ANH149" s="11"/>
      <c r="ANI149" s="11"/>
      <c r="ANJ149" s="11"/>
      <c r="ANK149" s="11"/>
      <c r="ANL149" s="11"/>
      <c r="ANM149" s="11"/>
      <c r="ANN149" s="11"/>
      <c r="ANO149" s="11"/>
      <c r="ANP149" s="11"/>
      <c r="ANQ149" s="11"/>
      <c r="ANR149" s="11"/>
      <c r="ANS149" s="11"/>
      <c r="ANT149" s="11"/>
      <c r="ANU149" s="11"/>
      <c r="ANV149" s="11"/>
      <c r="ANW149" s="11"/>
      <c r="ANX149" s="11"/>
      <c r="ANY149" s="11"/>
      <c r="ANZ149" s="11"/>
      <c r="AOA149" s="11"/>
      <c r="AOB149" s="11">
        <v>35618.050000000003</v>
      </c>
    </row>
    <row r="150" spans="2:1068" x14ac:dyDescent="0.25">
      <c r="B150" s="6">
        <v>674851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>
        <v>49293.96</v>
      </c>
      <c r="EB150" s="11">
        <v>49293.96</v>
      </c>
      <c r="EC150" s="11">
        <v>49293.96</v>
      </c>
      <c r="ED150" s="11">
        <v>1</v>
      </c>
      <c r="EE150" s="11">
        <v>49293.96</v>
      </c>
      <c r="EF150" s="11">
        <v>49293.96</v>
      </c>
      <c r="EG150" s="11">
        <v>49293.96</v>
      </c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>
        <v>49293.96</v>
      </c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  <c r="MK150" s="11"/>
      <c r="ML150" s="11"/>
      <c r="MM150" s="11"/>
      <c r="MN150" s="11"/>
      <c r="MO150" s="11"/>
      <c r="MP150" s="11"/>
      <c r="MQ150" s="11"/>
      <c r="MR150" s="11"/>
      <c r="MS150" s="11"/>
      <c r="MT150" s="11"/>
      <c r="MU150" s="11"/>
      <c r="MV150" s="11"/>
      <c r="MW150" s="11"/>
      <c r="MX150" s="11"/>
      <c r="MY150" s="11"/>
      <c r="MZ150" s="11"/>
      <c r="NA150" s="11"/>
      <c r="NB150" s="11"/>
      <c r="NC150" s="11"/>
      <c r="ND150" s="11"/>
      <c r="NE150" s="11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11"/>
      <c r="OL150" s="11"/>
      <c r="OM150" s="11"/>
      <c r="ON150" s="11"/>
      <c r="OO150" s="11"/>
      <c r="OP150" s="11"/>
      <c r="OQ150" s="11"/>
      <c r="OR150" s="11"/>
      <c r="OS150" s="11"/>
      <c r="OT150" s="11"/>
      <c r="OU150" s="11"/>
      <c r="OV150" s="11"/>
      <c r="OW150" s="11"/>
      <c r="OX150" s="11"/>
      <c r="OY150" s="11"/>
      <c r="OZ150" s="11"/>
      <c r="PA150" s="11"/>
      <c r="PB150" s="11"/>
      <c r="PC150" s="11"/>
      <c r="PD150" s="11"/>
      <c r="PE150" s="11"/>
      <c r="PF150" s="11"/>
      <c r="PG150" s="11"/>
      <c r="PH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11"/>
      <c r="QO150" s="11"/>
      <c r="QP150" s="11"/>
      <c r="QQ150" s="11"/>
      <c r="QR150" s="11"/>
      <c r="QS150" s="11"/>
      <c r="QT150" s="11"/>
      <c r="QU150" s="11"/>
      <c r="QV150" s="11"/>
      <c r="QW150" s="11"/>
      <c r="QX150" s="11"/>
      <c r="QY150" s="11"/>
      <c r="QZ150" s="11"/>
      <c r="RA150" s="11"/>
      <c r="RB150" s="11"/>
      <c r="RC150" s="11"/>
      <c r="RD150" s="11"/>
      <c r="RE150" s="11"/>
      <c r="RF150" s="11"/>
      <c r="RG150" s="11"/>
      <c r="RH150" s="11"/>
      <c r="RI150" s="11"/>
      <c r="RJ150" s="11"/>
      <c r="RK150" s="11"/>
      <c r="RL150" s="11"/>
      <c r="RM150" s="11"/>
      <c r="RN150" s="11"/>
      <c r="RO150" s="11"/>
      <c r="RP150" s="11"/>
      <c r="RQ150" s="11"/>
      <c r="RR150" s="11"/>
      <c r="RS150" s="11"/>
      <c r="RT150" s="11"/>
      <c r="RU150" s="11"/>
      <c r="RV150" s="11"/>
      <c r="RW150" s="11"/>
      <c r="RX150" s="11"/>
      <c r="RY150" s="11"/>
      <c r="RZ150" s="11"/>
      <c r="SA150" s="11"/>
      <c r="SB150" s="11"/>
      <c r="SC150" s="11"/>
      <c r="SD150" s="11"/>
      <c r="SE150" s="11"/>
      <c r="SF150" s="11"/>
      <c r="SG150" s="11"/>
      <c r="SH150" s="11"/>
      <c r="SI150" s="11"/>
      <c r="SJ150" s="11"/>
      <c r="SK150" s="11"/>
      <c r="SL150" s="11"/>
      <c r="SM150" s="11"/>
      <c r="SN150" s="11"/>
      <c r="SO150" s="11"/>
      <c r="SP150" s="11"/>
      <c r="SQ150" s="11"/>
      <c r="SR150" s="11"/>
      <c r="SS150" s="11"/>
      <c r="ST150" s="11"/>
      <c r="SU150" s="11"/>
      <c r="SV150" s="11"/>
      <c r="SW150" s="11"/>
      <c r="SX150" s="11"/>
      <c r="SY150" s="11"/>
      <c r="SZ150" s="11"/>
      <c r="TA150" s="11"/>
      <c r="TB150" s="11"/>
      <c r="TC150" s="11"/>
      <c r="TD150" s="11"/>
      <c r="TE150" s="11"/>
      <c r="TF150" s="11"/>
      <c r="TG150" s="11"/>
      <c r="TH150" s="11"/>
      <c r="TI150" s="11"/>
      <c r="TJ150" s="11"/>
      <c r="TK150" s="11"/>
      <c r="TL150" s="11"/>
      <c r="TM150" s="11"/>
      <c r="TN150" s="11"/>
      <c r="TO150" s="11"/>
      <c r="TP150" s="11"/>
      <c r="TQ150" s="11"/>
      <c r="TR150" s="11"/>
      <c r="TS150" s="11"/>
      <c r="TT150" s="11"/>
      <c r="TU150" s="11"/>
      <c r="TV150" s="11"/>
      <c r="TW150" s="11"/>
      <c r="TX150" s="11"/>
      <c r="TY150" s="11"/>
      <c r="TZ150" s="11"/>
      <c r="UA150" s="11"/>
      <c r="UB150" s="11"/>
      <c r="UC150" s="11"/>
      <c r="UD150" s="11"/>
      <c r="UE150" s="11"/>
      <c r="UF150" s="11"/>
      <c r="UG150" s="11"/>
      <c r="UH150" s="11"/>
      <c r="UI150" s="11"/>
      <c r="UJ150" s="11"/>
      <c r="UK150" s="11"/>
      <c r="UL150" s="11"/>
      <c r="UM150" s="11"/>
      <c r="UN150" s="11"/>
      <c r="UO150" s="11"/>
      <c r="UP150" s="11"/>
      <c r="UQ150" s="11"/>
      <c r="UR150" s="11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11"/>
      <c r="VH150" s="11"/>
      <c r="VI150" s="11"/>
      <c r="VJ150" s="11"/>
      <c r="VK150" s="11"/>
      <c r="VL150" s="11"/>
      <c r="VM150" s="11"/>
      <c r="VN150" s="11"/>
      <c r="VO150" s="11"/>
      <c r="VP150" s="11"/>
      <c r="VQ150" s="11"/>
      <c r="VR150" s="11"/>
      <c r="VS150" s="11"/>
      <c r="VT150" s="11"/>
      <c r="VU150" s="11"/>
      <c r="VV150" s="11"/>
      <c r="VW150" s="11"/>
      <c r="VX150" s="11"/>
      <c r="VY150" s="11"/>
      <c r="VZ150" s="11"/>
      <c r="WA150" s="11"/>
      <c r="WB150" s="11"/>
      <c r="WC150" s="11"/>
      <c r="WD150" s="11"/>
      <c r="WE150" s="11"/>
      <c r="WF150" s="11"/>
      <c r="WG150" s="11"/>
      <c r="WH150" s="11"/>
      <c r="WI150" s="11"/>
      <c r="WJ150" s="11"/>
      <c r="WK150" s="11"/>
      <c r="WL150" s="11"/>
      <c r="WM150" s="11"/>
      <c r="WN150" s="11"/>
      <c r="WO150" s="11"/>
      <c r="WP150" s="11"/>
      <c r="WQ150" s="11"/>
      <c r="WR150" s="11"/>
      <c r="WS150" s="11"/>
      <c r="WT150" s="11"/>
      <c r="WU150" s="11"/>
      <c r="WV150" s="11"/>
      <c r="WW150" s="11"/>
      <c r="WX150" s="11"/>
      <c r="WY150" s="11"/>
      <c r="WZ150" s="11"/>
      <c r="XA150" s="11"/>
      <c r="XB150" s="11"/>
      <c r="XC150" s="11"/>
      <c r="XD150" s="11"/>
      <c r="XE150" s="11"/>
      <c r="XF150" s="11"/>
      <c r="XG150" s="11"/>
      <c r="XH150" s="11"/>
      <c r="XI150" s="11"/>
      <c r="XJ150" s="11"/>
      <c r="XK150" s="11"/>
      <c r="XL150" s="11"/>
      <c r="XM150" s="11"/>
      <c r="XN150" s="11"/>
      <c r="XO150" s="11"/>
      <c r="XP150" s="11"/>
      <c r="XQ150" s="11"/>
      <c r="XR150" s="11"/>
      <c r="XS150" s="11"/>
      <c r="XT150" s="11"/>
      <c r="XU150" s="11"/>
      <c r="XV150" s="11"/>
      <c r="XW150" s="11"/>
      <c r="XX150" s="11"/>
      <c r="XY150" s="11"/>
      <c r="XZ150" s="11"/>
      <c r="YA150" s="11"/>
      <c r="YB150" s="11"/>
      <c r="YC150" s="11"/>
      <c r="YD150" s="11"/>
      <c r="YE150" s="11"/>
      <c r="YF150" s="11"/>
      <c r="YG150" s="11"/>
      <c r="YH150" s="11"/>
      <c r="YI150" s="11"/>
      <c r="YJ150" s="11"/>
      <c r="YK150" s="11"/>
      <c r="YL150" s="11"/>
      <c r="YM150" s="11"/>
      <c r="YN150" s="11"/>
      <c r="YO150" s="11"/>
      <c r="YP150" s="11"/>
      <c r="YQ150" s="11"/>
      <c r="YR150" s="11"/>
      <c r="YS150" s="11"/>
      <c r="YT150" s="11"/>
      <c r="YU150" s="11"/>
      <c r="YV150" s="11"/>
      <c r="YW150" s="11"/>
      <c r="YX150" s="11"/>
      <c r="YY150" s="11"/>
      <c r="YZ150" s="11"/>
      <c r="ZA150" s="11"/>
      <c r="ZB150" s="11"/>
      <c r="ZC150" s="11"/>
      <c r="ZD150" s="11"/>
      <c r="ZE150" s="11"/>
      <c r="ZF150" s="11"/>
      <c r="ZG150" s="11"/>
      <c r="ZH150" s="11"/>
      <c r="ZI150" s="11"/>
      <c r="ZJ150" s="11"/>
      <c r="ZK150" s="11"/>
      <c r="ZL150" s="11"/>
      <c r="ZM150" s="11"/>
      <c r="ZN150" s="11"/>
      <c r="ZO150" s="11"/>
      <c r="ZP150" s="11"/>
      <c r="ZQ150" s="11"/>
      <c r="ZR150" s="11"/>
      <c r="ZS150" s="11"/>
      <c r="ZT150" s="11"/>
      <c r="ZU150" s="11"/>
      <c r="ZV150" s="11"/>
      <c r="ZW150" s="11"/>
      <c r="ZX150" s="11"/>
      <c r="ZY150" s="11"/>
      <c r="ZZ150" s="11"/>
      <c r="AAA150" s="11"/>
      <c r="AAB150" s="11"/>
      <c r="AAC150" s="11"/>
      <c r="AAD150" s="11"/>
      <c r="AAE150" s="11"/>
      <c r="AAF150" s="11"/>
      <c r="AAG150" s="11"/>
      <c r="AAH150" s="11"/>
      <c r="AAI150" s="11"/>
      <c r="AAJ150" s="11"/>
      <c r="AAK150" s="11"/>
      <c r="AAL150" s="11"/>
      <c r="AAM150" s="11"/>
      <c r="AAN150" s="11"/>
      <c r="AAO150" s="11"/>
      <c r="AAP150" s="11"/>
      <c r="AAQ150" s="11"/>
      <c r="AAR150" s="11"/>
      <c r="AAS150" s="11"/>
      <c r="AAT150" s="11"/>
      <c r="AAU150" s="11"/>
      <c r="AAV150" s="11"/>
      <c r="AAW150" s="11"/>
      <c r="AAX150" s="11"/>
      <c r="AAY150" s="11"/>
      <c r="AAZ150" s="11"/>
      <c r="ABA150" s="11"/>
      <c r="ABB150" s="11"/>
      <c r="ABC150" s="11"/>
      <c r="ABD150" s="11"/>
      <c r="ABE150" s="11"/>
      <c r="ABF150" s="11"/>
      <c r="ABG150" s="11"/>
      <c r="ABH150" s="11"/>
      <c r="ABI150" s="11"/>
      <c r="ABJ150" s="11"/>
      <c r="ABK150" s="11"/>
      <c r="ABL150" s="11"/>
      <c r="ABM150" s="11"/>
      <c r="ABN150" s="11"/>
      <c r="ABO150" s="11"/>
      <c r="ABP150" s="11"/>
      <c r="ABQ150" s="11"/>
      <c r="ABR150" s="11"/>
      <c r="ABS150" s="11"/>
      <c r="ABT150" s="11"/>
      <c r="ABU150" s="11"/>
      <c r="ABV150" s="11"/>
      <c r="ABW150" s="11"/>
      <c r="ABX150" s="11"/>
      <c r="ABY150" s="11"/>
      <c r="ABZ150" s="11"/>
      <c r="ACA150" s="11"/>
      <c r="ACB150" s="11"/>
      <c r="ACC150" s="11"/>
      <c r="ACD150" s="11"/>
      <c r="ACE150" s="11"/>
      <c r="ACF150" s="11"/>
      <c r="ACG150" s="11"/>
      <c r="ACH150" s="11"/>
      <c r="ACI150" s="11"/>
      <c r="ACJ150" s="11"/>
      <c r="ACK150" s="11"/>
      <c r="ACL150" s="11"/>
      <c r="ACM150" s="11"/>
      <c r="ACN150" s="11"/>
      <c r="ACO150" s="11"/>
      <c r="ACP150" s="11"/>
      <c r="ACQ150" s="11"/>
      <c r="ACR150" s="11"/>
      <c r="ACS150" s="11"/>
      <c r="ACT150" s="11"/>
      <c r="ACU150" s="11"/>
      <c r="ACV150" s="11"/>
      <c r="ACW150" s="11"/>
      <c r="ACX150" s="11"/>
      <c r="ACY150" s="11"/>
      <c r="ACZ150" s="11"/>
      <c r="ADA150" s="11"/>
      <c r="ADB150" s="11"/>
      <c r="ADC150" s="11"/>
      <c r="ADD150" s="11"/>
      <c r="ADE150" s="11"/>
      <c r="ADF150" s="11"/>
      <c r="ADG150" s="11"/>
      <c r="ADH150" s="11"/>
      <c r="ADI150" s="11"/>
      <c r="ADJ150" s="11"/>
      <c r="ADK150" s="11"/>
      <c r="ADL150" s="11"/>
      <c r="ADM150" s="11"/>
      <c r="ADN150" s="11"/>
      <c r="ADO150" s="11"/>
      <c r="ADP150" s="11"/>
      <c r="ADQ150" s="11"/>
      <c r="ADR150" s="11"/>
      <c r="ADS150" s="11"/>
      <c r="ADT150" s="11"/>
      <c r="ADU150" s="11"/>
      <c r="ADV150" s="11"/>
      <c r="ADW150" s="11"/>
      <c r="ADX150" s="11"/>
      <c r="ADY150" s="11"/>
      <c r="ADZ150" s="11"/>
      <c r="AEA150" s="11"/>
      <c r="AEB150" s="11"/>
      <c r="AEC150" s="11"/>
      <c r="AED150" s="11"/>
      <c r="AEE150" s="11"/>
      <c r="AEF150" s="11"/>
      <c r="AEG150" s="11"/>
      <c r="AEH150" s="11"/>
      <c r="AEI150" s="11"/>
      <c r="AEJ150" s="11"/>
      <c r="AEK150" s="11"/>
      <c r="AEL150" s="11"/>
      <c r="AEM150" s="11"/>
      <c r="AEN150" s="11"/>
      <c r="AEO150" s="11"/>
      <c r="AEP150" s="11"/>
      <c r="AEQ150" s="11"/>
      <c r="AER150" s="11"/>
      <c r="AES150" s="11"/>
      <c r="AET150" s="11"/>
      <c r="AEU150" s="11"/>
      <c r="AEV150" s="11"/>
      <c r="AEW150" s="11"/>
      <c r="AEX150" s="11"/>
      <c r="AEY150" s="11"/>
      <c r="AEZ150" s="11"/>
      <c r="AFA150" s="11"/>
      <c r="AFB150" s="11"/>
      <c r="AFC150" s="11"/>
      <c r="AFD150" s="11"/>
      <c r="AFE150" s="11"/>
      <c r="AFF150" s="11"/>
      <c r="AFG150" s="11"/>
      <c r="AFH150" s="11"/>
      <c r="AFI150" s="11"/>
      <c r="AFJ150" s="11"/>
      <c r="AFK150" s="11"/>
      <c r="AFL150" s="11"/>
      <c r="AFM150" s="11"/>
      <c r="AFN150" s="11"/>
      <c r="AFO150" s="11"/>
      <c r="AFP150" s="11"/>
      <c r="AFQ150" s="11"/>
      <c r="AFR150" s="11"/>
      <c r="AFS150" s="11"/>
      <c r="AFT150" s="11"/>
      <c r="AFU150" s="11"/>
      <c r="AFV150" s="11"/>
      <c r="AFW150" s="11"/>
      <c r="AFX150" s="11"/>
      <c r="AFY150" s="11"/>
      <c r="AFZ150" s="11"/>
      <c r="AGA150" s="11"/>
      <c r="AGB150" s="11"/>
      <c r="AGC150" s="11"/>
      <c r="AGD150" s="11"/>
      <c r="AGE150" s="11"/>
      <c r="AGF150" s="11"/>
      <c r="AGG150" s="11"/>
      <c r="AGH150" s="11"/>
      <c r="AGI150" s="11"/>
      <c r="AGJ150" s="11"/>
      <c r="AGK150" s="11"/>
      <c r="AGL150" s="11"/>
      <c r="AGM150" s="11"/>
      <c r="AGN150" s="11"/>
      <c r="AGO150" s="11"/>
      <c r="AGP150" s="11"/>
      <c r="AGQ150" s="11"/>
      <c r="AGR150" s="11"/>
      <c r="AGS150" s="11"/>
      <c r="AGT150" s="11"/>
      <c r="AGU150" s="11"/>
      <c r="AGV150" s="11"/>
      <c r="AGW150" s="11"/>
      <c r="AGX150" s="11"/>
      <c r="AGY150" s="11"/>
      <c r="AGZ150" s="11"/>
      <c r="AHA150" s="11"/>
      <c r="AHB150" s="11"/>
      <c r="AHC150" s="11"/>
      <c r="AHD150" s="11"/>
      <c r="AHE150" s="11"/>
      <c r="AHF150" s="11"/>
      <c r="AHG150" s="11"/>
      <c r="AHH150" s="11"/>
      <c r="AHI150" s="11"/>
      <c r="AHJ150" s="11"/>
      <c r="AHK150" s="11"/>
      <c r="AHL150" s="11"/>
      <c r="AHM150" s="11"/>
      <c r="AHN150" s="11"/>
      <c r="AHO150" s="11"/>
      <c r="AHP150" s="11"/>
      <c r="AHQ150" s="11"/>
      <c r="AHR150" s="11"/>
      <c r="AHS150" s="11"/>
      <c r="AHT150" s="11"/>
      <c r="AHU150" s="11"/>
      <c r="AHV150" s="11"/>
      <c r="AHW150" s="11"/>
      <c r="AHX150" s="11"/>
      <c r="AHY150" s="11"/>
      <c r="AHZ150" s="11"/>
      <c r="AIA150" s="11"/>
      <c r="AIB150" s="11"/>
      <c r="AIC150" s="11"/>
      <c r="AID150" s="11"/>
      <c r="AIE150" s="11"/>
      <c r="AIF150" s="11"/>
      <c r="AIG150" s="11"/>
      <c r="AIH150" s="11"/>
      <c r="AII150" s="11"/>
      <c r="AIJ150" s="11"/>
      <c r="AIK150" s="11"/>
      <c r="AIL150" s="11"/>
      <c r="AIM150" s="11"/>
      <c r="AIN150" s="11"/>
      <c r="AIO150" s="11"/>
      <c r="AIP150" s="11"/>
      <c r="AIQ150" s="11"/>
      <c r="AIR150" s="11"/>
      <c r="AIS150" s="11"/>
      <c r="AIT150" s="11"/>
      <c r="AIU150" s="11"/>
      <c r="AIV150" s="11"/>
      <c r="AIW150" s="11"/>
      <c r="AIX150" s="11"/>
      <c r="AIY150" s="11"/>
      <c r="AIZ150" s="11"/>
      <c r="AJA150" s="11"/>
      <c r="AJB150" s="11"/>
      <c r="AJC150" s="11"/>
      <c r="AJD150" s="11"/>
      <c r="AJE150" s="11"/>
      <c r="AJF150" s="11"/>
      <c r="AJG150" s="11"/>
      <c r="AJH150" s="11"/>
      <c r="AJI150" s="11"/>
      <c r="AJJ150" s="11"/>
      <c r="AJK150" s="11"/>
      <c r="AJL150" s="11"/>
      <c r="AJM150" s="11"/>
      <c r="AJN150" s="11"/>
      <c r="AJO150" s="11"/>
      <c r="AJP150" s="11"/>
      <c r="AJQ150" s="11"/>
      <c r="AJR150" s="11"/>
      <c r="AJS150" s="11"/>
      <c r="AJT150" s="11"/>
      <c r="AJU150" s="11"/>
      <c r="AJV150" s="11"/>
      <c r="AJW150" s="11"/>
      <c r="AJX150" s="11"/>
      <c r="AJY150" s="11"/>
      <c r="AJZ150" s="11"/>
      <c r="AKA150" s="11"/>
      <c r="AKB150" s="11"/>
      <c r="AKC150" s="11"/>
      <c r="AKD150" s="11"/>
      <c r="AKE150" s="11"/>
      <c r="AKF150" s="11"/>
      <c r="AKG150" s="11"/>
      <c r="AKH150" s="11"/>
      <c r="AKI150" s="11"/>
      <c r="AKJ150" s="11"/>
      <c r="AKK150" s="11"/>
      <c r="AKL150" s="11"/>
      <c r="AKM150" s="11"/>
      <c r="AKN150" s="11"/>
      <c r="AKO150" s="11"/>
      <c r="AKP150" s="11"/>
      <c r="AKQ150" s="11"/>
      <c r="AKR150" s="11"/>
      <c r="AKS150" s="11"/>
      <c r="AKT150" s="11"/>
      <c r="AKU150" s="11"/>
      <c r="AKV150" s="11"/>
      <c r="AKW150" s="11"/>
      <c r="AKX150" s="11"/>
      <c r="AKY150" s="11"/>
      <c r="AKZ150" s="11"/>
      <c r="ALA150" s="11"/>
      <c r="ALB150" s="11"/>
      <c r="ALC150" s="11"/>
      <c r="ALD150" s="11"/>
      <c r="ALE150" s="11"/>
      <c r="ALF150" s="11"/>
      <c r="ALG150" s="11"/>
      <c r="ALH150" s="11"/>
      <c r="ALI150" s="11"/>
      <c r="ALJ150" s="11"/>
      <c r="ALK150" s="11"/>
      <c r="ALL150" s="11"/>
      <c r="ALM150" s="11"/>
      <c r="ALN150" s="11"/>
      <c r="ALO150" s="11"/>
      <c r="ALP150" s="11"/>
      <c r="ALQ150" s="11"/>
      <c r="ALR150" s="11"/>
      <c r="ALS150" s="11"/>
      <c r="ALT150" s="11"/>
      <c r="ALU150" s="11"/>
      <c r="ALV150" s="11"/>
      <c r="ALW150" s="11"/>
      <c r="ALX150" s="11"/>
      <c r="ALY150" s="11"/>
      <c r="ALZ150" s="11"/>
      <c r="AMA150" s="11"/>
      <c r="AMB150" s="11"/>
      <c r="AMC150" s="11"/>
      <c r="AMD150" s="11"/>
      <c r="AME150" s="11"/>
      <c r="AMF150" s="11"/>
      <c r="AMG150" s="11"/>
      <c r="AMH150" s="11"/>
      <c r="AMI150" s="11"/>
      <c r="AMJ150" s="11"/>
      <c r="AMK150" s="11"/>
      <c r="AML150" s="11"/>
      <c r="AMM150" s="11"/>
      <c r="AMN150" s="11"/>
      <c r="AMO150" s="11"/>
      <c r="AMP150" s="11"/>
      <c r="AMQ150" s="11"/>
      <c r="AMR150" s="11"/>
      <c r="AMS150" s="11"/>
      <c r="AMT150" s="11"/>
      <c r="AMU150" s="11"/>
      <c r="AMV150" s="11"/>
      <c r="AMW150" s="11"/>
      <c r="AMX150" s="11"/>
      <c r="AMY150" s="11"/>
      <c r="AMZ150" s="11"/>
      <c r="ANA150" s="11"/>
      <c r="ANB150" s="11"/>
      <c r="ANC150" s="11"/>
      <c r="AND150" s="11"/>
      <c r="ANE150" s="11"/>
      <c r="ANF150" s="11"/>
      <c r="ANG150" s="11"/>
      <c r="ANH150" s="11"/>
      <c r="ANI150" s="11"/>
      <c r="ANJ150" s="11"/>
      <c r="ANK150" s="11"/>
      <c r="ANL150" s="11"/>
      <c r="ANM150" s="11"/>
      <c r="ANN150" s="11"/>
      <c r="ANO150" s="11"/>
      <c r="ANP150" s="11"/>
      <c r="ANQ150" s="11"/>
      <c r="ANR150" s="11"/>
      <c r="ANS150" s="11"/>
      <c r="ANT150" s="11"/>
      <c r="ANU150" s="11"/>
      <c r="ANV150" s="11"/>
      <c r="ANW150" s="11"/>
      <c r="ANX150" s="11"/>
      <c r="ANY150" s="11"/>
      <c r="ANZ150" s="11"/>
      <c r="AOA150" s="11"/>
      <c r="AOB150" s="11">
        <v>49293.96</v>
      </c>
    </row>
    <row r="151" spans="2:1068" x14ac:dyDescent="0.25">
      <c r="B151" s="6">
        <v>681748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  <c r="MK151" s="11"/>
      <c r="ML151" s="11"/>
      <c r="MM151" s="11"/>
      <c r="MN151" s="11"/>
      <c r="MO151" s="11"/>
      <c r="MP151" s="11"/>
      <c r="MQ151" s="11"/>
      <c r="MR151" s="11"/>
      <c r="MS151" s="11"/>
      <c r="MT151" s="11"/>
      <c r="MU151" s="11"/>
      <c r="MV151" s="11"/>
      <c r="MW151" s="11"/>
      <c r="MX151" s="11"/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/>
      <c r="OV151" s="11"/>
      <c r="OW151" s="11"/>
      <c r="OX151" s="11"/>
      <c r="OY151" s="11"/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11"/>
      <c r="QO151" s="11"/>
      <c r="QP151" s="11"/>
      <c r="QQ151" s="11"/>
      <c r="QR151" s="11"/>
      <c r="QS151" s="11"/>
      <c r="QT151" s="11"/>
      <c r="QU151" s="11"/>
      <c r="QV151" s="11"/>
      <c r="QW151" s="11"/>
      <c r="QX151" s="11"/>
      <c r="QY151" s="11"/>
      <c r="QZ151" s="11"/>
      <c r="RA151" s="11"/>
      <c r="RB151" s="11"/>
      <c r="RC151" s="11"/>
      <c r="RD151" s="11"/>
      <c r="RE151" s="11"/>
      <c r="RF151" s="11"/>
      <c r="RG151" s="11"/>
      <c r="RH151" s="11"/>
      <c r="RI151" s="11"/>
      <c r="RJ151" s="11"/>
      <c r="RK151" s="11"/>
      <c r="RL151" s="11"/>
      <c r="RM151" s="11"/>
      <c r="RN151" s="11"/>
      <c r="RO151" s="11"/>
      <c r="RP151" s="11"/>
      <c r="RQ151" s="11"/>
      <c r="RR151" s="11"/>
      <c r="RS151" s="11"/>
      <c r="RT151" s="11"/>
      <c r="RU151" s="11"/>
      <c r="RV151" s="11"/>
      <c r="RW151" s="11"/>
      <c r="RX151" s="11"/>
      <c r="RY151" s="11"/>
      <c r="RZ151" s="11"/>
      <c r="SA151" s="11"/>
      <c r="SB151" s="11"/>
      <c r="SC151" s="11"/>
      <c r="SD151" s="11"/>
      <c r="SE151" s="11"/>
      <c r="SF151" s="11"/>
      <c r="SG151" s="11"/>
      <c r="SH151" s="11"/>
      <c r="SI151" s="11"/>
      <c r="SJ151" s="11"/>
      <c r="SK151" s="11"/>
      <c r="SL151" s="11"/>
      <c r="SM151" s="11"/>
      <c r="SN151" s="11"/>
      <c r="SO151" s="11"/>
      <c r="SP151" s="11"/>
      <c r="SQ151" s="11"/>
      <c r="SR151" s="11"/>
      <c r="SS151" s="11"/>
      <c r="ST151" s="11"/>
      <c r="SU151" s="11"/>
      <c r="SV151" s="11"/>
      <c r="SW151" s="11"/>
      <c r="SX151" s="11"/>
      <c r="SY151" s="11"/>
      <c r="SZ151" s="11"/>
      <c r="TA151" s="11"/>
      <c r="TB151" s="11"/>
      <c r="TC151" s="11"/>
      <c r="TD151" s="11"/>
      <c r="TE151" s="11"/>
      <c r="TF151" s="11"/>
      <c r="TG151" s="11"/>
      <c r="TH151" s="11"/>
      <c r="TI151" s="11"/>
      <c r="TJ151" s="11"/>
      <c r="TK151" s="11"/>
      <c r="TL151" s="11"/>
      <c r="TM151" s="11"/>
      <c r="TN151" s="11"/>
      <c r="TO151" s="11"/>
      <c r="TP151" s="11"/>
      <c r="TQ151" s="11"/>
      <c r="TR151" s="11"/>
      <c r="TS151" s="11"/>
      <c r="TT151" s="11"/>
      <c r="TU151" s="11"/>
      <c r="TV151" s="11"/>
      <c r="TW151" s="11"/>
      <c r="TX151" s="11"/>
      <c r="TY151" s="11"/>
      <c r="TZ151" s="11"/>
      <c r="UA151" s="11"/>
      <c r="UB151" s="11"/>
      <c r="UC151" s="11"/>
      <c r="UD151" s="11"/>
      <c r="UE151" s="11"/>
      <c r="UF151" s="11"/>
      <c r="UG151" s="11"/>
      <c r="UH151" s="11"/>
      <c r="UI151" s="11"/>
      <c r="UJ151" s="11"/>
      <c r="UK151" s="11"/>
      <c r="UL151" s="11"/>
      <c r="UM151" s="11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11"/>
      <c r="WW151" s="11"/>
      <c r="WX151" s="11"/>
      <c r="WY151" s="11"/>
      <c r="WZ151" s="11"/>
      <c r="XA151" s="11"/>
      <c r="XB151" s="11"/>
      <c r="XC151" s="11">
        <v>65095.51</v>
      </c>
      <c r="XD151" s="11">
        <v>1</v>
      </c>
      <c r="XE151" s="11">
        <v>65095.51</v>
      </c>
      <c r="XF151" s="11">
        <v>65095.51</v>
      </c>
      <c r="XG151" s="11">
        <v>65095.51</v>
      </c>
      <c r="XH151" s="11"/>
      <c r="XI151" s="11"/>
      <c r="XJ151" s="11"/>
      <c r="XK151" s="11"/>
      <c r="XL151" s="11"/>
      <c r="XM151" s="11"/>
      <c r="XN151" s="11"/>
      <c r="XO151" s="11"/>
      <c r="XP151" s="11"/>
      <c r="XQ151" s="11"/>
      <c r="XR151" s="11"/>
      <c r="XS151" s="11"/>
      <c r="XT151" s="11"/>
      <c r="XU151" s="11"/>
      <c r="XV151" s="11"/>
      <c r="XW151" s="11"/>
      <c r="XX151" s="11"/>
      <c r="XY151" s="11"/>
      <c r="XZ151" s="11"/>
      <c r="YA151" s="11">
        <v>65095.51</v>
      </c>
      <c r="YB151" s="11"/>
      <c r="YC151" s="11"/>
      <c r="YD151" s="11"/>
      <c r="YE151" s="11"/>
      <c r="YF151" s="11"/>
      <c r="YG151" s="11"/>
      <c r="YH151" s="11"/>
      <c r="YI151" s="11"/>
      <c r="YJ151" s="11"/>
      <c r="YK151" s="11"/>
      <c r="YL151" s="11"/>
      <c r="YM151" s="11"/>
      <c r="YN151" s="11"/>
      <c r="YO151" s="11"/>
      <c r="YP151" s="11"/>
      <c r="YQ151" s="11"/>
      <c r="YR151" s="11"/>
      <c r="YS151" s="11"/>
      <c r="YT151" s="11"/>
      <c r="YU151" s="11"/>
      <c r="YV151" s="11"/>
      <c r="YW151" s="11"/>
      <c r="YX151" s="11"/>
      <c r="YY151" s="11"/>
      <c r="YZ151" s="11"/>
      <c r="ZA151" s="11"/>
      <c r="ZB151" s="11"/>
      <c r="ZC151" s="11"/>
      <c r="ZD151" s="11"/>
      <c r="ZE151" s="11"/>
      <c r="ZF151" s="11"/>
      <c r="ZG151" s="11"/>
      <c r="ZH151" s="11"/>
      <c r="ZI151" s="11"/>
      <c r="ZJ151" s="11"/>
      <c r="ZK151" s="11"/>
      <c r="ZL151" s="11"/>
      <c r="ZM151" s="11"/>
      <c r="ZN151" s="11"/>
      <c r="ZO151" s="11"/>
      <c r="ZP151" s="11"/>
      <c r="ZQ151" s="11"/>
      <c r="ZR151" s="11"/>
      <c r="ZS151" s="11"/>
      <c r="ZT151" s="11"/>
      <c r="ZU151" s="11"/>
      <c r="ZV151" s="11"/>
      <c r="ZW151" s="11"/>
      <c r="ZX151" s="11"/>
      <c r="ZY151" s="11"/>
      <c r="ZZ151" s="11"/>
      <c r="AAA151" s="11"/>
      <c r="AAB151" s="11"/>
      <c r="AAC151" s="11"/>
      <c r="AAD151" s="11"/>
      <c r="AAE151" s="11"/>
      <c r="AAF151" s="11"/>
      <c r="AAG151" s="11"/>
      <c r="AAH151" s="11"/>
      <c r="AAI151" s="11"/>
      <c r="AAJ151" s="11"/>
      <c r="AAK151" s="11"/>
      <c r="AAL151" s="11"/>
      <c r="AAM151" s="11"/>
      <c r="AAN151" s="11"/>
      <c r="AAO151" s="11"/>
      <c r="AAP151" s="11"/>
      <c r="AAQ151" s="11"/>
      <c r="AAR151" s="11"/>
      <c r="AAS151" s="11"/>
      <c r="AAT151" s="11"/>
      <c r="AAU151" s="11"/>
      <c r="AAV151" s="11"/>
      <c r="AAW151" s="11"/>
      <c r="AAX151" s="11"/>
      <c r="AAY151" s="11"/>
      <c r="AAZ151" s="11"/>
      <c r="ABA151" s="11"/>
      <c r="ABB151" s="11"/>
      <c r="ABC151" s="11"/>
      <c r="ABD151" s="11"/>
      <c r="ABE151" s="11"/>
      <c r="ABF151" s="11"/>
      <c r="ABG151" s="11"/>
      <c r="ABH151" s="11"/>
      <c r="ABI151" s="11"/>
      <c r="ABJ151" s="11"/>
      <c r="ABK151" s="11"/>
      <c r="ABL151" s="11"/>
      <c r="ABM151" s="11"/>
      <c r="ABN151" s="11"/>
      <c r="ABO151" s="11"/>
      <c r="ABP151" s="11"/>
      <c r="ABQ151" s="11"/>
      <c r="ABR151" s="11"/>
      <c r="ABS151" s="11"/>
      <c r="ABT151" s="11"/>
      <c r="ABU151" s="11"/>
      <c r="ABV151" s="11"/>
      <c r="ABW151" s="11"/>
      <c r="ABX151" s="11"/>
      <c r="ABY151" s="11"/>
      <c r="ABZ151" s="11"/>
      <c r="ACA151" s="11"/>
      <c r="ACB151" s="11"/>
      <c r="ACC151" s="11"/>
      <c r="ACD151" s="11"/>
      <c r="ACE151" s="11"/>
      <c r="ACF151" s="11"/>
      <c r="ACG151" s="11"/>
      <c r="ACH151" s="11"/>
      <c r="ACI151" s="11"/>
      <c r="ACJ151" s="11"/>
      <c r="ACK151" s="11"/>
      <c r="ACL151" s="11"/>
      <c r="ACM151" s="11"/>
      <c r="ACN151" s="11"/>
      <c r="ACO151" s="11"/>
      <c r="ACP151" s="11"/>
      <c r="ACQ151" s="11"/>
      <c r="ACR151" s="11"/>
      <c r="ACS151" s="11"/>
      <c r="ACT151" s="11"/>
      <c r="ACU151" s="11"/>
      <c r="ACV151" s="11"/>
      <c r="ACW151" s="11"/>
      <c r="ACX151" s="11"/>
      <c r="ACY151" s="11"/>
      <c r="ACZ151" s="11"/>
      <c r="ADA151" s="11"/>
      <c r="ADB151" s="11"/>
      <c r="ADC151" s="11"/>
      <c r="ADD151" s="11"/>
      <c r="ADE151" s="11"/>
      <c r="ADF151" s="11"/>
      <c r="ADG151" s="11"/>
      <c r="ADH151" s="11"/>
      <c r="ADI151" s="11"/>
      <c r="ADJ151" s="11"/>
      <c r="ADK151" s="11"/>
      <c r="ADL151" s="11"/>
      <c r="ADM151" s="11"/>
      <c r="ADN151" s="11"/>
      <c r="ADO151" s="11"/>
      <c r="ADP151" s="11"/>
      <c r="ADQ151" s="11"/>
      <c r="ADR151" s="11"/>
      <c r="ADS151" s="11"/>
      <c r="ADT151" s="11"/>
      <c r="ADU151" s="11"/>
      <c r="ADV151" s="11"/>
      <c r="ADW151" s="11"/>
      <c r="ADX151" s="11"/>
      <c r="ADY151" s="11"/>
      <c r="ADZ151" s="11"/>
      <c r="AEA151" s="11"/>
      <c r="AEB151" s="11"/>
      <c r="AEC151" s="11"/>
      <c r="AED151" s="11"/>
      <c r="AEE151" s="11"/>
      <c r="AEF151" s="11"/>
      <c r="AEG151" s="11"/>
      <c r="AEH151" s="11"/>
      <c r="AEI151" s="11"/>
      <c r="AEJ151" s="11"/>
      <c r="AEK151" s="11"/>
      <c r="AEL151" s="11"/>
      <c r="AEM151" s="11"/>
      <c r="AEN151" s="11"/>
      <c r="AEO151" s="11"/>
      <c r="AEP151" s="11"/>
      <c r="AEQ151" s="11"/>
      <c r="AER151" s="11"/>
      <c r="AES151" s="11"/>
      <c r="AET151" s="11"/>
      <c r="AEU151" s="11"/>
      <c r="AEV151" s="11"/>
      <c r="AEW151" s="11"/>
      <c r="AEX151" s="11"/>
      <c r="AEY151" s="11"/>
      <c r="AEZ151" s="11"/>
      <c r="AFA151" s="11"/>
      <c r="AFB151" s="11"/>
      <c r="AFC151" s="11"/>
      <c r="AFD151" s="11"/>
      <c r="AFE151" s="11"/>
      <c r="AFF151" s="11"/>
      <c r="AFG151" s="11"/>
      <c r="AFH151" s="11"/>
      <c r="AFI151" s="11"/>
      <c r="AFJ151" s="11"/>
      <c r="AFK151" s="11"/>
      <c r="AFL151" s="11"/>
      <c r="AFM151" s="11"/>
      <c r="AFN151" s="11"/>
      <c r="AFO151" s="11"/>
      <c r="AFP151" s="11"/>
      <c r="AFQ151" s="11"/>
      <c r="AFR151" s="11"/>
      <c r="AFS151" s="11"/>
      <c r="AFT151" s="11"/>
      <c r="AFU151" s="11"/>
      <c r="AFV151" s="11"/>
      <c r="AFW151" s="11"/>
      <c r="AFX151" s="11"/>
      <c r="AFY151" s="11"/>
      <c r="AFZ151" s="11"/>
      <c r="AGA151" s="11"/>
      <c r="AGB151" s="11"/>
      <c r="AGC151" s="11"/>
      <c r="AGD151" s="11"/>
      <c r="AGE151" s="11"/>
      <c r="AGF151" s="11"/>
      <c r="AGG151" s="11"/>
      <c r="AGH151" s="11"/>
      <c r="AGI151" s="11"/>
      <c r="AGJ151" s="11"/>
      <c r="AGK151" s="11"/>
      <c r="AGL151" s="11"/>
      <c r="AGM151" s="11"/>
      <c r="AGN151" s="11"/>
      <c r="AGO151" s="11"/>
      <c r="AGP151" s="11"/>
      <c r="AGQ151" s="11"/>
      <c r="AGR151" s="11"/>
      <c r="AGS151" s="11"/>
      <c r="AGT151" s="11"/>
      <c r="AGU151" s="11"/>
      <c r="AGV151" s="11"/>
      <c r="AGW151" s="11"/>
      <c r="AGX151" s="11"/>
      <c r="AGY151" s="11"/>
      <c r="AGZ151" s="11"/>
      <c r="AHA151" s="11"/>
      <c r="AHB151" s="11"/>
      <c r="AHC151" s="11"/>
      <c r="AHD151" s="11"/>
      <c r="AHE151" s="11"/>
      <c r="AHF151" s="11"/>
      <c r="AHG151" s="11"/>
      <c r="AHH151" s="11"/>
      <c r="AHI151" s="11"/>
      <c r="AHJ151" s="11"/>
      <c r="AHK151" s="11"/>
      <c r="AHL151" s="11"/>
      <c r="AHM151" s="11"/>
      <c r="AHN151" s="11"/>
      <c r="AHO151" s="11"/>
      <c r="AHP151" s="11"/>
      <c r="AHQ151" s="11"/>
      <c r="AHR151" s="11"/>
      <c r="AHS151" s="11"/>
      <c r="AHT151" s="11"/>
      <c r="AHU151" s="11"/>
      <c r="AHV151" s="11"/>
      <c r="AHW151" s="11"/>
      <c r="AHX151" s="11"/>
      <c r="AHY151" s="11"/>
      <c r="AHZ151" s="11"/>
      <c r="AIA151" s="11"/>
      <c r="AIB151" s="11"/>
      <c r="AIC151" s="11"/>
      <c r="AID151" s="11"/>
      <c r="AIE151" s="11"/>
      <c r="AIF151" s="11"/>
      <c r="AIG151" s="11"/>
      <c r="AIH151" s="11"/>
      <c r="AII151" s="11"/>
      <c r="AIJ151" s="11"/>
      <c r="AIK151" s="11"/>
      <c r="AIL151" s="11"/>
      <c r="AIM151" s="11"/>
      <c r="AIN151" s="11"/>
      <c r="AIO151" s="11"/>
      <c r="AIP151" s="11"/>
      <c r="AIQ151" s="11"/>
      <c r="AIR151" s="11"/>
      <c r="AIS151" s="11"/>
      <c r="AIT151" s="11"/>
      <c r="AIU151" s="11"/>
      <c r="AIV151" s="11"/>
      <c r="AIW151" s="11"/>
      <c r="AIX151" s="11"/>
      <c r="AIY151" s="11"/>
      <c r="AIZ151" s="11"/>
      <c r="AJA151" s="11"/>
      <c r="AJB151" s="11"/>
      <c r="AJC151" s="11"/>
      <c r="AJD151" s="11"/>
      <c r="AJE151" s="11"/>
      <c r="AJF151" s="11"/>
      <c r="AJG151" s="11"/>
      <c r="AJH151" s="11"/>
      <c r="AJI151" s="11"/>
      <c r="AJJ151" s="11"/>
      <c r="AJK151" s="11"/>
      <c r="AJL151" s="11"/>
      <c r="AJM151" s="11"/>
      <c r="AJN151" s="11"/>
      <c r="AJO151" s="11"/>
      <c r="AJP151" s="11"/>
      <c r="AJQ151" s="11"/>
      <c r="AJR151" s="11"/>
      <c r="AJS151" s="11"/>
      <c r="AJT151" s="11"/>
      <c r="AJU151" s="11"/>
      <c r="AJV151" s="11"/>
      <c r="AJW151" s="11"/>
      <c r="AJX151" s="11"/>
      <c r="AJY151" s="11"/>
      <c r="AJZ151" s="11"/>
      <c r="AKA151" s="11"/>
      <c r="AKB151" s="11"/>
      <c r="AKC151" s="11"/>
      <c r="AKD151" s="11"/>
      <c r="AKE151" s="11"/>
      <c r="AKF151" s="11"/>
      <c r="AKG151" s="11"/>
      <c r="AKH151" s="11"/>
      <c r="AKI151" s="11"/>
      <c r="AKJ151" s="11"/>
      <c r="AKK151" s="11"/>
      <c r="AKL151" s="11"/>
      <c r="AKM151" s="11"/>
      <c r="AKN151" s="11"/>
      <c r="AKO151" s="11"/>
      <c r="AKP151" s="11"/>
      <c r="AKQ151" s="11"/>
      <c r="AKR151" s="11"/>
      <c r="AKS151" s="11"/>
      <c r="AKT151" s="11"/>
      <c r="AKU151" s="11"/>
      <c r="AKV151" s="11"/>
      <c r="AKW151" s="11"/>
      <c r="AKX151" s="11"/>
      <c r="AKY151" s="11"/>
      <c r="AKZ151" s="11"/>
      <c r="ALA151" s="11"/>
      <c r="ALB151" s="11"/>
      <c r="ALC151" s="11"/>
      <c r="ALD151" s="11"/>
      <c r="ALE151" s="11"/>
      <c r="ALF151" s="11"/>
      <c r="ALG151" s="11"/>
      <c r="ALH151" s="11"/>
      <c r="ALI151" s="11"/>
      <c r="ALJ151" s="11"/>
      <c r="ALK151" s="11"/>
      <c r="ALL151" s="11"/>
      <c r="ALM151" s="11"/>
      <c r="ALN151" s="11"/>
      <c r="ALO151" s="11"/>
      <c r="ALP151" s="11"/>
      <c r="ALQ151" s="11"/>
      <c r="ALR151" s="11"/>
      <c r="ALS151" s="11"/>
      <c r="ALT151" s="11"/>
      <c r="ALU151" s="11"/>
      <c r="ALV151" s="11"/>
      <c r="ALW151" s="11"/>
      <c r="ALX151" s="11"/>
      <c r="ALY151" s="11"/>
      <c r="ALZ151" s="11"/>
      <c r="AMA151" s="11"/>
      <c r="AMB151" s="11"/>
      <c r="AMC151" s="11"/>
      <c r="AMD151" s="11"/>
      <c r="AME151" s="11"/>
      <c r="AMF151" s="11"/>
      <c r="AMG151" s="11"/>
      <c r="AMH151" s="11"/>
      <c r="AMI151" s="11"/>
      <c r="AMJ151" s="11"/>
      <c r="AMK151" s="11"/>
      <c r="AML151" s="11"/>
      <c r="AMM151" s="11"/>
      <c r="AMN151" s="11"/>
      <c r="AMO151" s="11"/>
      <c r="AMP151" s="11"/>
      <c r="AMQ151" s="11"/>
      <c r="AMR151" s="11"/>
      <c r="AMS151" s="11"/>
      <c r="AMT151" s="11"/>
      <c r="AMU151" s="11"/>
      <c r="AMV151" s="11"/>
      <c r="AMW151" s="11"/>
      <c r="AMX151" s="11"/>
      <c r="AMY151" s="11"/>
      <c r="AMZ151" s="11"/>
      <c r="ANA151" s="11"/>
      <c r="ANB151" s="11"/>
      <c r="ANC151" s="11"/>
      <c r="AND151" s="11"/>
      <c r="ANE151" s="11"/>
      <c r="ANF151" s="11"/>
      <c r="ANG151" s="11"/>
      <c r="ANH151" s="11"/>
      <c r="ANI151" s="11"/>
      <c r="ANJ151" s="11"/>
      <c r="ANK151" s="11"/>
      <c r="ANL151" s="11"/>
      <c r="ANM151" s="11"/>
      <c r="ANN151" s="11"/>
      <c r="ANO151" s="11"/>
      <c r="ANP151" s="11"/>
      <c r="ANQ151" s="11"/>
      <c r="ANR151" s="11"/>
      <c r="ANS151" s="11"/>
      <c r="ANT151" s="11"/>
      <c r="ANU151" s="11"/>
      <c r="ANV151" s="11"/>
      <c r="ANW151" s="11"/>
      <c r="ANX151" s="11"/>
      <c r="ANY151" s="11"/>
      <c r="ANZ151" s="11"/>
      <c r="AOA151" s="11"/>
      <c r="AOB151" s="11">
        <v>65095.51</v>
      </c>
    </row>
    <row r="152" spans="2:1068" x14ac:dyDescent="0.25">
      <c r="B152" s="6">
        <v>694943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>
        <v>23005.3</v>
      </c>
      <c r="JA152" s="11">
        <v>1</v>
      </c>
      <c r="JB152" s="11">
        <v>23005.3</v>
      </c>
      <c r="JC152" s="11">
        <v>23005.3</v>
      </c>
      <c r="JD152" s="11">
        <v>23005.3</v>
      </c>
      <c r="JE152" s="11"/>
      <c r="JF152" s="11"/>
      <c r="JG152" s="11"/>
      <c r="JH152" s="11"/>
      <c r="JI152" s="11"/>
      <c r="JJ152" s="11">
        <v>23005.3</v>
      </c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  <c r="AAA152" s="11"/>
      <c r="AAB152" s="11"/>
      <c r="AAC152" s="11"/>
      <c r="AAD152" s="11"/>
      <c r="AAE152" s="11"/>
      <c r="AAF152" s="11"/>
      <c r="AAG152" s="11"/>
      <c r="AAH152" s="11"/>
      <c r="AAI152" s="11"/>
      <c r="AAJ152" s="11"/>
      <c r="AAK152" s="11"/>
      <c r="AAL152" s="11"/>
      <c r="AAM152" s="11"/>
      <c r="AAN152" s="11"/>
      <c r="AAO152" s="11"/>
      <c r="AAP152" s="11"/>
      <c r="AAQ152" s="11"/>
      <c r="AAR152" s="11"/>
      <c r="AAS152" s="11"/>
      <c r="AAT152" s="11"/>
      <c r="AAU152" s="11"/>
      <c r="AAV152" s="11"/>
      <c r="AAW152" s="11"/>
      <c r="AAX152" s="11"/>
      <c r="AAY152" s="11"/>
      <c r="AAZ152" s="11"/>
      <c r="ABA152" s="11"/>
      <c r="ABB152" s="11"/>
      <c r="ABC152" s="11"/>
      <c r="ABD152" s="11"/>
      <c r="ABE152" s="11"/>
      <c r="ABF152" s="11"/>
      <c r="ABG152" s="11"/>
      <c r="ABH152" s="11"/>
      <c r="ABI152" s="11"/>
      <c r="ABJ152" s="11"/>
      <c r="ABK152" s="11"/>
      <c r="ABL152" s="11"/>
      <c r="ABM152" s="11"/>
      <c r="ABN152" s="11"/>
      <c r="ABO152" s="11"/>
      <c r="ABP152" s="11"/>
      <c r="ABQ152" s="11"/>
      <c r="ABR152" s="11"/>
      <c r="ABS152" s="11"/>
      <c r="ABT152" s="11"/>
      <c r="ABU152" s="11"/>
      <c r="ABV152" s="11"/>
      <c r="ABW152" s="11"/>
      <c r="ABX152" s="11"/>
      <c r="ABY152" s="11"/>
      <c r="ABZ152" s="11"/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1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/>
      <c r="AHL152" s="11"/>
      <c r="AHM152" s="11"/>
      <c r="AHN152" s="11"/>
      <c r="AHO152" s="11"/>
      <c r="AHP152" s="11"/>
      <c r="AHQ152" s="11"/>
      <c r="AHR152" s="11"/>
      <c r="AHS152" s="11"/>
      <c r="AHT152" s="11"/>
      <c r="AHU152" s="11"/>
      <c r="AHV152" s="11"/>
      <c r="AHW152" s="11"/>
      <c r="AHX152" s="11"/>
      <c r="AHY152" s="11"/>
      <c r="AHZ152" s="11"/>
      <c r="AIA152" s="11"/>
      <c r="AIB152" s="11"/>
      <c r="AIC152" s="11"/>
      <c r="AID152" s="11"/>
      <c r="AIE152" s="11"/>
      <c r="AIF152" s="11"/>
      <c r="AIG152" s="11"/>
      <c r="AIH152" s="11"/>
      <c r="AII152" s="11"/>
      <c r="AIJ152" s="11"/>
      <c r="AIK152" s="11"/>
      <c r="AIL152" s="11"/>
      <c r="AIM152" s="11"/>
      <c r="AIN152" s="11"/>
      <c r="AIO152" s="11"/>
      <c r="AIP152" s="11"/>
      <c r="AIQ152" s="11"/>
      <c r="AIR152" s="11"/>
      <c r="AIS152" s="11"/>
      <c r="AIT152" s="11"/>
      <c r="AIU152" s="11"/>
      <c r="AIV152" s="11"/>
      <c r="AIW152" s="11"/>
      <c r="AIX152" s="11"/>
      <c r="AIY152" s="11"/>
      <c r="AIZ152" s="11"/>
      <c r="AJA152" s="11"/>
      <c r="AJB152" s="11"/>
      <c r="AJC152" s="11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1"/>
      <c r="AJO152" s="11"/>
      <c r="AJP152" s="11"/>
      <c r="AJQ152" s="11"/>
      <c r="AJR152" s="11"/>
      <c r="AJS152" s="11"/>
      <c r="AJT152" s="11"/>
      <c r="AJU152" s="11"/>
      <c r="AJV152" s="11"/>
      <c r="AJW152" s="11"/>
      <c r="AJX152" s="11"/>
      <c r="AJY152" s="11"/>
      <c r="AJZ152" s="11"/>
      <c r="AKA152" s="11"/>
      <c r="AKB152" s="11"/>
      <c r="AKC152" s="11"/>
      <c r="AKD152" s="11"/>
      <c r="AKE152" s="11"/>
      <c r="AKF152" s="11"/>
      <c r="AKG152" s="11"/>
      <c r="AKH152" s="11"/>
      <c r="AKI152" s="11"/>
      <c r="AKJ152" s="11"/>
      <c r="AKK152" s="11"/>
      <c r="AKL152" s="11"/>
      <c r="AKM152" s="11"/>
      <c r="AKN152" s="11"/>
      <c r="AKO152" s="11"/>
      <c r="AKP152" s="11"/>
      <c r="AKQ152" s="11"/>
      <c r="AKR152" s="11"/>
      <c r="AKS152" s="11"/>
      <c r="AKT152" s="11"/>
      <c r="AKU152" s="11"/>
      <c r="AKV152" s="11"/>
      <c r="AKW152" s="11"/>
      <c r="AKX152" s="11"/>
      <c r="AKY152" s="11"/>
      <c r="AKZ152" s="11"/>
      <c r="ALA152" s="11"/>
      <c r="ALB152" s="11"/>
      <c r="ALC152" s="11"/>
      <c r="ALD152" s="11"/>
      <c r="ALE152" s="11"/>
      <c r="ALF152" s="11"/>
      <c r="ALG152" s="11"/>
      <c r="ALH152" s="11"/>
      <c r="ALI152" s="11"/>
      <c r="ALJ152" s="11"/>
      <c r="ALK152" s="11"/>
      <c r="ALL152" s="11"/>
      <c r="ALM152" s="11"/>
      <c r="ALN152" s="11"/>
      <c r="ALO152" s="11"/>
      <c r="ALP152" s="11"/>
      <c r="ALQ152" s="11"/>
      <c r="ALR152" s="11"/>
      <c r="ALS152" s="11"/>
      <c r="ALT152" s="11"/>
      <c r="ALU152" s="11"/>
      <c r="ALV152" s="11"/>
      <c r="ALW152" s="11"/>
      <c r="ALX152" s="11"/>
      <c r="ALY152" s="11"/>
      <c r="ALZ152" s="11"/>
      <c r="AMA152" s="11"/>
      <c r="AMB152" s="11"/>
      <c r="AMC152" s="11"/>
      <c r="AMD152" s="11"/>
      <c r="AME152" s="11"/>
      <c r="AMF152" s="11"/>
      <c r="AMG152" s="11"/>
      <c r="AMH152" s="11"/>
      <c r="AMI152" s="11"/>
      <c r="AMJ152" s="11"/>
      <c r="AMK152" s="11"/>
      <c r="AML152" s="11"/>
      <c r="AMM152" s="11"/>
      <c r="AMN152" s="11"/>
      <c r="AMO152" s="11"/>
      <c r="AMP152" s="11"/>
      <c r="AMQ152" s="11"/>
      <c r="AMR152" s="11"/>
      <c r="AMS152" s="11"/>
      <c r="AMT152" s="11"/>
      <c r="AMU152" s="11"/>
      <c r="AMV152" s="11"/>
      <c r="AMW152" s="11"/>
      <c r="AMX152" s="11"/>
      <c r="AMY152" s="11"/>
      <c r="AMZ152" s="11"/>
      <c r="ANA152" s="11"/>
      <c r="ANB152" s="11"/>
      <c r="ANC152" s="11"/>
      <c r="AND152" s="11"/>
      <c r="ANE152" s="11"/>
      <c r="ANF152" s="11"/>
      <c r="ANG152" s="11"/>
      <c r="ANH152" s="11"/>
      <c r="ANI152" s="11"/>
      <c r="ANJ152" s="11"/>
      <c r="ANK152" s="11"/>
      <c r="ANL152" s="11"/>
      <c r="ANM152" s="11"/>
      <c r="ANN152" s="11"/>
      <c r="ANO152" s="11"/>
      <c r="ANP152" s="11"/>
      <c r="ANQ152" s="11"/>
      <c r="ANR152" s="11"/>
      <c r="ANS152" s="11"/>
      <c r="ANT152" s="11"/>
      <c r="ANU152" s="11"/>
      <c r="ANV152" s="11"/>
      <c r="ANW152" s="11"/>
      <c r="ANX152" s="11"/>
      <c r="ANY152" s="11"/>
      <c r="ANZ152" s="11"/>
      <c r="AOA152" s="11"/>
      <c r="AOB152" s="11">
        <v>23005.3</v>
      </c>
    </row>
    <row r="153" spans="2:1068" x14ac:dyDescent="0.25">
      <c r="B153" s="6">
        <v>757528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  <c r="AAA153" s="11"/>
      <c r="AAB153" s="11"/>
      <c r="AAC153" s="11"/>
      <c r="AAD153" s="11"/>
      <c r="AAE153" s="11"/>
      <c r="AAF153" s="11"/>
      <c r="AAG153" s="11"/>
      <c r="AAH153" s="11"/>
      <c r="AAI153" s="11"/>
      <c r="AAJ153" s="11"/>
      <c r="AAK153" s="11"/>
      <c r="AAL153" s="11"/>
      <c r="AAM153" s="11"/>
      <c r="AAN153" s="11"/>
      <c r="AAO153" s="11"/>
      <c r="AAP153" s="11"/>
      <c r="AAQ153" s="11"/>
      <c r="AAR153" s="11"/>
      <c r="AAS153" s="11"/>
      <c r="AAT153" s="11"/>
      <c r="AAU153" s="11"/>
      <c r="AAV153" s="11"/>
      <c r="AAW153" s="11"/>
      <c r="AAX153" s="11"/>
      <c r="AAY153" s="11"/>
      <c r="AAZ153" s="11"/>
      <c r="ABA153" s="11"/>
      <c r="ABB153" s="11"/>
      <c r="ABC153" s="11"/>
      <c r="ABD153" s="11"/>
      <c r="ABE153" s="11"/>
      <c r="ABF153" s="11"/>
      <c r="ABG153" s="11"/>
      <c r="ABH153" s="11"/>
      <c r="ABI153" s="11"/>
      <c r="ABJ153" s="11"/>
      <c r="ABK153" s="11"/>
      <c r="ABL153" s="11"/>
      <c r="ABM153" s="11"/>
      <c r="ABN153" s="11"/>
      <c r="ABO153" s="11"/>
      <c r="ABP153" s="11"/>
      <c r="ABQ153" s="11"/>
      <c r="ABR153" s="11"/>
      <c r="ABS153" s="11"/>
      <c r="ABT153" s="11"/>
      <c r="ABU153" s="11"/>
      <c r="ABV153" s="11"/>
      <c r="ABW153" s="11"/>
      <c r="ABX153" s="11"/>
      <c r="ABY153" s="11"/>
      <c r="ABZ153" s="11"/>
      <c r="ACA153" s="11"/>
      <c r="ACB153" s="11"/>
      <c r="ACC153" s="11">
        <v>3619.93</v>
      </c>
      <c r="ACD153" s="11">
        <v>3619.93</v>
      </c>
      <c r="ACE153" s="11">
        <v>3619.93</v>
      </c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>
        <v>3619.93</v>
      </c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1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/>
      <c r="AHL153" s="11"/>
      <c r="AHM153" s="11"/>
      <c r="AHN153" s="11"/>
      <c r="AHO153" s="11"/>
      <c r="AHP153" s="11"/>
      <c r="AHQ153" s="11"/>
      <c r="AHR153" s="11"/>
      <c r="AHS153" s="11"/>
      <c r="AHT153" s="11"/>
      <c r="AHU153" s="11"/>
      <c r="AHV153" s="11"/>
      <c r="AHW153" s="11"/>
      <c r="AHX153" s="11"/>
      <c r="AHY153" s="11"/>
      <c r="AHZ153" s="11"/>
      <c r="AIA153" s="11"/>
      <c r="AIB153" s="11"/>
      <c r="AIC153" s="11"/>
      <c r="AID153" s="11"/>
      <c r="AIE153" s="11"/>
      <c r="AIF153" s="11"/>
      <c r="AIG153" s="11"/>
      <c r="AIH153" s="11"/>
      <c r="AII153" s="11"/>
      <c r="AIJ153" s="11"/>
      <c r="AIK153" s="11"/>
      <c r="AIL153" s="11"/>
      <c r="AIM153" s="11"/>
      <c r="AIN153" s="11"/>
      <c r="AIO153" s="11"/>
      <c r="AIP153" s="11"/>
      <c r="AIQ153" s="11"/>
      <c r="AIR153" s="11"/>
      <c r="AIS153" s="11"/>
      <c r="AIT153" s="11"/>
      <c r="AIU153" s="11"/>
      <c r="AIV153" s="11"/>
      <c r="AIW153" s="11"/>
      <c r="AIX153" s="11"/>
      <c r="AIY153" s="11"/>
      <c r="AIZ153" s="11"/>
      <c r="AJA153" s="11"/>
      <c r="AJB153" s="11"/>
      <c r="AJC153" s="11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1"/>
      <c r="AJO153" s="11"/>
      <c r="AJP153" s="11"/>
      <c r="AJQ153" s="11"/>
      <c r="AJR153" s="11"/>
      <c r="AJS153" s="11"/>
      <c r="AJT153" s="11"/>
      <c r="AJU153" s="11"/>
      <c r="AJV153" s="11"/>
      <c r="AJW153" s="11"/>
      <c r="AJX153" s="11"/>
      <c r="AJY153" s="11"/>
      <c r="AJZ153" s="11"/>
      <c r="AKA153" s="11"/>
      <c r="AKB153" s="11"/>
      <c r="AKC153" s="11"/>
      <c r="AKD153" s="11"/>
      <c r="AKE153" s="11"/>
      <c r="AKF153" s="11"/>
      <c r="AKG153" s="11"/>
      <c r="AKH153" s="11"/>
      <c r="AKI153" s="11"/>
      <c r="AKJ153" s="11"/>
      <c r="AKK153" s="11"/>
      <c r="AKL153" s="11"/>
      <c r="AKM153" s="11"/>
      <c r="AKN153" s="11"/>
      <c r="AKO153" s="11"/>
      <c r="AKP153" s="11"/>
      <c r="AKQ153" s="11"/>
      <c r="AKR153" s="11"/>
      <c r="AKS153" s="11"/>
      <c r="AKT153" s="11"/>
      <c r="AKU153" s="11"/>
      <c r="AKV153" s="11"/>
      <c r="AKW153" s="11"/>
      <c r="AKX153" s="11"/>
      <c r="AKY153" s="11"/>
      <c r="AKZ153" s="11"/>
      <c r="ALA153" s="11"/>
      <c r="ALB153" s="11"/>
      <c r="ALC153" s="11"/>
      <c r="ALD153" s="11"/>
      <c r="ALE153" s="11"/>
      <c r="ALF153" s="11"/>
      <c r="ALG153" s="11"/>
      <c r="ALH153" s="11"/>
      <c r="ALI153" s="11"/>
      <c r="ALJ153" s="11"/>
      <c r="ALK153" s="11"/>
      <c r="ALL153" s="11"/>
      <c r="ALM153" s="11"/>
      <c r="ALN153" s="11"/>
      <c r="ALO153" s="11"/>
      <c r="ALP153" s="11"/>
      <c r="ALQ153" s="11"/>
      <c r="ALR153" s="11"/>
      <c r="ALS153" s="11"/>
      <c r="ALT153" s="11"/>
      <c r="ALU153" s="11"/>
      <c r="ALV153" s="11"/>
      <c r="ALW153" s="11"/>
      <c r="ALX153" s="11"/>
      <c r="ALY153" s="11"/>
      <c r="ALZ153" s="11"/>
      <c r="AMA153" s="11"/>
      <c r="AMB153" s="11"/>
      <c r="AMC153" s="11"/>
      <c r="AMD153" s="11"/>
      <c r="AME153" s="11"/>
      <c r="AMF153" s="11"/>
      <c r="AMG153" s="11"/>
      <c r="AMH153" s="11"/>
      <c r="AMI153" s="11"/>
      <c r="AMJ153" s="11"/>
      <c r="AMK153" s="11"/>
      <c r="AML153" s="11"/>
      <c r="AMM153" s="11"/>
      <c r="AMN153" s="11"/>
      <c r="AMO153" s="11"/>
      <c r="AMP153" s="11"/>
      <c r="AMQ153" s="11"/>
      <c r="AMR153" s="11"/>
      <c r="AMS153" s="11"/>
      <c r="AMT153" s="11"/>
      <c r="AMU153" s="11"/>
      <c r="AMV153" s="11"/>
      <c r="AMW153" s="11"/>
      <c r="AMX153" s="11"/>
      <c r="AMY153" s="11"/>
      <c r="AMZ153" s="11"/>
      <c r="ANA153" s="11"/>
      <c r="ANB153" s="11"/>
      <c r="ANC153" s="11"/>
      <c r="AND153" s="11"/>
      <c r="ANE153" s="11"/>
      <c r="ANF153" s="11"/>
      <c r="ANG153" s="11"/>
      <c r="ANH153" s="11"/>
      <c r="ANI153" s="11"/>
      <c r="ANJ153" s="11"/>
      <c r="ANK153" s="11"/>
      <c r="ANL153" s="11"/>
      <c r="ANM153" s="11"/>
      <c r="ANN153" s="11"/>
      <c r="ANO153" s="11"/>
      <c r="ANP153" s="11"/>
      <c r="ANQ153" s="11"/>
      <c r="ANR153" s="11"/>
      <c r="ANS153" s="11"/>
      <c r="ANT153" s="11"/>
      <c r="ANU153" s="11"/>
      <c r="ANV153" s="11"/>
      <c r="ANW153" s="11"/>
      <c r="ANX153" s="11"/>
      <c r="ANY153" s="11"/>
      <c r="ANZ153" s="11"/>
      <c r="AOA153" s="11"/>
      <c r="AOB153" s="11">
        <v>3619.93</v>
      </c>
    </row>
    <row r="154" spans="2:1068" x14ac:dyDescent="0.25">
      <c r="B154" s="6">
        <v>778848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11"/>
      <c r="NH154" s="11"/>
      <c r="NI154" s="11"/>
      <c r="NJ154" s="11"/>
      <c r="NK154" s="11"/>
      <c r="NL154" s="11"/>
      <c r="NM154" s="11"/>
      <c r="NN154" s="11"/>
      <c r="NO154" s="11"/>
      <c r="NP154" s="11"/>
      <c r="NQ154" s="11"/>
      <c r="NR154" s="11"/>
      <c r="NS154" s="11"/>
      <c r="NT154" s="1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11"/>
      <c r="OL154" s="11"/>
      <c r="OM154" s="11"/>
      <c r="ON154" s="11"/>
      <c r="OO154" s="11"/>
      <c r="OP154" s="11"/>
      <c r="OQ154" s="11"/>
      <c r="OR154" s="11"/>
      <c r="OS154" s="11"/>
      <c r="OT154" s="11"/>
      <c r="OU154" s="11"/>
      <c r="OV154" s="11"/>
      <c r="OW154" s="11"/>
      <c r="OX154" s="11"/>
      <c r="OY154" s="11"/>
      <c r="OZ154" s="11"/>
      <c r="PA154" s="11"/>
      <c r="PB154" s="11"/>
      <c r="PC154" s="11"/>
      <c r="PD154" s="11"/>
      <c r="PE154" s="11"/>
      <c r="PF154" s="11"/>
      <c r="PG154" s="11"/>
      <c r="PH154" s="11"/>
      <c r="PI154" s="11"/>
      <c r="PJ154" s="11"/>
      <c r="PK154" s="11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11"/>
      <c r="QO154" s="11"/>
      <c r="QP154" s="11"/>
      <c r="QQ154" s="11"/>
      <c r="QR154" s="11"/>
      <c r="QS154" s="11"/>
      <c r="QT154" s="11"/>
      <c r="QU154" s="11"/>
      <c r="QV154" s="11"/>
      <c r="QW154" s="11"/>
      <c r="QX154" s="11"/>
      <c r="QY154" s="11"/>
      <c r="QZ154" s="11"/>
      <c r="RA154" s="11"/>
      <c r="RB154" s="11"/>
      <c r="RC154" s="11"/>
      <c r="RD154" s="11"/>
      <c r="RE154" s="11"/>
      <c r="RF154" s="11"/>
      <c r="RG154" s="11"/>
      <c r="RH154" s="11"/>
      <c r="RI154" s="11"/>
      <c r="RJ154" s="11"/>
      <c r="RK154" s="11"/>
      <c r="RL154" s="11"/>
      <c r="RM154" s="11"/>
      <c r="RN154" s="11"/>
      <c r="RO154" s="11"/>
      <c r="RP154" s="11"/>
      <c r="RQ154" s="11"/>
      <c r="RR154" s="11"/>
      <c r="RS154" s="11"/>
      <c r="RT154" s="11"/>
      <c r="RU154" s="11"/>
      <c r="RV154" s="11"/>
      <c r="RW154" s="11"/>
      <c r="RX154" s="11"/>
      <c r="RY154" s="11"/>
      <c r="RZ154" s="11"/>
      <c r="SA154" s="11"/>
      <c r="SB154" s="11"/>
      <c r="SC154" s="11"/>
      <c r="SD154" s="11"/>
      <c r="SE154" s="11"/>
      <c r="SF154" s="11"/>
      <c r="SG154" s="11"/>
      <c r="SH154" s="11"/>
      <c r="SI154" s="11"/>
      <c r="SJ154" s="11"/>
      <c r="SK154" s="11"/>
      <c r="SL154" s="11"/>
      <c r="SM154" s="11"/>
      <c r="SN154" s="11"/>
      <c r="SO154" s="11"/>
      <c r="SP154" s="11"/>
      <c r="SQ154" s="11"/>
      <c r="SR154" s="11"/>
      <c r="SS154" s="11"/>
      <c r="ST154" s="11"/>
      <c r="SU154" s="11"/>
      <c r="SV154" s="11"/>
      <c r="SW154" s="11"/>
      <c r="SX154" s="11"/>
      <c r="SY154" s="11"/>
      <c r="SZ154" s="11"/>
      <c r="TA154" s="11"/>
      <c r="TB154" s="11"/>
      <c r="TC154" s="11"/>
      <c r="TD154" s="11"/>
      <c r="TE154" s="11"/>
      <c r="TF154" s="11"/>
      <c r="TG154" s="11"/>
      <c r="TH154" s="11"/>
      <c r="TI154" s="11"/>
      <c r="TJ154" s="11"/>
      <c r="TK154" s="11"/>
      <c r="TL154" s="11"/>
      <c r="TM154" s="11"/>
      <c r="TN154" s="11"/>
      <c r="TO154" s="11"/>
      <c r="TP154" s="11"/>
      <c r="TQ154" s="11"/>
      <c r="TR154" s="11"/>
      <c r="TS154" s="11"/>
      <c r="TT154" s="11"/>
      <c r="TU154" s="11"/>
      <c r="TV154" s="11"/>
      <c r="TW154" s="11"/>
      <c r="TX154" s="11"/>
      <c r="TY154" s="11"/>
      <c r="TZ154" s="11"/>
      <c r="UA154" s="11"/>
      <c r="UB154" s="11"/>
      <c r="UC154" s="11"/>
      <c r="UD154" s="11"/>
      <c r="UE154" s="11"/>
      <c r="UF154" s="11"/>
      <c r="UG154" s="11"/>
      <c r="UH154" s="11"/>
      <c r="UI154" s="11"/>
      <c r="UJ154" s="11"/>
      <c r="UK154" s="11"/>
      <c r="UL154" s="11"/>
      <c r="UM154" s="11"/>
      <c r="UN154" s="11"/>
      <c r="UO154" s="11"/>
      <c r="UP154" s="11"/>
      <c r="UQ154" s="11"/>
      <c r="UR154" s="11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11"/>
      <c r="VH154" s="11"/>
      <c r="VI154" s="11"/>
      <c r="VJ154" s="11"/>
      <c r="VK154" s="11"/>
      <c r="VL154" s="11"/>
      <c r="VM154" s="11"/>
      <c r="VN154" s="11"/>
      <c r="VO154" s="11"/>
      <c r="VP154" s="11"/>
      <c r="VQ154" s="11"/>
      <c r="VR154" s="11"/>
      <c r="VS154" s="11"/>
      <c r="VT154" s="11"/>
      <c r="VU154" s="11"/>
      <c r="VV154" s="11"/>
      <c r="VW154" s="11"/>
      <c r="VX154" s="11"/>
      <c r="VY154" s="11"/>
      <c r="VZ154" s="11"/>
      <c r="WA154" s="11"/>
      <c r="WB154" s="11"/>
      <c r="WC154" s="11"/>
      <c r="WD154" s="11"/>
      <c r="WE154" s="11"/>
      <c r="WF154" s="11"/>
      <c r="WG154" s="11"/>
      <c r="WH154" s="11"/>
      <c r="WI154" s="11"/>
      <c r="WJ154" s="11"/>
      <c r="WK154" s="11"/>
      <c r="WL154" s="11"/>
      <c r="WM154" s="11"/>
      <c r="WN154" s="11"/>
      <c r="WO154" s="11"/>
      <c r="WP154" s="11"/>
      <c r="WQ154" s="11"/>
      <c r="WR154" s="11"/>
      <c r="WS154" s="11"/>
      <c r="WT154" s="11"/>
      <c r="WU154" s="11"/>
      <c r="WV154" s="11"/>
      <c r="WW154" s="11"/>
      <c r="WX154" s="11"/>
      <c r="WY154" s="11"/>
      <c r="WZ154" s="11"/>
      <c r="XA154" s="11"/>
      <c r="XB154" s="11"/>
      <c r="XC154" s="11"/>
      <c r="XD154" s="11"/>
      <c r="XE154" s="11"/>
      <c r="XF154" s="11"/>
      <c r="XG154" s="11"/>
      <c r="XH154" s="11"/>
      <c r="XI154" s="11"/>
      <c r="XJ154" s="11"/>
      <c r="XK154" s="11"/>
      <c r="XL154" s="11"/>
      <c r="XM154" s="11"/>
      <c r="XN154" s="11"/>
      <c r="XO154" s="11"/>
      <c r="XP154" s="11"/>
      <c r="XQ154" s="11"/>
      <c r="XR154" s="11"/>
      <c r="XS154" s="11"/>
      <c r="XT154" s="11"/>
      <c r="XU154" s="11"/>
      <c r="XV154" s="11"/>
      <c r="XW154" s="11"/>
      <c r="XX154" s="11"/>
      <c r="XY154" s="11"/>
      <c r="XZ154" s="11"/>
      <c r="YA154" s="11"/>
      <c r="YB154" s="11"/>
      <c r="YC154" s="11"/>
      <c r="YD154" s="11"/>
      <c r="YE154" s="11"/>
      <c r="YF154" s="11"/>
      <c r="YG154" s="11"/>
      <c r="YH154" s="11"/>
      <c r="YI154" s="11"/>
      <c r="YJ154" s="11"/>
      <c r="YK154" s="11"/>
      <c r="YL154" s="11"/>
      <c r="YM154" s="11"/>
      <c r="YN154" s="11"/>
      <c r="YO154" s="11"/>
      <c r="YP154" s="11"/>
      <c r="YQ154" s="11"/>
      <c r="YR154" s="11"/>
      <c r="YS154" s="11"/>
      <c r="YT154" s="11"/>
      <c r="YU154" s="11"/>
      <c r="YV154" s="11"/>
      <c r="YW154" s="11"/>
      <c r="YX154" s="11"/>
      <c r="YY154" s="11"/>
      <c r="YZ154" s="11"/>
      <c r="ZA154" s="11"/>
      <c r="ZB154" s="11"/>
      <c r="ZC154" s="11"/>
      <c r="ZD154" s="11"/>
      <c r="ZE154" s="11"/>
      <c r="ZF154" s="11"/>
      <c r="ZG154" s="11"/>
      <c r="ZH154" s="11"/>
      <c r="ZI154" s="11"/>
      <c r="ZJ154" s="11"/>
      <c r="ZK154" s="11"/>
      <c r="ZL154" s="11"/>
      <c r="ZM154" s="11"/>
      <c r="ZN154" s="11"/>
      <c r="ZO154" s="11"/>
      <c r="ZP154" s="11"/>
      <c r="ZQ154" s="11"/>
      <c r="ZR154" s="11"/>
      <c r="ZS154" s="11"/>
      <c r="ZT154" s="11"/>
      <c r="ZU154" s="11"/>
      <c r="ZV154" s="11"/>
      <c r="ZW154" s="11"/>
      <c r="ZX154" s="11"/>
      <c r="ZY154" s="11"/>
      <c r="ZZ154" s="11"/>
      <c r="AAA154" s="11"/>
      <c r="AAB154" s="11"/>
      <c r="AAC154" s="11"/>
      <c r="AAD154" s="11"/>
      <c r="AAE154" s="11"/>
      <c r="AAF154" s="11"/>
      <c r="AAG154" s="11"/>
      <c r="AAH154" s="11"/>
      <c r="AAI154" s="11"/>
      <c r="AAJ154" s="11"/>
      <c r="AAK154" s="11"/>
      <c r="AAL154" s="11">
        <v>46271.88</v>
      </c>
      <c r="AAM154" s="11">
        <v>46271.88</v>
      </c>
      <c r="AAN154" s="11">
        <v>46271.88</v>
      </c>
      <c r="AAO154" s="11">
        <v>1</v>
      </c>
      <c r="AAP154" s="11">
        <v>46271.88</v>
      </c>
      <c r="AAQ154" s="11">
        <v>46271.88</v>
      </c>
      <c r="AAR154" s="11">
        <v>46271.88</v>
      </c>
      <c r="AAS154" s="11"/>
      <c r="AAT154" s="11"/>
      <c r="AAU154" s="11"/>
      <c r="AAV154" s="11"/>
      <c r="AAW154" s="11"/>
      <c r="AAX154" s="11"/>
      <c r="AAY154" s="11"/>
      <c r="AAZ154" s="11"/>
      <c r="ABA154" s="11"/>
      <c r="ABB154" s="11"/>
      <c r="ABC154" s="11"/>
      <c r="ABD154" s="11"/>
      <c r="ABE154" s="11"/>
      <c r="ABF154" s="11"/>
      <c r="ABG154" s="11"/>
      <c r="ABH154" s="11"/>
      <c r="ABI154" s="11"/>
      <c r="ABJ154" s="11"/>
      <c r="ABK154" s="11"/>
      <c r="ABL154" s="11"/>
      <c r="ABM154" s="11"/>
      <c r="ABN154" s="11"/>
      <c r="ABO154" s="11"/>
      <c r="ABP154" s="11"/>
      <c r="ABQ154" s="11">
        <v>46271.88</v>
      </c>
      <c r="ABR154" s="11"/>
      <c r="ABS154" s="11"/>
      <c r="ABT154" s="11"/>
      <c r="ABU154" s="11"/>
      <c r="ABV154" s="11"/>
      <c r="ABW154" s="11"/>
      <c r="ABX154" s="11"/>
      <c r="ABY154" s="11"/>
      <c r="ABZ154" s="11"/>
      <c r="ACA154" s="11"/>
      <c r="ACB154" s="11"/>
      <c r="ACC154" s="11"/>
      <c r="ACD154" s="11"/>
      <c r="ACE154" s="11"/>
      <c r="ACF154" s="11"/>
      <c r="ACG154" s="11"/>
      <c r="ACH154" s="11"/>
      <c r="ACI154" s="11"/>
      <c r="ACJ154" s="11"/>
      <c r="ACK154" s="11"/>
      <c r="ACL154" s="11"/>
      <c r="ACM154" s="11"/>
      <c r="ACN154" s="11"/>
      <c r="ACO154" s="11"/>
      <c r="ACP154" s="11"/>
      <c r="ACQ154" s="11"/>
      <c r="ACR154" s="11"/>
      <c r="ACS154" s="11"/>
      <c r="ACT154" s="11"/>
      <c r="ACU154" s="11"/>
      <c r="ACV154" s="11"/>
      <c r="ACW154" s="11"/>
      <c r="ACX154" s="11"/>
      <c r="ACY154" s="11"/>
      <c r="ACZ154" s="11"/>
      <c r="ADA154" s="11"/>
      <c r="ADB154" s="11"/>
      <c r="ADC154" s="11"/>
      <c r="ADD154" s="11"/>
      <c r="ADE154" s="11"/>
      <c r="ADF154" s="11"/>
      <c r="ADG154" s="11"/>
      <c r="ADH154" s="11"/>
      <c r="ADI154" s="11"/>
      <c r="ADJ154" s="11"/>
      <c r="ADK154" s="11"/>
      <c r="ADL154" s="11"/>
      <c r="ADM154" s="11"/>
      <c r="ADN154" s="11"/>
      <c r="ADO154" s="11"/>
      <c r="ADP154" s="11"/>
      <c r="ADQ154" s="11"/>
      <c r="ADR154" s="11"/>
      <c r="ADS154" s="11"/>
      <c r="ADT154" s="11"/>
      <c r="ADU154" s="11"/>
      <c r="ADV154" s="11"/>
      <c r="ADW154" s="11"/>
      <c r="ADX154" s="11"/>
      <c r="ADY154" s="11"/>
      <c r="ADZ154" s="11"/>
      <c r="AEA154" s="11"/>
      <c r="AEB154" s="11"/>
      <c r="AEC154" s="11"/>
      <c r="AED154" s="11"/>
      <c r="AEE154" s="11"/>
      <c r="AEF154" s="11"/>
      <c r="AEG154" s="11"/>
      <c r="AEH154" s="11"/>
      <c r="AEI154" s="11"/>
      <c r="AEJ154" s="11"/>
      <c r="AEK154" s="11"/>
      <c r="AEL154" s="11"/>
      <c r="AEM154" s="11"/>
      <c r="AEN154" s="11"/>
      <c r="AEO154" s="11"/>
      <c r="AEP154" s="11"/>
      <c r="AEQ154" s="11"/>
      <c r="AER154" s="11"/>
      <c r="AES154" s="11"/>
      <c r="AET154" s="11"/>
      <c r="AEU154" s="11"/>
      <c r="AEV154" s="11"/>
      <c r="AEW154" s="11"/>
      <c r="AEX154" s="11"/>
      <c r="AEY154" s="11"/>
      <c r="AEZ154" s="11"/>
      <c r="AFA154" s="11"/>
      <c r="AFB154" s="11"/>
      <c r="AFC154" s="11"/>
      <c r="AFD154" s="11"/>
      <c r="AFE154" s="11"/>
      <c r="AFF154" s="11"/>
      <c r="AFG154" s="11"/>
      <c r="AFH154" s="11"/>
      <c r="AFI154" s="11"/>
      <c r="AFJ154" s="11"/>
      <c r="AFK154" s="11"/>
      <c r="AFL154" s="11"/>
      <c r="AFM154" s="11"/>
      <c r="AFN154" s="11"/>
      <c r="AFO154" s="11"/>
      <c r="AFP154" s="11"/>
      <c r="AFQ154" s="11"/>
      <c r="AFR154" s="11"/>
      <c r="AFS154" s="11"/>
      <c r="AFT154" s="11"/>
      <c r="AFU154" s="11"/>
      <c r="AFV154" s="11"/>
      <c r="AFW154" s="11"/>
      <c r="AFX154" s="11"/>
      <c r="AFY154" s="11"/>
      <c r="AFZ154" s="11"/>
      <c r="AGA154" s="11"/>
      <c r="AGB154" s="11"/>
      <c r="AGC154" s="11"/>
      <c r="AGD154" s="11"/>
      <c r="AGE154" s="11"/>
      <c r="AGF154" s="11"/>
      <c r="AGG154" s="11"/>
      <c r="AGH154" s="11"/>
      <c r="AGI154" s="11"/>
      <c r="AGJ154" s="11"/>
      <c r="AGK154" s="11"/>
      <c r="AGL154" s="11"/>
      <c r="AGM154" s="11"/>
      <c r="AGN154" s="11"/>
      <c r="AGO154" s="11"/>
      <c r="AGP154" s="11"/>
      <c r="AGQ154" s="11"/>
      <c r="AGR154" s="11"/>
      <c r="AGS154" s="11"/>
      <c r="AGT154" s="11"/>
      <c r="AGU154" s="11"/>
      <c r="AGV154" s="11"/>
      <c r="AGW154" s="11"/>
      <c r="AGX154" s="11"/>
      <c r="AGY154" s="11"/>
      <c r="AGZ154" s="11"/>
      <c r="AHA154" s="11"/>
      <c r="AHB154" s="11"/>
      <c r="AHC154" s="11"/>
      <c r="AHD154" s="11"/>
      <c r="AHE154" s="11"/>
      <c r="AHF154" s="11"/>
      <c r="AHG154" s="11"/>
      <c r="AHH154" s="11"/>
      <c r="AHI154" s="11"/>
      <c r="AHJ154" s="11"/>
      <c r="AHK154" s="11"/>
      <c r="AHL154" s="11"/>
      <c r="AHM154" s="11"/>
      <c r="AHN154" s="11"/>
      <c r="AHO154" s="11"/>
      <c r="AHP154" s="11"/>
      <c r="AHQ154" s="11"/>
      <c r="AHR154" s="11"/>
      <c r="AHS154" s="11"/>
      <c r="AHT154" s="11"/>
      <c r="AHU154" s="11"/>
      <c r="AHV154" s="11"/>
      <c r="AHW154" s="11"/>
      <c r="AHX154" s="11"/>
      <c r="AHY154" s="11"/>
      <c r="AHZ154" s="11"/>
      <c r="AIA154" s="11"/>
      <c r="AIB154" s="11"/>
      <c r="AIC154" s="11"/>
      <c r="AID154" s="11"/>
      <c r="AIE154" s="11"/>
      <c r="AIF154" s="11"/>
      <c r="AIG154" s="11"/>
      <c r="AIH154" s="11"/>
      <c r="AII154" s="11"/>
      <c r="AIJ154" s="11"/>
      <c r="AIK154" s="11"/>
      <c r="AIL154" s="11"/>
      <c r="AIM154" s="11"/>
      <c r="AIN154" s="11"/>
      <c r="AIO154" s="11"/>
      <c r="AIP154" s="11"/>
      <c r="AIQ154" s="11"/>
      <c r="AIR154" s="11"/>
      <c r="AIS154" s="11"/>
      <c r="AIT154" s="11"/>
      <c r="AIU154" s="11"/>
      <c r="AIV154" s="11"/>
      <c r="AIW154" s="11"/>
      <c r="AIX154" s="11"/>
      <c r="AIY154" s="11"/>
      <c r="AIZ154" s="11"/>
      <c r="AJA154" s="11"/>
      <c r="AJB154" s="11"/>
      <c r="AJC154" s="11"/>
      <c r="AJD154" s="11"/>
      <c r="AJE154" s="11"/>
      <c r="AJF154" s="11"/>
      <c r="AJG154" s="11"/>
      <c r="AJH154" s="11"/>
      <c r="AJI154" s="11"/>
      <c r="AJJ154" s="11"/>
      <c r="AJK154" s="11"/>
      <c r="AJL154" s="11"/>
      <c r="AJM154" s="11"/>
      <c r="AJN154" s="11"/>
      <c r="AJO154" s="11"/>
      <c r="AJP154" s="11"/>
      <c r="AJQ154" s="11"/>
      <c r="AJR154" s="11"/>
      <c r="AJS154" s="11"/>
      <c r="AJT154" s="11"/>
      <c r="AJU154" s="11"/>
      <c r="AJV154" s="11"/>
      <c r="AJW154" s="11"/>
      <c r="AJX154" s="11"/>
      <c r="AJY154" s="11"/>
      <c r="AJZ154" s="11"/>
      <c r="AKA154" s="11"/>
      <c r="AKB154" s="11"/>
      <c r="AKC154" s="11"/>
      <c r="AKD154" s="11"/>
      <c r="AKE154" s="11"/>
      <c r="AKF154" s="11"/>
      <c r="AKG154" s="11"/>
      <c r="AKH154" s="11"/>
      <c r="AKI154" s="11"/>
      <c r="AKJ154" s="11"/>
      <c r="AKK154" s="11"/>
      <c r="AKL154" s="11"/>
      <c r="AKM154" s="11"/>
      <c r="AKN154" s="11"/>
      <c r="AKO154" s="11"/>
      <c r="AKP154" s="11"/>
      <c r="AKQ154" s="11"/>
      <c r="AKR154" s="11"/>
      <c r="AKS154" s="11"/>
      <c r="AKT154" s="11"/>
      <c r="AKU154" s="11"/>
      <c r="AKV154" s="11"/>
      <c r="AKW154" s="11"/>
      <c r="AKX154" s="11"/>
      <c r="AKY154" s="11"/>
      <c r="AKZ154" s="11"/>
      <c r="ALA154" s="11"/>
      <c r="ALB154" s="11"/>
      <c r="ALC154" s="11"/>
      <c r="ALD154" s="11"/>
      <c r="ALE154" s="11"/>
      <c r="ALF154" s="11"/>
      <c r="ALG154" s="11"/>
      <c r="ALH154" s="11"/>
      <c r="ALI154" s="11"/>
      <c r="ALJ154" s="11"/>
      <c r="ALK154" s="11"/>
      <c r="ALL154" s="11"/>
      <c r="ALM154" s="11"/>
      <c r="ALN154" s="11"/>
      <c r="ALO154" s="11"/>
      <c r="ALP154" s="11"/>
      <c r="ALQ154" s="11"/>
      <c r="ALR154" s="11"/>
      <c r="ALS154" s="11"/>
      <c r="ALT154" s="11"/>
      <c r="ALU154" s="11"/>
      <c r="ALV154" s="11"/>
      <c r="ALW154" s="11"/>
      <c r="ALX154" s="11"/>
      <c r="ALY154" s="11"/>
      <c r="ALZ154" s="11"/>
      <c r="AMA154" s="11"/>
      <c r="AMB154" s="11"/>
      <c r="AMC154" s="11"/>
      <c r="AMD154" s="11"/>
      <c r="AME154" s="11"/>
      <c r="AMF154" s="11"/>
      <c r="AMG154" s="11"/>
      <c r="AMH154" s="11"/>
      <c r="AMI154" s="11"/>
      <c r="AMJ154" s="11"/>
      <c r="AMK154" s="11"/>
      <c r="AML154" s="11"/>
      <c r="AMM154" s="11"/>
      <c r="AMN154" s="11"/>
      <c r="AMO154" s="11"/>
      <c r="AMP154" s="11"/>
      <c r="AMQ154" s="11"/>
      <c r="AMR154" s="11"/>
      <c r="AMS154" s="11"/>
      <c r="AMT154" s="11"/>
      <c r="AMU154" s="11"/>
      <c r="AMV154" s="11"/>
      <c r="AMW154" s="11"/>
      <c r="AMX154" s="11"/>
      <c r="AMY154" s="11"/>
      <c r="AMZ154" s="11"/>
      <c r="ANA154" s="11"/>
      <c r="ANB154" s="11"/>
      <c r="ANC154" s="11"/>
      <c r="AND154" s="11"/>
      <c r="ANE154" s="11"/>
      <c r="ANF154" s="11"/>
      <c r="ANG154" s="11"/>
      <c r="ANH154" s="11"/>
      <c r="ANI154" s="11"/>
      <c r="ANJ154" s="11"/>
      <c r="ANK154" s="11"/>
      <c r="ANL154" s="11"/>
      <c r="ANM154" s="11"/>
      <c r="ANN154" s="11"/>
      <c r="ANO154" s="11"/>
      <c r="ANP154" s="11"/>
      <c r="ANQ154" s="11"/>
      <c r="ANR154" s="11"/>
      <c r="ANS154" s="11"/>
      <c r="ANT154" s="11"/>
      <c r="ANU154" s="11"/>
      <c r="ANV154" s="11"/>
      <c r="ANW154" s="11"/>
      <c r="ANX154" s="11"/>
      <c r="ANY154" s="11"/>
      <c r="ANZ154" s="11"/>
      <c r="AOA154" s="11"/>
      <c r="AOB154" s="11">
        <v>46271.88</v>
      </c>
    </row>
    <row r="155" spans="2:1068" x14ac:dyDescent="0.25">
      <c r="B155" s="6">
        <v>787364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/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/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>
        <v>50739.62</v>
      </c>
      <c r="OQ155" s="11">
        <v>50739.62</v>
      </c>
      <c r="OR155" s="11">
        <v>1</v>
      </c>
      <c r="OS155" s="11">
        <v>50739.62</v>
      </c>
      <c r="OT155" s="11">
        <v>50739.62</v>
      </c>
      <c r="OU155" s="11">
        <v>50739.62</v>
      </c>
      <c r="OV155" s="11">
        <v>50739.62</v>
      </c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/>
      <c r="PJ155" s="11"/>
      <c r="PK155" s="11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11"/>
      <c r="QO155" s="11"/>
      <c r="QP155" s="11"/>
      <c r="QQ155" s="11"/>
      <c r="QR155" s="11"/>
      <c r="QS155" s="11"/>
      <c r="QT155" s="11"/>
      <c r="QU155" s="11"/>
      <c r="QV155" s="11"/>
      <c r="QW155" s="11"/>
      <c r="QX155" s="11"/>
      <c r="QY155" s="11"/>
      <c r="QZ155" s="11"/>
      <c r="RA155" s="11"/>
      <c r="RB155" s="11"/>
      <c r="RC155" s="11"/>
      <c r="RD155" s="11"/>
      <c r="RE155" s="11"/>
      <c r="RF155" s="11"/>
      <c r="RG155" s="11"/>
      <c r="RH155" s="11"/>
      <c r="RI155" s="11"/>
      <c r="RJ155" s="11"/>
      <c r="RK155" s="11"/>
      <c r="RL155" s="11"/>
      <c r="RM155" s="11"/>
      <c r="RN155" s="11"/>
      <c r="RO155" s="11"/>
      <c r="RP155" s="11"/>
      <c r="RQ155" s="11"/>
      <c r="RR155" s="11"/>
      <c r="RS155" s="11"/>
      <c r="RT155" s="11"/>
      <c r="RU155" s="11"/>
      <c r="RV155" s="11"/>
      <c r="RW155" s="11"/>
      <c r="RX155" s="11"/>
      <c r="RY155" s="11"/>
      <c r="RZ155" s="11"/>
      <c r="SA155" s="11"/>
      <c r="SB155" s="11"/>
      <c r="SC155" s="11"/>
      <c r="SD155" s="11"/>
      <c r="SE155" s="11"/>
      <c r="SF155" s="11"/>
      <c r="SG155" s="11"/>
      <c r="SH155" s="11"/>
      <c r="SI155" s="11"/>
      <c r="SJ155" s="11"/>
      <c r="SK155" s="11"/>
      <c r="SL155" s="11"/>
      <c r="SM155" s="11"/>
      <c r="SN155" s="11"/>
      <c r="SO155" s="11"/>
      <c r="SP155" s="11"/>
      <c r="SQ155" s="11"/>
      <c r="SR155" s="11"/>
      <c r="SS155" s="11"/>
      <c r="ST155" s="11"/>
      <c r="SU155" s="11"/>
      <c r="SV155" s="11"/>
      <c r="SW155" s="11"/>
      <c r="SX155" s="11"/>
      <c r="SY155" s="11"/>
      <c r="SZ155" s="11"/>
      <c r="TA155" s="11"/>
      <c r="TB155" s="11"/>
      <c r="TC155" s="11"/>
      <c r="TD155" s="11"/>
      <c r="TE155" s="11"/>
      <c r="TF155" s="11"/>
      <c r="TG155" s="11"/>
      <c r="TH155" s="11"/>
      <c r="TI155" s="11"/>
      <c r="TJ155" s="11"/>
      <c r="TK155" s="11"/>
      <c r="TL155" s="11"/>
      <c r="TM155" s="11"/>
      <c r="TN155" s="11"/>
      <c r="TO155" s="11"/>
      <c r="TP155" s="11"/>
      <c r="TQ155" s="11"/>
      <c r="TR155" s="11"/>
      <c r="TS155" s="11"/>
      <c r="TT155" s="11"/>
      <c r="TU155" s="11"/>
      <c r="TV155" s="11"/>
      <c r="TW155" s="11"/>
      <c r="TX155" s="11"/>
      <c r="TY155" s="11"/>
      <c r="TZ155" s="11"/>
      <c r="UA155" s="11"/>
      <c r="UB155" s="11"/>
      <c r="UC155" s="11"/>
      <c r="UD155" s="11"/>
      <c r="UE155" s="11"/>
      <c r="UF155" s="11"/>
      <c r="UG155" s="11"/>
      <c r="UH155" s="11"/>
      <c r="UI155" s="11"/>
      <c r="UJ155" s="11"/>
      <c r="UK155" s="11"/>
      <c r="UL155" s="11"/>
      <c r="UM155" s="11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11"/>
      <c r="VX155" s="11"/>
      <c r="VY155" s="11"/>
      <c r="VZ155" s="11"/>
      <c r="WA155" s="11"/>
      <c r="WB155" s="11"/>
      <c r="WC155" s="11"/>
      <c r="WD155" s="11"/>
      <c r="WE155" s="11"/>
      <c r="WF155" s="11"/>
      <c r="WG155" s="11"/>
      <c r="WH155" s="11"/>
      <c r="WI155" s="11"/>
      <c r="WJ155" s="11"/>
      <c r="WK155" s="11"/>
      <c r="WL155" s="11"/>
      <c r="WM155" s="11"/>
      <c r="WN155" s="11"/>
      <c r="WO155" s="11"/>
      <c r="WP155" s="11"/>
      <c r="WQ155" s="11"/>
      <c r="WR155" s="11"/>
      <c r="WS155" s="11"/>
      <c r="WT155" s="11"/>
      <c r="WU155" s="11"/>
      <c r="WV155" s="11"/>
      <c r="WW155" s="11"/>
      <c r="WX155" s="11"/>
      <c r="WY155" s="11"/>
      <c r="WZ155" s="11"/>
      <c r="XA155" s="11"/>
      <c r="XB155" s="11"/>
      <c r="XC155" s="11"/>
      <c r="XD155" s="11"/>
      <c r="XE155" s="11"/>
      <c r="XF155" s="11"/>
      <c r="XG155" s="11"/>
      <c r="XH155" s="11"/>
      <c r="XI155" s="11"/>
      <c r="XJ155" s="11"/>
      <c r="XK155" s="11"/>
      <c r="XL155" s="11"/>
      <c r="XM155" s="11"/>
      <c r="XN155" s="11"/>
      <c r="XO155" s="11"/>
      <c r="XP155" s="11"/>
      <c r="XQ155" s="11"/>
      <c r="XR155" s="11"/>
      <c r="XS155" s="11"/>
      <c r="XT155" s="11"/>
      <c r="XU155" s="11"/>
      <c r="XV155" s="11"/>
      <c r="XW155" s="11"/>
      <c r="XX155" s="11"/>
      <c r="XY155" s="11"/>
      <c r="XZ155" s="11"/>
      <c r="YA155" s="11"/>
      <c r="YB155" s="11"/>
      <c r="YC155" s="11"/>
      <c r="YD155" s="11"/>
      <c r="YE155" s="11"/>
      <c r="YF155" s="11"/>
      <c r="YG155" s="11"/>
      <c r="YH155" s="11"/>
      <c r="YI155" s="11"/>
      <c r="YJ155" s="11"/>
      <c r="YK155" s="11"/>
      <c r="YL155" s="11"/>
      <c r="YM155" s="11"/>
      <c r="YN155" s="11"/>
      <c r="YO155" s="11"/>
      <c r="YP155" s="11"/>
      <c r="YQ155" s="11"/>
      <c r="YR155" s="11"/>
      <c r="YS155" s="11"/>
      <c r="YT155" s="11"/>
      <c r="YU155" s="11"/>
      <c r="YV155" s="11"/>
      <c r="YW155" s="11"/>
      <c r="YX155" s="11"/>
      <c r="YY155" s="11"/>
      <c r="YZ155" s="11"/>
      <c r="ZA155" s="11"/>
      <c r="ZB155" s="11"/>
      <c r="ZC155" s="11"/>
      <c r="ZD155" s="11"/>
      <c r="ZE155" s="11"/>
      <c r="ZF155" s="11"/>
      <c r="ZG155" s="11"/>
      <c r="ZH155" s="11"/>
      <c r="ZI155" s="11"/>
      <c r="ZJ155" s="11"/>
      <c r="ZK155" s="11"/>
      <c r="ZL155" s="11"/>
      <c r="ZM155" s="11"/>
      <c r="ZN155" s="11"/>
      <c r="ZO155" s="11"/>
      <c r="ZP155" s="11"/>
      <c r="ZQ155" s="11"/>
      <c r="ZR155" s="11"/>
      <c r="ZS155" s="11"/>
      <c r="ZT155" s="11"/>
      <c r="ZU155" s="11"/>
      <c r="ZV155" s="11"/>
      <c r="ZW155" s="11"/>
      <c r="ZX155" s="11"/>
      <c r="ZY155" s="11"/>
      <c r="ZZ155" s="11"/>
      <c r="AAA155" s="11"/>
      <c r="AAB155" s="11"/>
      <c r="AAC155" s="11"/>
      <c r="AAD155" s="11"/>
      <c r="AAE155" s="11"/>
      <c r="AAF155" s="11"/>
      <c r="AAG155" s="11"/>
      <c r="AAH155" s="11"/>
      <c r="AAI155" s="11"/>
      <c r="AAJ155" s="11"/>
      <c r="AAK155" s="11"/>
      <c r="AAL155" s="11"/>
      <c r="AAM155" s="11"/>
      <c r="AAN155" s="11"/>
      <c r="AAO155" s="11"/>
      <c r="AAP155" s="11"/>
      <c r="AAQ155" s="11"/>
      <c r="AAR155" s="11"/>
      <c r="AAS155" s="11"/>
      <c r="AAT155" s="11"/>
      <c r="AAU155" s="11"/>
      <c r="AAV155" s="11"/>
      <c r="AAW155" s="11"/>
      <c r="AAX155" s="11"/>
      <c r="AAY155" s="11"/>
      <c r="AAZ155" s="11"/>
      <c r="ABA155" s="11"/>
      <c r="ABB155" s="11"/>
      <c r="ABC155" s="11"/>
      <c r="ABD155" s="11"/>
      <c r="ABE155" s="11"/>
      <c r="ABF155" s="11"/>
      <c r="ABG155" s="11"/>
      <c r="ABH155" s="11"/>
      <c r="ABI155" s="11"/>
      <c r="ABJ155" s="11"/>
      <c r="ABK155" s="11"/>
      <c r="ABL155" s="11"/>
      <c r="ABM155" s="11"/>
      <c r="ABN155" s="11"/>
      <c r="ABO155" s="11"/>
      <c r="ABP155" s="11"/>
      <c r="ABQ155" s="11"/>
      <c r="ABR155" s="11"/>
      <c r="ABS155" s="11"/>
      <c r="ABT155" s="11"/>
      <c r="ABU155" s="11"/>
      <c r="ABV155" s="11"/>
      <c r="ABW155" s="11"/>
      <c r="ABX155" s="11"/>
      <c r="ABY155" s="11"/>
      <c r="ABZ155" s="11"/>
      <c r="ACA155" s="11"/>
      <c r="ACB155" s="11"/>
      <c r="ACC155" s="11"/>
      <c r="ACD155" s="11"/>
      <c r="ACE155" s="11"/>
      <c r="ACF155" s="11"/>
      <c r="ACG155" s="11"/>
      <c r="ACH155" s="11"/>
      <c r="ACI155" s="11"/>
      <c r="ACJ155" s="11"/>
      <c r="ACK155" s="11"/>
      <c r="ACL155" s="11"/>
      <c r="ACM155" s="11"/>
      <c r="ACN155" s="11"/>
      <c r="ACO155" s="11"/>
      <c r="ACP155" s="11"/>
      <c r="ACQ155" s="11"/>
      <c r="ACR155" s="11"/>
      <c r="ACS155" s="11"/>
      <c r="ACT155" s="11"/>
      <c r="ACU155" s="11"/>
      <c r="ACV155" s="11"/>
      <c r="ACW155" s="11"/>
      <c r="ACX155" s="11"/>
      <c r="ACY155" s="11"/>
      <c r="ACZ155" s="11"/>
      <c r="ADA155" s="11"/>
      <c r="ADB155" s="11"/>
      <c r="ADC155" s="11"/>
      <c r="ADD155" s="11"/>
      <c r="ADE155" s="11"/>
      <c r="ADF155" s="11"/>
      <c r="ADG155" s="11"/>
      <c r="ADH155" s="11"/>
      <c r="ADI155" s="11"/>
      <c r="ADJ155" s="11"/>
      <c r="ADK155" s="11"/>
      <c r="ADL155" s="11"/>
      <c r="ADM155" s="11"/>
      <c r="ADN155" s="11"/>
      <c r="ADO155" s="11"/>
      <c r="ADP155" s="11"/>
      <c r="ADQ155" s="11"/>
      <c r="ADR155" s="11"/>
      <c r="ADS155" s="11"/>
      <c r="ADT155" s="11"/>
      <c r="ADU155" s="11"/>
      <c r="ADV155" s="11"/>
      <c r="ADW155" s="11"/>
      <c r="ADX155" s="11"/>
      <c r="ADY155" s="11"/>
      <c r="ADZ155" s="11"/>
      <c r="AEA155" s="11"/>
      <c r="AEB155" s="11"/>
      <c r="AEC155" s="11"/>
      <c r="AED155" s="11"/>
      <c r="AEE155" s="11"/>
      <c r="AEF155" s="11"/>
      <c r="AEG155" s="11"/>
      <c r="AEH155" s="11"/>
      <c r="AEI155" s="11"/>
      <c r="AEJ155" s="11"/>
      <c r="AEK155" s="11"/>
      <c r="AEL155" s="11"/>
      <c r="AEM155" s="11"/>
      <c r="AEN155" s="11"/>
      <c r="AEO155" s="11"/>
      <c r="AEP155" s="11"/>
      <c r="AEQ155" s="11"/>
      <c r="AER155" s="11"/>
      <c r="AES155" s="11"/>
      <c r="AET155" s="11"/>
      <c r="AEU155" s="11"/>
      <c r="AEV155" s="11"/>
      <c r="AEW155" s="11"/>
      <c r="AEX155" s="11"/>
      <c r="AEY155" s="11"/>
      <c r="AEZ155" s="11"/>
      <c r="AFA155" s="11"/>
      <c r="AFB155" s="11"/>
      <c r="AFC155" s="11"/>
      <c r="AFD155" s="11"/>
      <c r="AFE155" s="11"/>
      <c r="AFF155" s="11"/>
      <c r="AFG155" s="11"/>
      <c r="AFH155" s="11"/>
      <c r="AFI155" s="11"/>
      <c r="AFJ155" s="11"/>
      <c r="AFK155" s="11"/>
      <c r="AFL155" s="11"/>
      <c r="AFM155" s="11"/>
      <c r="AFN155" s="11"/>
      <c r="AFO155" s="11"/>
      <c r="AFP155" s="11"/>
      <c r="AFQ155" s="11"/>
      <c r="AFR155" s="11"/>
      <c r="AFS155" s="11"/>
      <c r="AFT155" s="11"/>
      <c r="AFU155" s="11"/>
      <c r="AFV155" s="11"/>
      <c r="AFW155" s="11"/>
      <c r="AFX155" s="11"/>
      <c r="AFY155" s="11"/>
      <c r="AFZ155" s="11"/>
      <c r="AGA155" s="11"/>
      <c r="AGB155" s="11"/>
      <c r="AGC155" s="11"/>
      <c r="AGD155" s="11"/>
      <c r="AGE155" s="11"/>
      <c r="AGF155" s="11"/>
      <c r="AGG155" s="11"/>
      <c r="AGH155" s="11"/>
      <c r="AGI155" s="11"/>
      <c r="AGJ155" s="11"/>
      <c r="AGK155" s="11"/>
      <c r="AGL155" s="11"/>
      <c r="AGM155" s="11"/>
      <c r="AGN155" s="11"/>
      <c r="AGO155" s="11"/>
      <c r="AGP155" s="11"/>
      <c r="AGQ155" s="11"/>
      <c r="AGR155" s="11"/>
      <c r="AGS155" s="11"/>
      <c r="AGT155" s="11"/>
      <c r="AGU155" s="11"/>
      <c r="AGV155" s="11"/>
      <c r="AGW155" s="11"/>
      <c r="AGX155" s="11"/>
      <c r="AGY155" s="11"/>
      <c r="AGZ155" s="11"/>
      <c r="AHA155" s="11"/>
      <c r="AHB155" s="11"/>
      <c r="AHC155" s="11"/>
      <c r="AHD155" s="11"/>
      <c r="AHE155" s="11"/>
      <c r="AHF155" s="11"/>
      <c r="AHG155" s="11"/>
      <c r="AHH155" s="11"/>
      <c r="AHI155" s="11"/>
      <c r="AHJ155" s="11"/>
      <c r="AHK155" s="11"/>
      <c r="AHL155" s="11"/>
      <c r="AHM155" s="11"/>
      <c r="AHN155" s="11"/>
      <c r="AHO155" s="11"/>
      <c r="AHP155" s="11"/>
      <c r="AHQ155" s="11"/>
      <c r="AHR155" s="11"/>
      <c r="AHS155" s="11"/>
      <c r="AHT155" s="11"/>
      <c r="AHU155" s="11"/>
      <c r="AHV155" s="11"/>
      <c r="AHW155" s="11"/>
      <c r="AHX155" s="11"/>
      <c r="AHY155" s="11"/>
      <c r="AHZ155" s="11"/>
      <c r="AIA155" s="11"/>
      <c r="AIB155" s="11"/>
      <c r="AIC155" s="11"/>
      <c r="AID155" s="11"/>
      <c r="AIE155" s="11"/>
      <c r="AIF155" s="11"/>
      <c r="AIG155" s="11"/>
      <c r="AIH155" s="11"/>
      <c r="AII155" s="11"/>
      <c r="AIJ155" s="11"/>
      <c r="AIK155" s="11"/>
      <c r="AIL155" s="11"/>
      <c r="AIM155" s="11"/>
      <c r="AIN155" s="11"/>
      <c r="AIO155" s="11"/>
      <c r="AIP155" s="11"/>
      <c r="AIQ155" s="11"/>
      <c r="AIR155" s="11"/>
      <c r="AIS155" s="11"/>
      <c r="AIT155" s="11"/>
      <c r="AIU155" s="11"/>
      <c r="AIV155" s="11"/>
      <c r="AIW155" s="11"/>
      <c r="AIX155" s="11"/>
      <c r="AIY155" s="11"/>
      <c r="AIZ155" s="11"/>
      <c r="AJA155" s="11"/>
      <c r="AJB155" s="11"/>
      <c r="AJC155" s="11"/>
      <c r="AJD155" s="11"/>
      <c r="AJE155" s="11"/>
      <c r="AJF155" s="11"/>
      <c r="AJG155" s="11"/>
      <c r="AJH155" s="11"/>
      <c r="AJI155" s="11"/>
      <c r="AJJ155" s="11"/>
      <c r="AJK155" s="11"/>
      <c r="AJL155" s="11"/>
      <c r="AJM155" s="11"/>
      <c r="AJN155" s="11"/>
      <c r="AJO155" s="11"/>
      <c r="AJP155" s="11"/>
      <c r="AJQ155" s="11"/>
      <c r="AJR155" s="11"/>
      <c r="AJS155" s="11"/>
      <c r="AJT155" s="11"/>
      <c r="AJU155" s="11"/>
      <c r="AJV155" s="11"/>
      <c r="AJW155" s="11"/>
      <c r="AJX155" s="11"/>
      <c r="AJY155" s="11"/>
      <c r="AJZ155" s="11"/>
      <c r="AKA155" s="11"/>
      <c r="AKB155" s="11"/>
      <c r="AKC155" s="11"/>
      <c r="AKD155" s="11"/>
      <c r="AKE155" s="11"/>
      <c r="AKF155" s="11"/>
      <c r="AKG155" s="11"/>
      <c r="AKH155" s="11"/>
      <c r="AKI155" s="11"/>
      <c r="AKJ155" s="11"/>
      <c r="AKK155" s="11"/>
      <c r="AKL155" s="11"/>
      <c r="AKM155" s="11"/>
      <c r="AKN155" s="11"/>
      <c r="AKO155" s="11"/>
      <c r="AKP155" s="11"/>
      <c r="AKQ155" s="11"/>
      <c r="AKR155" s="11"/>
      <c r="AKS155" s="11"/>
      <c r="AKT155" s="11"/>
      <c r="AKU155" s="11"/>
      <c r="AKV155" s="11"/>
      <c r="AKW155" s="11"/>
      <c r="AKX155" s="11"/>
      <c r="AKY155" s="11"/>
      <c r="AKZ155" s="11"/>
      <c r="ALA155" s="11"/>
      <c r="ALB155" s="11"/>
      <c r="ALC155" s="11"/>
      <c r="ALD155" s="11"/>
      <c r="ALE155" s="11"/>
      <c r="ALF155" s="11"/>
      <c r="ALG155" s="11"/>
      <c r="ALH155" s="11"/>
      <c r="ALI155" s="11"/>
      <c r="ALJ155" s="11"/>
      <c r="ALK155" s="11"/>
      <c r="ALL155" s="11"/>
      <c r="ALM155" s="11"/>
      <c r="ALN155" s="11"/>
      <c r="ALO155" s="11"/>
      <c r="ALP155" s="11"/>
      <c r="ALQ155" s="11"/>
      <c r="ALR155" s="11"/>
      <c r="ALS155" s="11"/>
      <c r="ALT155" s="11"/>
      <c r="ALU155" s="11"/>
      <c r="ALV155" s="11"/>
      <c r="ALW155" s="11"/>
      <c r="ALX155" s="11"/>
      <c r="ALY155" s="11"/>
      <c r="ALZ155" s="11"/>
      <c r="AMA155" s="11"/>
      <c r="AMB155" s="11"/>
      <c r="AMC155" s="11"/>
      <c r="AMD155" s="11"/>
      <c r="AME155" s="11"/>
      <c r="AMF155" s="11"/>
      <c r="AMG155" s="11"/>
      <c r="AMH155" s="11"/>
      <c r="AMI155" s="11"/>
      <c r="AMJ155" s="11"/>
      <c r="AMK155" s="11"/>
      <c r="AML155" s="11"/>
      <c r="AMM155" s="11"/>
      <c r="AMN155" s="11"/>
      <c r="AMO155" s="11"/>
      <c r="AMP155" s="11"/>
      <c r="AMQ155" s="11"/>
      <c r="AMR155" s="11"/>
      <c r="AMS155" s="11"/>
      <c r="AMT155" s="11"/>
      <c r="AMU155" s="11"/>
      <c r="AMV155" s="11"/>
      <c r="AMW155" s="11"/>
      <c r="AMX155" s="11"/>
      <c r="AMY155" s="11"/>
      <c r="AMZ155" s="11"/>
      <c r="ANA155" s="11"/>
      <c r="ANB155" s="11"/>
      <c r="ANC155" s="11"/>
      <c r="AND155" s="11"/>
      <c r="ANE155" s="11"/>
      <c r="ANF155" s="11"/>
      <c r="ANG155" s="11"/>
      <c r="ANH155" s="11"/>
      <c r="ANI155" s="11"/>
      <c r="ANJ155" s="11"/>
      <c r="ANK155" s="11"/>
      <c r="ANL155" s="11"/>
      <c r="ANM155" s="11"/>
      <c r="ANN155" s="11"/>
      <c r="ANO155" s="11"/>
      <c r="ANP155" s="11"/>
      <c r="ANQ155" s="11"/>
      <c r="ANR155" s="11"/>
      <c r="ANS155" s="11"/>
      <c r="ANT155" s="11"/>
      <c r="ANU155" s="11"/>
      <c r="ANV155" s="11"/>
      <c r="ANW155" s="11"/>
      <c r="ANX155" s="11"/>
      <c r="ANY155" s="11"/>
      <c r="ANZ155" s="11"/>
      <c r="AOA155" s="11"/>
      <c r="AOB155" s="11">
        <v>50739.62</v>
      </c>
    </row>
    <row r="156" spans="2:1068" x14ac:dyDescent="0.25">
      <c r="B156" s="6">
        <v>842155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>
        <v>56397.440000000002</v>
      </c>
      <c r="IL156" s="11">
        <v>56397.440000000002</v>
      </c>
      <c r="IM156" s="11">
        <v>1</v>
      </c>
      <c r="IN156" s="11">
        <v>56397.440000000002</v>
      </c>
      <c r="IO156" s="11">
        <v>56397.440000000002</v>
      </c>
      <c r="IP156" s="11">
        <v>56397.440000000002</v>
      </c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>
        <v>56397.440000000002</v>
      </c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11"/>
      <c r="NH156" s="11"/>
      <c r="NI156" s="11"/>
      <c r="NJ156" s="11"/>
      <c r="NK156" s="11"/>
      <c r="NL156" s="11"/>
      <c r="NM156" s="11"/>
      <c r="NN156" s="11"/>
      <c r="NO156" s="11"/>
      <c r="NP156" s="11"/>
      <c r="NQ156" s="11"/>
      <c r="NR156" s="11"/>
      <c r="NS156" s="11"/>
      <c r="NT156" s="11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11"/>
      <c r="OL156" s="11"/>
      <c r="OM156" s="11"/>
      <c r="ON156" s="11"/>
      <c r="OO156" s="11"/>
      <c r="OP156" s="11"/>
      <c r="OQ156" s="11"/>
      <c r="OR156" s="11"/>
      <c r="OS156" s="11"/>
      <c r="OT156" s="11"/>
      <c r="OU156" s="11"/>
      <c r="OV156" s="11"/>
      <c r="OW156" s="11"/>
      <c r="OX156" s="11"/>
      <c r="OY156" s="11"/>
      <c r="OZ156" s="11"/>
      <c r="PA156" s="11"/>
      <c r="PB156" s="11"/>
      <c r="PC156" s="11"/>
      <c r="PD156" s="11"/>
      <c r="PE156" s="11"/>
      <c r="PF156" s="11"/>
      <c r="PG156" s="11"/>
      <c r="PH156" s="11"/>
      <c r="PI156" s="11"/>
      <c r="PJ156" s="11"/>
      <c r="PK156" s="11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11"/>
      <c r="QO156" s="11"/>
      <c r="QP156" s="11"/>
      <c r="QQ156" s="11"/>
      <c r="QR156" s="11"/>
      <c r="QS156" s="11"/>
      <c r="QT156" s="11"/>
      <c r="QU156" s="11"/>
      <c r="QV156" s="11"/>
      <c r="QW156" s="11"/>
      <c r="QX156" s="11"/>
      <c r="QY156" s="11"/>
      <c r="QZ156" s="11"/>
      <c r="RA156" s="11"/>
      <c r="RB156" s="11"/>
      <c r="RC156" s="11"/>
      <c r="RD156" s="11"/>
      <c r="RE156" s="11"/>
      <c r="RF156" s="11"/>
      <c r="RG156" s="11"/>
      <c r="RH156" s="11"/>
      <c r="RI156" s="11"/>
      <c r="RJ156" s="11"/>
      <c r="RK156" s="11"/>
      <c r="RL156" s="11"/>
      <c r="RM156" s="11"/>
      <c r="RN156" s="11"/>
      <c r="RO156" s="11"/>
      <c r="RP156" s="11"/>
      <c r="RQ156" s="11"/>
      <c r="RR156" s="11"/>
      <c r="RS156" s="11"/>
      <c r="RT156" s="11"/>
      <c r="RU156" s="11"/>
      <c r="RV156" s="11"/>
      <c r="RW156" s="11"/>
      <c r="RX156" s="11"/>
      <c r="RY156" s="11"/>
      <c r="RZ156" s="11"/>
      <c r="SA156" s="11"/>
      <c r="SB156" s="11"/>
      <c r="SC156" s="11"/>
      <c r="SD156" s="11"/>
      <c r="SE156" s="11"/>
      <c r="SF156" s="11"/>
      <c r="SG156" s="11"/>
      <c r="SH156" s="11"/>
      <c r="SI156" s="11"/>
      <c r="SJ156" s="11"/>
      <c r="SK156" s="11"/>
      <c r="SL156" s="11"/>
      <c r="SM156" s="11"/>
      <c r="SN156" s="11"/>
      <c r="SO156" s="11"/>
      <c r="SP156" s="11"/>
      <c r="SQ156" s="11"/>
      <c r="SR156" s="11"/>
      <c r="SS156" s="11"/>
      <c r="ST156" s="11"/>
      <c r="SU156" s="11"/>
      <c r="SV156" s="11"/>
      <c r="SW156" s="11"/>
      <c r="SX156" s="11"/>
      <c r="SY156" s="11"/>
      <c r="SZ156" s="11"/>
      <c r="TA156" s="11"/>
      <c r="TB156" s="11"/>
      <c r="TC156" s="11"/>
      <c r="TD156" s="11"/>
      <c r="TE156" s="11"/>
      <c r="TF156" s="11"/>
      <c r="TG156" s="11"/>
      <c r="TH156" s="11"/>
      <c r="TI156" s="11"/>
      <c r="TJ156" s="11"/>
      <c r="TK156" s="11"/>
      <c r="TL156" s="11"/>
      <c r="TM156" s="11"/>
      <c r="TN156" s="11"/>
      <c r="TO156" s="11"/>
      <c r="TP156" s="11"/>
      <c r="TQ156" s="11"/>
      <c r="TR156" s="11"/>
      <c r="TS156" s="11"/>
      <c r="TT156" s="11"/>
      <c r="TU156" s="11"/>
      <c r="TV156" s="11"/>
      <c r="TW156" s="11"/>
      <c r="TX156" s="11"/>
      <c r="TY156" s="11"/>
      <c r="TZ156" s="11"/>
      <c r="UA156" s="11"/>
      <c r="UB156" s="11"/>
      <c r="UC156" s="11"/>
      <c r="UD156" s="11"/>
      <c r="UE156" s="11"/>
      <c r="UF156" s="11"/>
      <c r="UG156" s="11"/>
      <c r="UH156" s="11"/>
      <c r="UI156" s="11"/>
      <c r="UJ156" s="11"/>
      <c r="UK156" s="11"/>
      <c r="UL156" s="11"/>
      <c r="UM156" s="11"/>
      <c r="UN156" s="11"/>
      <c r="UO156" s="11"/>
      <c r="UP156" s="11"/>
      <c r="UQ156" s="11"/>
      <c r="UR156" s="11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11"/>
      <c r="VH156" s="11"/>
      <c r="VI156" s="11"/>
      <c r="VJ156" s="11"/>
      <c r="VK156" s="11"/>
      <c r="VL156" s="11"/>
      <c r="VM156" s="11"/>
      <c r="VN156" s="11"/>
      <c r="VO156" s="11"/>
      <c r="VP156" s="11"/>
      <c r="VQ156" s="11"/>
      <c r="VR156" s="11"/>
      <c r="VS156" s="11"/>
      <c r="VT156" s="11"/>
      <c r="VU156" s="11"/>
      <c r="VV156" s="11"/>
      <c r="VW156" s="11"/>
      <c r="VX156" s="11"/>
      <c r="VY156" s="11"/>
      <c r="VZ156" s="11"/>
      <c r="WA156" s="11"/>
      <c r="WB156" s="11"/>
      <c r="WC156" s="11"/>
      <c r="WD156" s="11"/>
      <c r="WE156" s="11"/>
      <c r="WF156" s="11"/>
      <c r="WG156" s="11"/>
      <c r="WH156" s="11"/>
      <c r="WI156" s="11"/>
      <c r="WJ156" s="11"/>
      <c r="WK156" s="11"/>
      <c r="WL156" s="11"/>
      <c r="WM156" s="11"/>
      <c r="WN156" s="11"/>
      <c r="WO156" s="11"/>
      <c r="WP156" s="11"/>
      <c r="WQ156" s="11"/>
      <c r="WR156" s="11"/>
      <c r="WS156" s="11"/>
      <c r="WT156" s="11"/>
      <c r="WU156" s="11"/>
      <c r="WV156" s="11"/>
      <c r="WW156" s="11"/>
      <c r="WX156" s="11"/>
      <c r="WY156" s="11"/>
      <c r="WZ156" s="11"/>
      <c r="XA156" s="11"/>
      <c r="XB156" s="11"/>
      <c r="XC156" s="11"/>
      <c r="XD156" s="11"/>
      <c r="XE156" s="11"/>
      <c r="XF156" s="11"/>
      <c r="XG156" s="11"/>
      <c r="XH156" s="11"/>
      <c r="XI156" s="11"/>
      <c r="XJ156" s="11"/>
      <c r="XK156" s="11"/>
      <c r="XL156" s="11"/>
      <c r="XM156" s="11"/>
      <c r="XN156" s="11"/>
      <c r="XO156" s="11"/>
      <c r="XP156" s="11"/>
      <c r="XQ156" s="11"/>
      <c r="XR156" s="11"/>
      <c r="XS156" s="11"/>
      <c r="XT156" s="11"/>
      <c r="XU156" s="11"/>
      <c r="XV156" s="11"/>
      <c r="XW156" s="11"/>
      <c r="XX156" s="11"/>
      <c r="XY156" s="11"/>
      <c r="XZ156" s="11"/>
      <c r="YA156" s="11"/>
      <c r="YB156" s="11"/>
      <c r="YC156" s="11"/>
      <c r="YD156" s="11"/>
      <c r="YE156" s="11"/>
      <c r="YF156" s="11"/>
      <c r="YG156" s="11"/>
      <c r="YH156" s="11"/>
      <c r="YI156" s="11"/>
      <c r="YJ156" s="11"/>
      <c r="YK156" s="11"/>
      <c r="YL156" s="11"/>
      <c r="YM156" s="11"/>
      <c r="YN156" s="11"/>
      <c r="YO156" s="11"/>
      <c r="YP156" s="11"/>
      <c r="YQ156" s="11"/>
      <c r="YR156" s="11"/>
      <c r="YS156" s="11"/>
      <c r="YT156" s="11"/>
      <c r="YU156" s="11"/>
      <c r="YV156" s="11"/>
      <c r="YW156" s="11"/>
      <c r="YX156" s="11"/>
      <c r="YY156" s="11"/>
      <c r="YZ156" s="11"/>
      <c r="ZA156" s="11"/>
      <c r="ZB156" s="11"/>
      <c r="ZC156" s="11"/>
      <c r="ZD156" s="11"/>
      <c r="ZE156" s="11"/>
      <c r="ZF156" s="11"/>
      <c r="ZG156" s="11"/>
      <c r="ZH156" s="11"/>
      <c r="ZI156" s="11"/>
      <c r="ZJ156" s="11"/>
      <c r="ZK156" s="11"/>
      <c r="ZL156" s="11"/>
      <c r="ZM156" s="11"/>
      <c r="ZN156" s="11"/>
      <c r="ZO156" s="11"/>
      <c r="ZP156" s="11"/>
      <c r="ZQ156" s="11"/>
      <c r="ZR156" s="11"/>
      <c r="ZS156" s="11"/>
      <c r="ZT156" s="11"/>
      <c r="ZU156" s="11"/>
      <c r="ZV156" s="11"/>
      <c r="ZW156" s="11"/>
      <c r="ZX156" s="11"/>
      <c r="ZY156" s="11"/>
      <c r="ZZ156" s="11"/>
      <c r="AAA156" s="11"/>
      <c r="AAB156" s="11"/>
      <c r="AAC156" s="11"/>
      <c r="AAD156" s="11"/>
      <c r="AAE156" s="11"/>
      <c r="AAF156" s="11"/>
      <c r="AAG156" s="11"/>
      <c r="AAH156" s="11"/>
      <c r="AAI156" s="11"/>
      <c r="AAJ156" s="11"/>
      <c r="AAK156" s="11"/>
      <c r="AAL156" s="11"/>
      <c r="AAM156" s="11"/>
      <c r="AAN156" s="11"/>
      <c r="AAO156" s="11"/>
      <c r="AAP156" s="11"/>
      <c r="AAQ156" s="11"/>
      <c r="AAR156" s="11"/>
      <c r="AAS156" s="11"/>
      <c r="AAT156" s="11"/>
      <c r="AAU156" s="11"/>
      <c r="AAV156" s="11"/>
      <c r="AAW156" s="11"/>
      <c r="AAX156" s="11"/>
      <c r="AAY156" s="11"/>
      <c r="AAZ156" s="11"/>
      <c r="ABA156" s="11"/>
      <c r="ABB156" s="11"/>
      <c r="ABC156" s="11"/>
      <c r="ABD156" s="11"/>
      <c r="ABE156" s="11"/>
      <c r="ABF156" s="11"/>
      <c r="ABG156" s="11"/>
      <c r="ABH156" s="11"/>
      <c r="ABI156" s="11"/>
      <c r="ABJ156" s="11"/>
      <c r="ABK156" s="11"/>
      <c r="ABL156" s="11"/>
      <c r="ABM156" s="11"/>
      <c r="ABN156" s="11"/>
      <c r="ABO156" s="11"/>
      <c r="ABP156" s="11"/>
      <c r="ABQ156" s="11"/>
      <c r="ABR156" s="11"/>
      <c r="ABS156" s="11"/>
      <c r="ABT156" s="11"/>
      <c r="ABU156" s="11"/>
      <c r="ABV156" s="11"/>
      <c r="ABW156" s="11"/>
      <c r="ABX156" s="11"/>
      <c r="ABY156" s="11"/>
      <c r="ABZ156" s="11"/>
      <c r="ACA156" s="11"/>
      <c r="ACB156" s="11"/>
      <c r="ACC156" s="11"/>
      <c r="ACD156" s="11"/>
      <c r="ACE156" s="11"/>
      <c r="ACF156" s="11"/>
      <c r="ACG156" s="11"/>
      <c r="ACH156" s="11"/>
      <c r="ACI156" s="11"/>
      <c r="ACJ156" s="11"/>
      <c r="ACK156" s="11"/>
      <c r="ACL156" s="11"/>
      <c r="ACM156" s="11"/>
      <c r="ACN156" s="11"/>
      <c r="ACO156" s="11"/>
      <c r="ACP156" s="11"/>
      <c r="ACQ156" s="11"/>
      <c r="ACR156" s="11"/>
      <c r="ACS156" s="11"/>
      <c r="ACT156" s="11"/>
      <c r="ACU156" s="11"/>
      <c r="ACV156" s="11"/>
      <c r="ACW156" s="11"/>
      <c r="ACX156" s="11"/>
      <c r="ACY156" s="11"/>
      <c r="ACZ156" s="11"/>
      <c r="ADA156" s="11"/>
      <c r="ADB156" s="11"/>
      <c r="ADC156" s="11"/>
      <c r="ADD156" s="11"/>
      <c r="ADE156" s="11"/>
      <c r="ADF156" s="11"/>
      <c r="ADG156" s="11"/>
      <c r="ADH156" s="11"/>
      <c r="ADI156" s="11"/>
      <c r="ADJ156" s="11"/>
      <c r="ADK156" s="11"/>
      <c r="ADL156" s="11"/>
      <c r="ADM156" s="11"/>
      <c r="ADN156" s="11"/>
      <c r="ADO156" s="11"/>
      <c r="ADP156" s="11"/>
      <c r="ADQ156" s="11"/>
      <c r="ADR156" s="11"/>
      <c r="ADS156" s="11"/>
      <c r="ADT156" s="11"/>
      <c r="ADU156" s="11"/>
      <c r="ADV156" s="11"/>
      <c r="ADW156" s="11"/>
      <c r="ADX156" s="11"/>
      <c r="ADY156" s="11"/>
      <c r="ADZ156" s="11"/>
      <c r="AEA156" s="11"/>
      <c r="AEB156" s="11"/>
      <c r="AEC156" s="11"/>
      <c r="AED156" s="11"/>
      <c r="AEE156" s="11"/>
      <c r="AEF156" s="11"/>
      <c r="AEG156" s="11"/>
      <c r="AEH156" s="11"/>
      <c r="AEI156" s="11"/>
      <c r="AEJ156" s="11"/>
      <c r="AEK156" s="11"/>
      <c r="AEL156" s="11"/>
      <c r="AEM156" s="11"/>
      <c r="AEN156" s="11"/>
      <c r="AEO156" s="11"/>
      <c r="AEP156" s="11"/>
      <c r="AEQ156" s="11"/>
      <c r="AER156" s="11"/>
      <c r="AES156" s="11"/>
      <c r="AET156" s="11"/>
      <c r="AEU156" s="11"/>
      <c r="AEV156" s="11"/>
      <c r="AEW156" s="11"/>
      <c r="AEX156" s="11"/>
      <c r="AEY156" s="11"/>
      <c r="AEZ156" s="11"/>
      <c r="AFA156" s="11"/>
      <c r="AFB156" s="11"/>
      <c r="AFC156" s="11"/>
      <c r="AFD156" s="11"/>
      <c r="AFE156" s="11"/>
      <c r="AFF156" s="11"/>
      <c r="AFG156" s="11"/>
      <c r="AFH156" s="11"/>
      <c r="AFI156" s="11"/>
      <c r="AFJ156" s="11"/>
      <c r="AFK156" s="11"/>
      <c r="AFL156" s="11"/>
      <c r="AFM156" s="11"/>
      <c r="AFN156" s="11"/>
      <c r="AFO156" s="11"/>
      <c r="AFP156" s="11"/>
      <c r="AFQ156" s="11"/>
      <c r="AFR156" s="11"/>
      <c r="AFS156" s="11"/>
      <c r="AFT156" s="11"/>
      <c r="AFU156" s="11"/>
      <c r="AFV156" s="11"/>
      <c r="AFW156" s="11"/>
      <c r="AFX156" s="11"/>
      <c r="AFY156" s="11"/>
      <c r="AFZ156" s="11"/>
      <c r="AGA156" s="11"/>
      <c r="AGB156" s="11"/>
      <c r="AGC156" s="11"/>
      <c r="AGD156" s="11"/>
      <c r="AGE156" s="11"/>
      <c r="AGF156" s="11"/>
      <c r="AGG156" s="11"/>
      <c r="AGH156" s="11"/>
      <c r="AGI156" s="11"/>
      <c r="AGJ156" s="11"/>
      <c r="AGK156" s="11"/>
      <c r="AGL156" s="11"/>
      <c r="AGM156" s="11"/>
      <c r="AGN156" s="11"/>
      <c r="AGO156" s="11"/>
      <c r="AGP156" s="11"/>
      <c r="AGQ156" s="11"/>
      <c r="AGR156" s="11"/>
      <c r="AGS156" s="11"/>
      <c r="AGT156" s="11"/>
      <c r="AGU156" s="11"/>
      <c r="AGV156" s="11"/>
      <c r="AGW156" s="11"/>
      <c r="AGX156" s="11"/>
      <c r="AGY156" s="11"/>
      <c r="AGZ156" s="11"/>
      <c r="AHA156" s="11"/>
      <c r="AHB156" s="11"/>
      <c r="AHC156" s="11"/>
      <c r="AHD156" s="11"/>
      <c r="AHE156" s="11"/>
      <c r="AHF156" s="11"/>
      <c r="AHG156" s="11"/>
      <c r="AHH156" s="11"/>
      <c r="AHI156" s="11"/>
      <c r="AHJ156" s="11"/>
      <c r="AHK156" s="11"/>
      <c r="AHL156" s="11"/>
      <c r="AHM156" s="11"/>
      <c r="AHN156" s="11"/>
      <c r="AHO156" s="11"/>
      <c r="AHP156" s="11"/>
      <c r="AHQ156" s="11"/>
      <c r="AHR156" s="11"/>
      <c r="AHS156" s="11"/>
      <c r="AHT156" s="11"/>
      <c r="AHU156" s="11"/>
      <c r="AHV156" s="11"/>
      <c r="AHW156" s="11"/>
      <c r="AHX156" s="11"/>
      <c r="AHY156" s="11"/>
      <c r="AHZ156" s="11"/>
      <c r="AIA156" s="11"/>
      <c r="AIB156" s="11"/>
      <c r="AIC156" s="11"/>
      <c r="AID156" s="11"/>
      <c r="AIE156" s="11"/>
      <c r="AIF156" s="11"/>
      <c r="AIG156" s="11"/>
      <c r="AIH156" s="11"/>
      <c r="AII156" s="11"/>
      <c r="AIJ156" s="11"/>
      <c r="AIK156" s="11"/>
      <c r="AIL156" s="11"/>
      <c r="AIM156" s="11"/>
      <c r="AIN156" s="11"/>
      <c r="AIO156" s="11"/>
      <c r="AIP156" s="11"/>
      <c r="AIQ156" s="11"/>
      <c r="AIR156" s="11"/>
      <c r="AIS156" s="11"/>
      <c r="AIT156" s="11"/>
      <c r="AIU156" s="11"/>
      <c r="AIV156" s="11"/>
      <c r="AIW156" s="11"/>
      <c r="AIX156" s="11"/>
      <c r="AIY156" s="11"/>
      <c r="AIZ156" s="11"/>
      <c r="AJA156" s="11"/>
      <c r="AJB156" s="11"/>
      <c r="AJC156" s="11"/>
      <c r="AJD156" s="11"/>
      <c r="AJE156" s="11"/>
      <c r="AJF156" s="11"/>
      <c r="AJG156" s="11"/>
      <c r="AJH156" s="11"/>
      <c r="AJI156" s="11"/>
      <c r="AJJ156" s="11"/>
      <c r="AJK156" s="11"/>
      <c r="AJL156" s="11"/>
      <c r="AJM156" s="11"/>
      <c r="AJN156" s="11"/>
      <c r="AJO156" s="11"/>
      <c r="AJP156" s="11"/>
      <c r="AJQ156" s="11"/>
      <c r="AJR156" s="11"/>
      <c r="AJS156" s="11"/>
      <c r="AJT156" s="11"/>
      <c r="AJU156" s="11"/>
      <c r="AJV156" s="11"/>
      <c r="AJW156" s="11"/>
      <c r="AJX156" s="11"/>
      <c r="AJY156" s="11"/>
      <c r="AJZ156" s="11"/>
      <c r="AKA156" s="11"/>
      <c r="AKB156" s="11"/>
      <c r="AKC156" s="11"/>
      <c r="AKD156" s="11"/>
      <c r="AKE156" s="11"/>
      <c r="AKF156" s="11"/>
      <c r="AKG156" s="11"/>
      <c r="AKH156" s="11"/>
      <c r="AKI156" s="11"/>
      <c r="AKJ156" s="11"/>
      <c r="AKK156" s="11"/>
      <c r="AKL156" s="11"/>
      <c r="AKM156" s="11"/>
      <c r="AKN156" s="11"/>
      <c r="AKO156" s="11"/>
      <c r="AKP156" s="11"/>
      <c r="AKQ156" s="11"/>
      <c r="AKR156" s="11"/>
      <c r="AKS156" s="11"/>
      <c r="AKT156" s="11"/>
      <c r="AKU156" s="11"/>
      <c r="AKV156" s="11"/>
      <c r="AKW156" s="11"/>
      <c r="AKX156" s="11"/>
      <c r="AKY156" s="11"/>
      <c r="AKZ156" s="11"/>
      <c r="ALA156" s="11"/>
      <c r="ALB156" s="11"/>
      <c r="ALC156" s="11"/>
      <c r="ALD156" s="11"/>
      <c r="ALE156" s="11"/>
      <c r="ALF156" s="11"/>
      <c r="ALG156" s="11"/>
      <c r="ALH156" s="11"/>
      <c r="ALI156" s="11"/>
      <c r="ALJ156" s="11"/>
      <c r="ALK156" s="11"/>
      <c r="ALL156" s="11"/>
      <c r="ALM156" s="11"/>
      <c r="ALN156" s="11"/>
      <c r="ALO156" s="11"/>
      <c r="ALP156" s="11"/>
      <c r="ALQ156" s="11"/>
      <c r="ALR156" s="11"/>
      <c r="ALS156" s="11"/>
      <c r="ALT156" s="11"/>
      <c r="ALU156" s="11"/>
      <c r="ALV156" s="11"/>
      <c r="ALW156" s="11"/>
      <c r="ALX156" s="11"/>
      <c r="ALY156" s="11"/>
      <c r="ALZ156" s="11"/>
      <c r="AMA156" s="11"/>
      <c r="AMB156" s="11"/>
      <c r="AMC156" s="11"/>
      <c r="AMD156" s="11"/>
      <c r="AME156" s="11"/>
      <c r="AMF156" s="11"/>
      <c r="AMG156" s="11"/>
      <c r="AMH156" s="11"/>
      <c r="AMI156" s="11"/>
      <c r="AMJ156" s="11"/>
      <c r="AMK156" s="11"/>
      <c r="AML156" s="11"/>
      <c r="AMM156" s="11"/>
      <c r="AMN156" s="11"/>
      <c r="AMO156" s="11"/>
      <c r="AMP156" s="11"/>
      <c r="AMQ156" s="11"/>
      <c r="AMR156" s="11"/>
      <c r="AMS156" s="11"/>
      <c r="AMT156" s="11"/>
      <c r="AMU156" s="11"/>
      <c r="AMV156" s="11"/>
      <c r="AMW156" s="11"/>
      <c r="AMX156" s="11"/>
      <c r="AMY156" s="11"/>
      <c r="AMZ156" s="11"/>
      <c r="ANA156" s="11"/>
      <c r="ANB156" s="11"/>
      <c r="ANC156" s="11"/>
      <c r="AND156" s="11"/>
      <c r="ANE156" s="11"/>
      <c r="ANF156" s="11"/>
      <c r="ANG156" s="11"/>
      <c r="ANH156" s="11"/>
      <c r="ANI156" s="11"/>
      <c r="ANJ156" s="11"/>
      <c r="ANK156" s="11"/>
      <c r="ANL156" s="11"/>
      <c r="ANM156" s="11"/>
      <c r="ANN156" s="11"/>
      <c r="ANO156" s="11"/>
      <c r="ANP156" s="11"/>
      <c r="ANQ156" s="11"/>
      <c r="ANR156" s="11"/>
      <c r="ANS156" s="11"/>
      <c r="ANT156" s="11"/>
      <c r="ANU156" s="11"/>
      <c r="ANV156" s="11"/>
      <c r="ANW156" s="11"/>
      <c r="ANX156" s="11"/>
      <c r="ANY156" s="11"/>
      <c r="ANZ156" s="11"/>
      <c r="AOA156" s="11"/>
      <c r="AOB156" s="11">
        <v>56397.440000000002</v>
      </c>
    </row>
    <row r="157" spans="2:1068" x14ac:dyDescent="0.25">
      <c r="B157" s="6">
        <v>857782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11"/>
      <c r="LT157" s="11"/>
      <c r="LU157" s="11"/>
      <c r="LV157" s="11"/>
      <c r="LW157" s="11"/>
      <c r="LX157" s="11"/>
      <c r="LY157" s="11"/>
      <c r="LZ157" s="11"/>
      <c r="MA157" s="11"/>
      <c r="MB157" s="11"/>
      <c r="MC157" s="11"/>
      <c r="MD157" s="11"/>
      <c r="ME157" s="11"/>
      <c r="MF157" s="11"/>
      <c r="MG157" s="11"/>
      <c r="MH157" s="11"/>
      <c r="MI157" s="11"/>
      <c r="MJ157" s="11"/>
      <c r="MK157" s="11"/>
      <c r="ML157" s="11"/>
      <c r="MM157" s="11"/>
      <c r="MN157" s="11"/>
      <c r="MO157" s="11"/>
      <c r="MP157" s="11"/>
      <c r="MQ157" s="11"/>
      <c r="MR157" s="11"/>
      <c r="MS157" s="11"/>
      <c r="MT157" s="11"/>
      <c r="MU157" s="11"/>
      <c r="MV157" s="11"/>
      <c r="MW157" s="11"/>
      <c r="MX157" s="11"/>
      <c r="MY157" s="11"/>
      <c r="MZ157" s="11"/>
      <c r="NA157" s="11"/>
      <c r="NB157" s="11"/>
      <c r="NC157" s="11"/>
      <c r="ND157" s="11"/>
      <c r="NE157" s="11"/>
      <c r="NF157" s="11"/>
      <c r="NG157" s="11"/>
      <c r="NH157" s="11"/>
      <c r="NI157" s="11"/>
      <c r="NJ157" s="11"/>
      <c r="NK157" s="11"/>
      <c r="NL157" s="11"/>
      <c r="NM157" s="11"/>
      <c r="NN157" s="11"/>
      <c r="NO157" s="11"/>
      <c r="NP157" s="11"/>
      <c r="NQ157" s="11"/>
      <c r="NR157" s="11"/>
      <c r="NS157" s="11"/>
      <c r="NT157" s="11"/>
      <c r="NU157" s="11"/>
      <c r="NV157" s="11"/>
      <c r="NW157" s="11"/>
      <c r="NX157" s="11"/>
      <c r="NY157" s="11"/>
      <c r="NZ157" s="11"/>
      <c r="OA157" s="11"/>
      <c r="OB157" s="11"/>
      <c r="OC157" s="11"/>
      <c r="OD157" s="11"/>
      <c r="OE157" s="11"/>
      <c r="OF157" s="11"/>
      <c r="OG157" s="11"/>
      <c r="OH157" s="11"/>
      <c r="OI157" s="11"/>
      <c r="OJ157" s="11"/>
      <c r="OK157" s="11"/>
      <c r="OL157" s="11"/>
      <c r="OM157" s="11"/>
      <c r="ON157" s="11"/>
      <c r="OO157" s="11"/>
      <c r="OP157" s="11"/>
      <c r="OQ157" s="11"/>
      <c r="OR157" s="11"/>
      <c r="OS157" s="11"/>
      <c r="OT157" s="11"/>
      <c r="OU157" s="11"/>
      <c r="OV157" s="11"/>
      <c r="OW157" s="11"/>
      <c r="OX157" s="11"/>
      <c r="OY157" s="11"/>
      <c r="OZ157" s="11"/>
      <c r="PA157" s="11"/>
      <c r="PB157" s="11"/>
      <c r="PC157" s="11"/>
      <c r="PD157" s="11"/>
      <c r="PE157" s="11"/>
      <c r="PF157" s="11"/>
      <c r="PG157" s="11"/>
      <c r="PH157" s="11"/>
      <c r="PI157" s="11"/>
      <c r="PJ157" s="11"/>
      <c r="PK157" s="11"/>
      <c r="PL157" s="11"/>
      <c r="PM157" s="11"/>
      <c r="PN157" s="11"/>
      <c r="PO157" s="11"/>
      <c r="PP157" s="11"/>
      <c r="PQ157" s="11"/>
      <c r="PR157" s="11"/>
      <c r="PS157" s="11"/>
      <c r="PT157" s="11"/>
      <c r="PU157" s="11"/>
      <c r="PV157" s="11"/>
      <c r="PW157" s="11"/>
      <c r="PX157" s="11"/>
      <c r="PY157" s="11"/>
      <c r="PZ157" s="11"/>
      <c r="QA157" s="11"/>
      <c r="QB157" s="11"/>
      <c r="QC157" s="11"/>
      <c r="QD157" s="11"/>
      <c r="QE157" s="11"/>
      <c r="QF157" s="11"/>
      <c r="QG157" s="11"/>
      <c r="QH157" s="11"/>
      <c r="QI157" s="11"/>
      <c r="QJ157" s="11"/>
      <c r="QK157" s="11"/>
      <c r="QL157" s="11"/>
      <c r="QM157" s="11"/>
      <c r="QN157" s="11"/>
      <c r="QO157" s="11"/>
      <c r="QP157" s="11"/>
      <c r="QQ157" s="11"/>
      <c r="QR157" s="11"/>
      <c r="QS157" s="11"/>
      <c r="QT157" s="11"/>
      <c r="QU157" s="11"/>
      <c r="QV157" s="11"/>
      <c r="QW157" s="11"/>
      <c r="QX157" s="11"/>
      <c r="QY157" s="11"/>
      <c r="QZ157" s="11"/>
      <c r="RA157" s="11"/>
      <c r="RB157" s="11"/>
      <c r="RC157" s="11"/>
      <c r="RD157" s="11"/>
      <c r="RE157" s="11"/>
      <c r="RF157" s="11"/>
      <c r="RG157" s="11"/>
      <c r="RH157" s="11"/>
      <c r="RI157" s="11"/>
      <c r="RJ157" s="11"/>
      <c r="RK157" s="11"/>
      <c r="RL157" s="11"/>
      <c r="RM157" s="11"/>
      <c r="RN157" s="11"/>
      <c r="RO157" s="11"/>
      <c r="RP157" s="11"/>
      <c r="RQ157" s="11"/>
      <c r="RR157" s="11"/>
      <c r="RS157" s="11"/>
      <c r="RT157" s="11"/>
      <c r="RU157" s="11"/>
      <c r="RV157" s="11"/>
      <c r="RW157" s="11"/>
      <c r="RX157" s="11"/>
      <c r="RY157" s="11"/>
      <c r="RZ157" s="11"/>
      <c r="SA157" s="11"/>
      <c r="SB157" s="11"/>
      <c r="SC157" s="11"/>
      <c r="SD157" s="11"/>
      <c r="SE157" s="11"/>
      <c r="SF157" s="11"/>
      <c r="SG157" s="11"/>
      <c r="SH157" s="11"/>
      <c r="SI157" s="11"/>
      <c r="SJ157" s="11"/>
      <c r="SK157" s="11"/>
      <c r="SL157" s="11"/>
      <c r="SM157" s="11"/>
      <c r="SN157" s="11"/>
      <c r="SO157" s="11"/>
      <c r="SP157" s="11"/>
      <c r="SQ157" s="11"/>
      <c r="SR157" s="11"/>
      <c r="SS157" s="11"/>
      <c r="ST157" s="11"/>
      <c r="SU157" s="11"/>
      <c r="SV157" s="11"/>
      <c r="SW157" s="11"/>
      <c r="SX157" s="11"/>
      <c r="SY157" s="11"/>
      <c r="SZ157" s="11"/>
      <c r="TA157" s="11"/>
      <c r="TB157" s="11"/>
      <c r="TC157" s="11"/>
      <c r="TD157" s="11"/>
      <c r="TE157" s="11"/>
      <c r="TF157" s="11"/>
      <c r="TG157" s="11"/>
      <c r="TH157" s="11"/>
      <c r="TI157" s="11"/>
      <c r="TJ157" s="11"/>
      <c r="TK157" s="11"/>
      <c r="TL157" s="11"/>
      <c r="TM157" s="11"/>
      <c r="TN157" s="11"/>
      <c r="TO157" s="11"/>
      <c r="TP157" s="11"/>
      <c r="TQ157" s="11"/>
      <c r="TR157" s="11"/>
      <c r="TS157" s="11"/>
      <c r="TT157" s="11"/>
      <c r="TU157" s="11"/>
      <c r="TV157" s="11"/>
      <c r="TW157" s="11"/>
      <c r="TX157" s="11"/>
      <c r="TY157" s="11"/>
      <c r="TZ157" s="11"/>
      <c r="UA157" s="11"/>
      <c r="UB157" s="11"/>
      <c r="UC157" s="11"/>
      <c r="UD157" s="11"/>
      <c r="UE157" s="11"/>
      <c r="UF157" s="11"/>
      <c r="UG157" s="11"/>
      <c r="UH157" s="11"/>
      <c r="UI157" s="11"/>
      <c r="UJ157" s="11"/>
      <c r="UK157" s="11"/>
      <c r="UL157" s="11"/>
      <c r="UM157" s="11"/>
      <c r="UN157" s="11"/>
      <c r="UO157" s="11"/>
      <c r="UP157" s="11"/>
      <c r="UQ157" s="11"/>
      <c r="UR157" s="11"/>
      <c r="US157" s="11"/>
      <c r="UT157" s="11"/>
      <c r="UU157" s="11"/>
      <c r="UV157" s="11"/>
      <c r="UW157" s="11"/>
      <c r="UX157" s="11"/>
      <c r="UY157" s="11"/>
      <c r="UZ157" s="11"/>
      <c r="VA157" s="11"/>
      <c r="VB157" s="11"/>
      <c r="VC157" s="11"/>
      <c r="VD157" s="11"/>
      <c r="VE157" s="11"/>
      <c r="VF157" s="11"/>
      <c r="VG157" s="11"/>
      <c r="VH157" s="11"/>
      <c r="VI157" s="11"/>
      <c r="VJ157" s="11"/>
      <c r="VK157" s="11"/>
      <c r="VL157" s="11"/>
      <c r="VM157" s="11"/>
      <c r="VN157" s="11"/>
      <c r="VO157" s="11"/>
      <c r="VP157" s="11"/>
      <c r="VQ157" s="11"/>
      <c r="VR157" s="11"/>
      <c r="VS157" s="11"/>
      <c r="VT157" s="11"/>
      <c r="VU157" s="11"/>
      <c r="VV157" s="11"/>
      <c r="VW157" s="11"/>
      <c r="VX157" s="11"/>
      <c r="VY157" s="11"/>
      <c r="VZ157" s="11"/>
      <c r="WA157" s="11"/>
      <c r="WB157" s="11"/>
      <c r="WC157" s="11"/>
      <c r="WD157" s="11"/>
      <c r="WE157" s="11"/>
      <c r="WF157" s="11"/>
      <c r="WG157" s="11"/>
      <c r="WH157" s="11"/>
      <c r="WI157" s="11"/>
      <c r="WJ157" s="11"/>
      <c r="WK157" s="11"/>
      <c r="WL157" s="11"/>
      <c r="WM157" s="11"/>
      <c r="WN157" s="11"/>
      <c r="WO157" s="11"/>
      <c r="WP157" s="11"/>
      <c r="WQ157" s="11"/>
      <c r="WR157" s="11"/>
      <c r="WS157" s="11"/>
      <c r="WT157" s="11"/>
      <c r="WU157" s="11"/>
      <c r="WV157" s="11"/>
      <c r="WW157" s="11"/>
      <c r="WX157" s="11"/>
      <c r="WY157" s="11"/>
      <c r="WZ157" s="11"/>
      <c r="XA157" s="11"/>
      <c r="XB157" s="11"/>
      <c r="XC157" s="11"/>
      <c r="XD157" s="11"/>
      <c r="XE157" s="11"/>
      <c r="XF157" s="11"/>
      <c r="XG157" s="11"/>
      <c r="XH157" s="11"/>
      <c r="XI157" s="11"/>
      <c r="XJ157" s="11"/>
      <c r="XK157" s="11"/>
      <c r="XL157" s="11"/>
      <c r="XM157" s="11"/>
      <c r="XN157" s="11"/>
      <c r="XO157" s="11"/>
      <c r="XP157" s="11"/>
      <c r="XQ157" s="11"/>
      <c r="XR157" s="11"/>
      <c r="XS157" s="11"/>
      <c r="XT157" s="11"/>
      <c r="XU157" s="11"/>
      <c r="XV157" s="11"/>
      <c r="XW157" s="11"/>
      <c r="XX157" s="11"/>
      <c r="XY157" s="11"/>
      <c r="XZ157" s="11"/>
      <c r="YA157" s="11"/>
      <c r="YB157" s="11"/>
      <c r="YC157" s="11"/>
      <c r="YD157" s="11"/>
      <c r="YE157" s="11"/>
      <c r="YF157" s="11"/>
      <c r="YG157" s="11"/>
      <c r="YH157" s="11"/>
      <c r="YI157" s="11"/>
      <c r="YJ157" s="11"/>
      <c r="YK157" s="11"/>
      <c r="YL157" s="11"/>
      <c r="YM157" s="11"/>
      <c r="YN157" s="11"/>
      <c r="YO157" s="11"/>
      <c r="YP157" s="11"/>
      <c r="YQ157" s="11"/>
      <c r="YR157" s="11"/>
      <c r="YS157" s="11"/>
      <c r="YT157" s="11"/>
      <c r="YU157" s="11"/>
      <c r="YV157" s="11"/>
      <c r="YW157" s="11"/>
      <c r="YX157" s="11"/>
      <c r="YY157" s="11"/>
      <c r="YZ157" s="11"/>
      <c r="ZA157" s="11"/>
      <c r="ZB157" s="11"/>
      <c r="ZC157" s="11"/>
      <c r="ZD157" s="11"/>
      <c r="ZE157" s="11"/>
      <c r="ZF157" s="11"/>
      <c r="ZG157" s="11"/>
      <c r="ZH157" s="11"/>
      <c r="ZI157" s="11"/>
      <c r="ZJ157" s="11"/>
      <c r="ZK157" s="11"/>
      <c r="ZL157" s="11"/>
      <c r="ZM157" s="11"/>
      <c r="ZN157" s="11"/>
      <c r="ZO157" s="11"/>
      <c r="ZP157" s="11"/>
      <c r="ZQ157" s="11"/>
      <c r="ZR157" s="11"/>
      <c r="ZS157" s="11"/>
      <c r="ZT157" s="11"/>
      <c r="ZU157" s="11"/>
      <c r="ZV157" s="11"/>
      <c r="ZW157" s="11"/>
      <c r="ZX157" s="11"/>
      <c r="ZY157" s="11"/>
      <c r="ZZ157" s="11"/>
      <c r="AAA157" s="11"/>
      <c r="AAB157" s="11"/>
      <c r="AAC157" s="11"/>
      <c r="AAD157" s="11"/>
      <c r="AAE157" s="11"/>
      <c r="AAF157" s="11"/>
      <c r="AAG157" s="11"/>
      <c r="AAH157" s="11"/>
      <c r="AAI157" s="11"/>
      <c r="AAJ157" s="11"/>
      <c r="AAK157" s="11"/>
      <c r="AAL157" s="11"/>
      <c r="AAM157" s="11"/>
      <c r="AAN157" s="11"/>
      <c r="AAO157" s="11"/>
      <c r="AAP157" s="11"/>
      <c r="AAQ157" s="11"/>
      <c r="AAR157" s="11"/>
      <c r="AAS157" s="11"/>
      <c r="AAT157" s="11"/>
      <c r="AAU157" s="11"/>
      <c r="AAV157" s="11"/>
      <c r="AAW157" s="11"/>
      <c r="AAX157" s="11"/>
      <c r="AAY157" s="11"/>
      <c r="AAZ157" s="11"/>
      <c r="ABA157" s="11"/>
      <c r="ABB157" s="11"/>
      <c r="ABC157" s="11"/>
      <c r="ABD157" s="11"/>
      <c r="ABE157" s="11"/>
      <c r="ABF157" s="11"/>
      <c r="ABG157" s="11"/>
      <c r="ABH157" s="11"/>
      <c r="ABI157" s="11"/>
      <c r="ABJ157" s="11"/>
      <c r="ABK157" s="11"/>
      <c r="ABL157" s="11"/>
      <c r="ABM157" s="11"/>
      <c r="ABN157" s="11"/>
      <c r="ABO157" s="11"/>
      <c r="ABP157" s="11"/>
      <c r="ABQ157" s="11"/>
      <c r="ABR157" s="11"/>
      <c r="ABS157" s="11"/>
      <c r="ABT157" s="11"/>
      <c r="ABU157" s="11"/>
      <c r="ABV157" s="11"/>
      <c r="ABW157" s="11"/>
      <c r="ABX157" s="11"/>
      <c r="ABY157" s="11"/>
      <c r="ABZ157" s="11"/>
      <c r="ACA157" s="11"/>
      <c r="ACB157" s="11"/>
      <c r="ACC157" s="11"/>
      <c r="ACD157" s="11"/>
      <c r="ACE157" s="11"/>
      <c r="ACF157" s="11"/>
      <c r="ACG157" s="11"/>
      <c r="ACH157" s="11"/>
      <c r="ACI157" s="11"/>
      <c r="ACJ157" s="11"/>
      <c r="ACK157" s="11"/>
      <c r="ACL157" s="11"/>
      <c r="ACM157" s="11"/>
      <c r="ACN157" s="11"/>
      <c r="ACO157" s="11"/>
      <c r="ACP157" s="11"/>
      <c r="ACQ157" s="11"/>
      <c r="ACR157" s="11"/>
      <c r="ACS157" s="11"/>
      <c r="ACT157" s="11"/>
      <c r="ACU157" s="11"/>
      <c r="ACV157" s="11"/>
      <c r="ACW157" s="11"/>
      <c r="ACX157" s="11"/>
      <c r="ACY157" s="11"/>
      <c r="ACZ157" s="11"/>
      <c r="ADA157" s="11"/>
      <c r="ADB157" s="11"/>
      <c r="ADC157" s="11"/>
      <c r="ADD157" s="11"/>
      <c r="ADE157" s="11"/>
      <c r="ADF157" s="11"/>
      <c r="ADG157" s="11"/>
      <c r="ADH157" s="11"/>
      <c r="ADI157" s="11"/>
      <c r="ADJ157" s="11"/>
      <c r="ADK157" s="11"/>
      <c r="ADL157" s="11"/>
      <c r="ADM157" s="11"/>
      <c r="ADN157" s="11"/>
      <c r="ADO157" s="11"/>
      <c r="ADP157" s="11"/>
      <c r="ADQ157" s="11"/>
      <c r="ADR157" s="11"/>
      <c r="ADS157" s="11"/>
      <c r="ADT157" s="11"/>
      <c r="ADU157" s="11"/>
      <c r="ADV157" s="11"/>
      <c r="ADW157" s="11"/>
      <c r="ADX157" s="11"/>
      <c r="ADY157" s="11"/>
      <c r="ADZ157" s="11"/>
      <c r="AEA157" s="11"/>
      <c r="AEB157" s="11"/>
      <c r="AEC157" s="11"/>
      <c r="AED157" s="11"/>
      <c r="AEE157" s="11"/>
      <c r="AEF157" s="11"/>
      <c r="AEG157" s="11"/>
      <c r="AEH157" s="11"/>
      <c r="AEI157" s="11"/>
      <c r="AEJ157" s="11"/>
      <c r="AEK157" s="11"/>
      <c r="AEL157" s="11"/>
      <c r="AEM157" s="11"/>
      <c r="AEN157" s="11"/>
      <c r="AEO157" s="11"/>
      <c r="AEP157" s="11"/>
      <c r="AEQ157" s="11"/>
      <c r="AER157" s="11"/>
      <c r="AES157" s="11"/>
      <c r="AET157" s="11"/>
      <c r="AEU157" s="11"/>
      <c r="AEV157" s="11"/>
      <c r="AEW157" s="11"/>
      <c r="AEX157" s="11"/>
      <c r="AEY157" s="11"/>
      <c r="AEZ157" s="11"/>
      <c r="AFA157" s="11"/>
      <c r="AFB157" s="11"/>
      <c r="AFC157" s="11"/>
      <c r="AFD157" s="11"/>
      <c r="AFE157" s="11"/>
      <c r="AFF157" s="11"/>
      <c r="AFG157" s="11">
        <v>45015.519999999997</v>
      </c>
      <c r="AFH157" s="11">
        <v>45015.519999999997</v>
      </c>
      <c r="AFI157" s="11">
        <v>45015.519999999997</v>
      </c>
      <c r="AFJ157" s="11">
        <v>45015.519999999997</v>
      </c>
      <c r="AFK157" s="11"/>
      <c r="AFL157" s="11"/>
      <c r="AFM157" s="11"/>
      <c r="AFN157" s="11"/>
      <c r="AFO157" s="11"/>
      <c r="AFP157" s="11"/>
      <c r="AFQ157" s="11"/>
      <c r="AFR157" s="11"/>
      <c r="AFS157" s="11"/>
      <c r="AFT157" s="11"/>
      <c r="AFU157" s="11"/>
      <c r="AFV157" s="11"/>
      <c r="AFW157" s="11"/>
      <c r="AFX157" s="11"/>
      <c r="AFY157" s="11"/>
      <c r="AFZ157" s="11"/>
      <c r="AGA157" s="11"/>
      <c r="AGB157" s="11"/>
      <c r="AGC157" s="11"/>
      <c r="AGD157" s="11"/>
      <c r="AGE157" s="11"/>
      <c r="AGF157" s="11"/>
      <c r="AGG157" s="11"/>
      <c r="AGH157" s="11"/>
      <c r="AGI157" s="11"/>
      <c r="AGJ157" s="11"/>
      <c r="AGK157" s="11"/>
      <c r="AGL157" s="11"/>
      <c r="AGM157" s="11"/>
      <c r="AGN157" s="11"/>
      <c r="AGO157" s="11"/>
      <c r="AGP157" s="11"/>
      <c r="AGQ157" s="11"/>
      <c r="AGR157" s="11"/>
      <c r="AGS157" s="11"/>
      <c r="AGT157" s="11"/>
      <c r="AGU157" s="11"/>
      <c r="AGV157" s="11"/>
      <c r="AGW157" s="11"/>
      <c r="AGX157" s="11"/>
      <c r="AGY157" s="11"/>
      <c r="AGZ157" s="11"/>
      <c r="AHA157" s="11"/>
      <c r="AHB157" s="11"/>
      <c r="AHC157" s="11"/>
      <c r="AHD157" s="11"/>
      <c r="AHE157" s="11"/>
      <c r="AHF157" s="11"/>
      <c r="AHG157" s="11"/>
      <c r="AHH157" s="11"/>
      <c r="AHI157" s="11"/>
      <c r="AHJ157" s="11"/>
      <c r="AHK157" s="11"/>
      <c r="AHL157" s="11"/>
      <c r="AHM157" s="11"/>
      <c r="AHN157" s="11"/>
      <c r="AHO157" s="11"/>
      <c r="AHP157" s="11"/>
      <c r="AHQ157" s="11"/>
      <c r="AHR157" s="11"/>
      <c r="AHS157" s="11"/>
      <c r="AHT157" s="11"/>
      <c r="AHU157" s="11"/>
      <c r="AHV157" s="11"/>
      <c r="AHW157" s="11"/>
      <c r="AHX157" s="11"/>
      <c r="AHY157" s="11"/>
      <c r="AHZ157" s="11"/>
      <c r="AIA157" s="11"/>
      <c r="AIB157" s="11"/>
      <c r="AIC157" s="11"/>
      <c r="AID157" s="11"/>
      <c r="AIE157" s="11"/>
      <c r="AIF157" s="11"/>
      <c r="AIG157" s="11"/>
      <c r="AIH157" s="11"/>
      <c r="AII157" s="11"/>
      <c r="AIJ157" s="11"/>
      <c r="AIK157" s="11"/>
      <c r="AIL157" s="11"/>
      <c r="AIM157" s="11"/>
      <c r="AIN157" s="11"/>
      <c r="AIO157" s="11"/>
      <c r="AIP157" s="11"/>
      <c r="AIQ157" s="11"/>
      <c r="AIR157" s="11"/>
      <c r="AIS157" s="11"/>
      <c r="AIT157" s="11"/>
      <c r="AIU157" s="11"/>
      <c r="AIV157" s="11"/>
      <c r="AIW157" s="11"/>
      <c r="AIX157" s="11"/>
      <c r="AIY157" s="11"/>
      <c r="AIZ157" s="11"/>
      <c r="AJA157" s="11"/>
      <c r="AJB157" s="11"/>
      <c r="AJC157" s="11"/>
      <c r="AJD157" s="11"/>
      <c r="AJE157" s="11"/>
      <c r="AJF157" s="11"/>
      <c r="AJG157" s="11"/>
      <c r="AJH157" s="11"/>
      <c r="AJI157" s="11"/>
      <c r="AJJ157" s="11"/>
      <c r="AJK157" s="11"/>
      <c r="AJL157" s="11"/>
      <c r="AJM157" s="11"/>
      <c r="AJN157" s="11"/>
      <c r="AJO157" s="11"/>
      <c r="AJP157" s="11"/>
      <c r="AJQ157" s="11"/>
      <c r="AJR157" s="11"/>
      <c r="AJS157" s="11"/>
      <c r="AJT157" s="11"/>
      <c r="AJU157" s="11"/>
      <c r="AJV157" s="11"/>
      <c r="AJW157" s="11"/>
      <c r="AJX157" s="11"/>
      <c r="AJY157" s="11"/>
      <c r="AJZ157" s="11"/>
      <c r="AKA157" s="11"/>
      <c r="AKB157" s="11"/>
      <c r="AKC157" s="11"/>
      <c r="AKD157" s="11"/>
      <c r="AKE157" s="11"/>
      <c r="AKF157" s="11"/>
      <c r="AKG157" s="11"/>
      <c r="AKH157" s="11"/>
      <c r="AKI157" s="11"/>
      <c r="AKJ157" s="11"/>
      <c r="AKK157" s="11"/>
      <c r="AKL157" s="11"/>
      <c r="AKM157" s="11"/>
      <c r="AKN157" s="11"/>
      <c r="AKO157" s="11"/>
      <c r="AKP157" s="11"/>
      <c r="AKQ157" s="11"/>
      <c r="AKR157" s="11"/>
      <c r="AKS157" s="11"/>
      <c r="AKT157" s="11"/>
      <c r="AKU157" s="11"/>
      <c r="AKV157" s="11"/>
      <c r="AKW157" s="11"/>
      <c r="AKX157" s="11"/>
      <c r="AKY157" s="11"/>
      <c r="AKZ157" s="11"/>
      <c r="ALA157" s="11"/>
      <c r="ALB157" s="11"/>
      <c r="ALC157" s="11"/>
      <c r="ALD157" s="11"/>
      <c r="ALE157" s="11"/>
      <c r="ALF157" s="11"/>
      <c r="ALG157" s="11"/>
      <c r="ALH157" s="11"/>
      <c r="ALI157" s="11"/>
      <c r="ALJ157" s="11"/>
      <c r="ALK157" s="11"/>
      <c r="ALL157" s="11"/>
      <c r="ALM157" s="11"/>
      <c r="ALN157" s="11"/>
      <c r="ALO157" s="11"/>
      <c r="ALP157" s="11"/>
      <c r="ALQ157" s="11"/>
      <c r="ALR157" s="11"/>
      <c r="ALS157" s="11"/>
      <c r="ALT157" s="11"/>
      <c r="ALU157" s="11"/>
      <c r="ALV157" s="11"/>
      <c r="ALW157" s="11"/>
      <c r="ALX157" s="11"/>
      <c r="ALY157" s="11"/>
      <c r="ALZ157" s="11"/>
      <c r="AMA157" s="11"/>
      <c r="AMB157" s="11"/>
      <c r="AMC157" s="11"/>
      <c r="AMD157" s="11"/>
      <c r="AME157" s="11"/>
      <c r="AMF157" s="11"/>
      <c r="AMG157" s="11"/>
      <c r="AMH157" s="11"/>
      <c r="AMI157" s="11"/>
      <c r="AMJ157" s="11"/>
      <c r="AMK157" s="11"/>
      <c r="AML157" s="11"/>
      <c r="AMM157" s="11"/>
      <c r="AMN157" s="11"/>
      <c r="AMO157" s="11"/>
      <c r="AMP157" s="11"/>
      <c r="AMQ157" s="11"/>
      <c r="AMR157" s="11"/>
      <c r="AMS157" s="11"/>
      <c r="AMT157" s="11"/>
      <c r="AMU157" s="11"/>
      <c r="AMV157" s="11"/>
      <c r="AMW157" s="11"/>
      <c r="AMX157" s="11"/>
      <c r="AMY157" s="11"/>
      <c r="AMZ157" s="11"/>
      <c r="ANA157" s="11"/>
      <c r="ANB157" s="11"/>
      <c r="ANC157" s="11"/>
      <c r="AND157" s="11"/>
      <c r="ANE157" s="11"/>
      <c r="ANF157" s="11"/>
      <c r="ANG157" s="11"/>
      <c r="ANH157" s="11"/>
      <c r="ANI157" s="11"/>
      <c r="ANJ157" s="11"/>
      <c r="ANK157" s="11"/>
      <c r="ANL157" s="11"/>
      <c r="ANM157" s="11"/>
      <c r="ANN157" s="11"/>
      <c r="ANO157" s="11"/>
      <c r="ANP157" s="11"/>
      <c r="ANQ157" s="11"/>
      <c r="ANR157" s="11"/>
      <c r="ANS157" s="11"/>
      <c r="ANT157" s="11"/>
      <c r="ANU157" s="11"/>
      <c r="ANV157" s="11"/>
      <c r="ANW157" s="11"/>
      <c r="ANX157" s="11"/>
      <c r="ANY157" s="11"/>
      <c r="ANZ157" s="11"/>
      <c r="AOA157" s="11"/>
      <c r="AOB157" s="11">
        <v>45015.519999999997</v>
      </c>
    </row>
    <row r="158" spans="2:1068" x14ac:dyDescent="0.25">
      <c r="B158" s="6">
        <v>857886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>
        <v>22856.21</v>
      </c>
      <c r="HI158" s="11">
        <v>1</v>
      </c>
      <c r="HJ158" s="11">
        <v>22856.21</v>
      </c>
      <c r="HK158" s="11">
        <v>22856.21</v>
      </c>
      <c r="HL158" s="11">
        <v>22856.21</v>
      </c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>
        <v>22856.21</v>
      </c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11"/>
      <c r="NH158" s="11"/>
      <c r="NI158" s="11"/>
      <c r="NJ158" s="11"/>
      <c r="NK158" s="11"/>
      <c r="NL158" s="11"/>
      <c r="NM158" s="11"/>
      <c r="NN158" s="11"/>
      <c r="NO158" s="11"/>
      <c r="NP158" s="11"/>
      <c r="NQ158" s="11"/>
      <c r="NR158" s="11"/>
      <c r="NS158" s="11"/>
      <c r="NT158" s="11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/>
      <c r="OI158" s="11"/>
      <c r="OJ158" s="11"/>
      <c r="OK158" s="11"/>
      <c r="OL158" s="11"/>
      <c r="OM158" s="11"/>
      <c r="ON158" s="11"/>
      <c r="OO158" s="11"/>
      <c r="OP158" s="11"/>
      <c r="OQ158" s="11"/>
      <c r="OR158" s="11"/>
      <c r="OS158" s="11"/>
      <c r="OT158" s="11"/>
      <c r="OU158" s="11"/>
      <c r="OV158" s="11"/>
      <c r="OW158" s="11"/>
      <c r="OX158" s="11"/>
      <c r="OY158" s="11"/>
      <c r="OZ158" s="11"/>
      <c r="PA158" s="11"/>
      <c r="PB158" s="11"/>
      <c r="PC158" s="11"/>
      <c r="PD158" s="11"/>
      <c r="PE158" s="11"/>
      <c r="PF158" s="11"/>
      <c r="PG158" s="11"/>
      <c r="PH158" s="11"/>
      <c r="PI158" s="11"/>
      <c r="PJ158" s="11"/>
      <c r="PK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/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/>
      <c r="QN158" s="11"/>
      <c r="QO158" s="11"/>
      <c r="QP158" s="11"/>
      <c r="QQ158" s="11"/>
      <c r="QR158" s="11"/>
      <c r="QS158" s="11"/>
      <c r="QT158" s="11"/>
      <c r="QU158" s="11"/>
      <c r="QV158" s="11"/>
      <c r="QW158" s="11"/>
      <c r="QX158" s="11"/>
      <c r="QY158" s="11"/>
      <c r="QZ158" s="11"/>
      <c r="RA158" s="11"/>
      <c r="RB158" s="11"/>
      <c r="RC158" s="11"/>
      <c r="RD158" s="11"/>
      <c r="RE158" s="11"/>
      <c r="RF158" s="11"/>
      <c r="RG158" s="11"/>
      <c r="RH158" s="11"/>
      <c r="RI158" s="11"/>
      <c r="RJ158" s="11"/>
      <c r="RK158" s="11"/>
      <c r="RL158" s="11"/>
      <c r="RM158" s="11"/>
      <c r="RN158" s="11"/>
      <c r="RO158" s="11"/>
      <c r="RP158" s="11"/>
      <c r="RQ158" s="11"/>
      <c r="RR158" s="11"/>
      <c r="RS158" s="11"/>
      <c r="RT158" s="11"/>
      <c r="RU158" s="11"/>
      <c r="RV158" s="11"/>
      <c r="RW158" s="11"/>
      <c r="RX158" s="11"/>
      <c r="RY158" s="11"/>
      <c r="RZ158" s="11"/>
      <c r="SA158" s="11"/>
      <c r="SB158" s="11"/>
      <c r="SC158" s="11"/>
      <c r="SD158" s="11"/>
      <c r="SE158" s="11"/>
      <c r="SF158" s="11"/>
      <c r="SG158" s="11"/>
      <c r="SH158" s="11"/>
      <c r="SI158" s="11"/>
      <c r="SJ158" s="11"/>
      <c r="SK158" s="11"/>
      <c r="SL158" s="11"/>
      <c r="SM158" s="11"/>
      <c r="SN158" s="11"/>
      <c r="SO158" s="11"/>
      <c r="SP158" s="11"/>
      <c r="SQ158" s="11"/>
      <c r="SR158" s="11"/>
      <c r="SS158" s="11"/>
      <c r="ST158" s="11"/>
      <c r="SU158" s="11"/>
      <c r="SV158" s="11"/>
      <c r="SW158" s="11"/>
      <c r="SX158" s="11"/>
      <c r="SY158" s="11"/>
      <c r="SZ158" s="11"/>
      <c r="TA158" s="11"/>
      <c r="TB158" s="11"/>
      <c r="TC158" s="11"/>
      <c r="TD158" s="11"/>
      <c r="TE158" s="11"/>
      <c r="TF158" s="11"/>
      <c r="TG158" s="11"/>
      <c r="TH158" s="11"/>
      <c r="TI158" s="11"/>
      <c r="TJ158" s="11"/>
      <c r="TK158" s="11"/>
      <c r="TL158" s="11"/>
      <c r="TM158" s="11"/>
      <c r="TN158" s="11"/>
      <c r="TO158" s="11"/>
      <c r="TP158" s="11"/>
      <c r="TQ158" s="11"/>
      <c r="TR158" s="11"/>
      <c r="TS158" s="11"/>
      <c r="TT158" s="11"/>
      <c r="TU158" s="11"/>
      <c r="TV158" s="11"/>
      <c r="TW158" s="11"/>
      <c r="TX158" s="11"/>
      <c r="TY158" s="11"/>
      <c r="TZ158" s="11"/>
      <c r="UA158" s="11"/>
      <c r="UB158" s="11"/>
      <c r="UC158" s="11"/>
      <c r="UD158" s="11"/>
      <c r="UE158" s="11"/>
      <c r="UF158" s="11"/>
      <c r="UG158" s="11"/>
      <c r="UH158" s="11"/>
      <c r="UI158" s="11"/>
      <c r="UJ158" s="11"/>
      <c r="UK158" s="11"/>
      <c r="UL158" s="11"/>
      <c r="UM158" s="11"/>
      <c r="UN158" s="11"/>
      <c r="UO158" s="11"/>
      <c r="UP158" s="11"/>
      <c r="UQ158" s="11"/>
      <c r="UR158" s="11"/>
      <c r="US158" s="11"/>
      <c r="UT158" s="11"/>
      <c r="UU158" s="11"/>
      <c r="UV158" s="11"/>
      <c r="UW158" s="11"/>
      <c r="UX158" s="11"/>
      <c r="UY158" s="11"/>
      <c r="UZ158" s="11"/>
      <c r="VA158" s="11"/>
      <c r="VB158" s="11"/>
      <c r="VC158" s="11"/>
      <c r="VD158" s="11"/>
      <c r="VE158" s="11"/>
      <c r="VF158" s="11"/>
      <c r="VG158" s="11"/>
      <c r="VH158" s="11"/>
      <c r="VI158" s="11"/>
      <c r="VJ158" s="11"/>
      <c r="VK158" s="11"/>
      <c r="VL158" s="11"/>
      <c r="VM158" s="11"/>
      <c r="VN158" s="11"/>
      <c r="VO158" s="11"/>
      <c r="VP158" s="11"/>
      <c r="VQ158" s="11"/>
      <c r="VR158" s="11"/>
      <c r="VS158" s="11"/>
      <c r="VT158" s="11"/>
      <c r="VU158" s="11"/>
      <c r="VV158" s="11"/>
      <c r="VW158" s="11"/>
      <c r="VX158" s="11"/>
      <c r="VY158" s="11"/>
      <c r="VZ158" s="11"/>
      <c r="WA158" s="11"/>
      <c r="WB158" s="11"/>
      <c r="WC158" s="11"/>
      <c r="WD158" s="11"/>
      <c r="WE158" s="11"/>
      <c r="WF158" s="11"/>
      <c r="WG158" s="11"/>
      <c r="WH158" s="11"/>
      <c r="WI158" s="11"/>
      <c r="WJ158" s="11"/>
      <c r="WK158" s="11"/>
      <c r="WL158" s="11"/>
      <c r="WM158" s="11"/>
      <c r="WN158" s="11"/>
      <c r="WO158" s="11"/>
      <c r="WP158" s="11"/>
      <c r="WQ158" s="11"/>
      <c r="WR158" s="11"/>
      <c r="WS158" s="11"/>
      <c r="WT158" s="11"/>
      <c r="WU158" s="11"/>
      <c r="WV158" s="11"/>
      <c r="WW158" s="11"/>
      <c r="WX158" s="11"/>
      <c r="WY158" s="11"/>
      <c r="WZ158" s="11"/>
      <c r="XA158" s="11"/>
      <c r="XB158" s="11"/>
      <c r="XC158" s="11"/>
      <c r="XD158" s="11"/>
      <c r="XE158" s="11"/>
      <c r="XF158" s="11"/>
      <c r="XG158" s="11"/>
      <c r="XH158" s="11"/>
      <c r="XI158" s="11"/>
      <c r="XJ158" s="11"/>
      <c r="XK158" s="11"/>
      <c r="XL158" s="11"/>
      <c r="XM158" s="11"/>
      <c r="XN158" s="11"/>
      <c r="XO158" s="11"/>
      <c r="XP158" s="11"/>
      <c r="XQ158" s="11"/>
      <c r="XR158" s="11"/>
      <c r="XS158" s="11"/>
      <c r="XT158" s="11"/>
      <c r="XU158" s="11"/>
      <c r="XV158" s="11"/>
      <c r="XW158" s="11"/>
      <c r="XX158" s="11"/>
      <c r="XY158" s="11"/>
      <c r="XZ158" s="11"/>
      <c r="YA158" s="11"/>
      <c r="YB158" s="11"/>
      <c r="YC158" s="11"/>
      <c r="YD158" s="11"/>
      <c r="YE158" s="11"/>
      <c r="YF158" s="11"/>
      <c r="YG158" s="11"/>
      <c r="YH158" s="11"/>
      <c r="YI158" s="11"/>
      <c r="YJ158" s="11"/>
      <c r="YK158" s="11"/>
      <c r="YL158" s="11"/>
      <c r="YM158" s="11"/>
      <c r="YN158" s="11"/>
      <c r="YO158" s="11"/>
      <c r="YP158" s="11"/>
      <c r="YQ158" s="11"/>
      <c r="YR158" s="11"/>
      <c r="YS158" s="11"/>
      <c r="YT158" s="11"/>
      <c r="YU158" s="11"/>
      <c r="YV158" s="11"/>
      <c r="YW158" s="11"/>
      <c r="YX158" s="11"/>
      <c r="YY158" s="11"/>
      <c r="YZ158" s="11"/>
      <c r="ZA158" s="11"/>
      <c r="ZB158" s="11"/>
      <c r="ZC158" s="11"/>
      <c r="ZD158" s="11"/>
      <c r="ZE158" s="11"/>
      <c r="ZF158" s="11"/>
      <c r="ZG158" s="11"/>
      <c r="ZH158" s="11"/>
      <c r="ZI158" s="11"/>
      <c r="ZJ158" s="11"/>
      <c r="ZK158" s="11"/>
      <c r="ZL158" s="11"/>
      <c r="ZM158" s="11"/>
      <c r="ZN158" s="11"/>
      <c r="ZO158" s="11"/>
      <c r="ZP158" s="11"/>
      <c r="ZQ158" s="11"/>
      <c r="ZR158" s="11"/>
      <c r="ZS158" s="11"/>
      <c r="ZT158" s="11"/>
      <c r="ZU158" s="11"/>
      <c r="ZV158" s="11"/>
      <c r="ZW158" s="11"/>
      <c r="ZX158" s="11"/>
      <c r="ZY158" s="11"/>
      <c r="ZZ158" s="11"/>
      <c r="AAA158" s="11"/>
      <c r="AAB158" s="11"/>
      <c r="AAC158" s="11"/>
      <c r="AAD158" s="11"/>
      <c r="AAE158" s="11"/>
      <c r="AAF158" s="11"/>
      <c r="AAG158" s="11"/>
      <c r="AAH158" s="11"/>
      <c r="AAI158" s="11"/>
      <c r="AAJ158" s="11"/>
      <c r="AAK158" s="11"/>
      <c r="AAL158" s="11"/>
      <c r="AAM158" s="11"/>
      <c r="AAN158" s="11"/>
      <c r="AAO158" s="11"/>
      <c r="AAP158" s="11"/>
      <c r="AAQ158" s="11"/>
      <c r="AAR158" s="11"/>
      <c r="AAS158" s="11"/>
      <c r="AAT158" s="11"/>
      <c r="AAU158" s="11"/>
      <c r="AAV158" s="11"/>
      <c r="AAW158" s="11"/>
      <c r="AAX158" s="11"/>
      <c r="AAY158" s="11"/>
      <c r="AAZ158" s="11"/>
      <c r="ABA158" s="11"/>
      <c r="ABB158" s="11"/>
      <c r="ABC158" s="11"/>
      <c r="ABD158" s="11"/>
      <c r="ABE158" s="11"/>
      <c r="ABF158" s="11"/>
      <c r="ABG158" s="11"/>
      <c r="ABH158" s="11"/>
      <c r="ABI158" s="11"/>
      <c r="ABJ158" s="11"/>
      <c r="ABK158" s="11"/>
      <c r="ABL158" s="11"/>
      <c r="ABM158" s="11"/>
      <c r="ABN158" s="11"/>
      <c r="ABO158" s="11"/>
      <c r="ABP158" s="11"/>
      <c r="ABQ158" s="11"/>
      <c r="ABR158" s="11"/>
      <c r="ABS158" s="11"/>
      <c r="ABT158" s="11"/>
      <c r="ABU158" s="11"/>
      <c r="ABV158" s="11"/>
      <c r="ABW158" s="11"/>
      <c r="ABX158" s="11"/>
      <c r="ABY158" s="11"/>
      <c r="ABZ158" s="11"/>
      <c r="ACA158" s="11"/>
      <c r="ACB158" s="11"/>
      <c r="ACC158" s="11"/>
      <c r="ACD158" s="11"/>
      <c r="ACE158" s="11"/>
      <c r="ACF158" s="11"/>
      <c r="ACG158" s="11"/>
      <c r="ACH158" s="11"/>
      <c r="ACI158" s="11"/>
      <c r="ACJ158" s="11"/>
      <c r="ACK158" s="11"/>
      <c r="ACL158" s="11"/>
      <c r="ACM158" s="11"/>
      <c r="ACN158" s="11"/>
      <c r="ACO158" s="11"/>
      <c r="ACP158" s="11"/>
      <c r="ACQ158" s="11"/>
      <c r="ACR158" s="11"/>
      <c r="ACS158" s="11"/>
      <c r="ACT158" s="11"/>
      <c r="ACU158" s="11"/>
      <c r="ACV158" s="11"/>
      <c r="ACW158" s="11"/>
      <c r="ACX158" s="11"/>
      <c r="ACY158" s="11"/>
      <c r="ACZ158" s="11"/>
      <c r="ADA158" s="11"/>
      <c r="ADB158" s="11"/>
      <c r="ADC158" s="11"/>
      <c r="ADD158" s="11"/>
      <c r="ADE158" s="11"/>
      <c r="ADF158" s="11"/>
      <c r="ADG158" s="11"/>
      <c r="ADH158" s="11"/>
      <c r="ADI158" s="11"/>
      <c r="ADJ158" s="11"/>
      <c r="ADK158" s="11"/>
      <c r="ADL158" s="11"/>
      <c r="ADM158" s="11"/>
      <c r="ADN158" s="11"/>
      <c r="ADO158" s="11"/>
      <c r="ADP158" s="11"/>
      <c r="ADQ158" s="11"/>
      <c r="ADR158" s="11"/>
      <c r="ADS158" s="11"/>
      <c r="ADT158" s="11"/>
      <c r="ADU158" s="11"/>
      <c r="ADV158" s="11"/>
      <c r="ADW158" s="11"/>
      <c r="ADX158" s="11"/>
      <c r="ADY158" s="11"/>
      <c r="ADZ158" s="11"/>
      <c r="AEA158" s="11"/>
      <c r="AEB158" s="11"/>
      <c r="AEC158" s="11"/>
      <c r="AED158" s="11"/>
      <c r="AEE158" s="11"/>
      <c r="AEF158" s="11"/>
      <c r="AEG158" s="11"/>
      <c r="AEH158" s="11"/>
      <c r="AEI158" s="11"/>
      <c r="AEJ158" s="11"/>
      <c r="AEK158" s="11"/>
      <c r="AEL158" s="11"/>
      <c r="AEM158" s="11"/>
      <c r="AEN158" s="11"/>
      <c r="AEO158" s="11"/>
      <c r="AEP158" s="11"/>
      <c r="AEQ158" s="11"/>
      <c r="AER158" s="11"/>
      <c r="AES158" s="11"/>
      <c r="AET158" s="11"/>
      <c r="AEU158" s="11"/>
      <c r="AEV158" s="11"/>
      <c r="AEW158" s="11"/>
      <c r="AEX158" s="11"/>
      <c r="AEY158" s="11"/>
      <c r="AEZ158" s="11"/>
      <c r="AFA158" s="11"/>
      <c r="AFB158" s="11"/>
      <c r="AFC158" s="11"/>
      <c r="AFD158" s="11"/>
      <c r="AFE158" s="11"/>
      <c r="AFF158" s="11"/>
      <c r="AFG158" s="11"/>
      <c r="AFH158" s="11"/>
      <c r="AFI158" s="11"/>
      <c r="AFJ158" s="11"/>
      <c r="AFK158" s="11"/>
      <c r="AFL158" s="11"/>
      <c r="AFM158" s="11"/>
      <c r="AFN158" s="11"/>
      <c r="AFO158" s="11"/>
      <c r="AFP158" s="11"/>
      <c r="AFQ158" s="11"/>
      <c r="AFR158" s="11"/>
      <c r="AFS158" s="11"/>
      <c r="AFT158" s="11"/>
      <c r="AFU158" s="11"/>
      <c r="AFV158" s="11"/>
      <c r="AFW158" s="11"/>
      <c r="AFX158" s="11"/>
      <c r="AFY158" s="11"/>
      <c r="AFZ158" s="11"/>
      <c r="AGA158" s="11"/>
      <c r="AGB158" s="11"/>
      <c r="AGC158" s="11"/>
      <c r="AGD158" s="11"/>
      <c r="AGE158" s="11"/>
      <c r="AGF158" s="11"/>
      <c r="AGG158" s="11"/>
      <c r="AGH158" s="11"/>
      <c r="AGI158" s="11"/>
      <c r="AGJ158" s="11"/>
      <c r="AGK158" s="11"/>
      <c r="AGL158" s="11"/>
      <c r="AGM158" s="11"/>
      <c r="AGN158" s="11"/>
      <c r="AGO158" s="11"/>
      <c r="AGP158" s="11"/>
      <c r="AGQ158" s="11"/>
      <c r="AGR158" s="11"/>
      <c r="AGS158" s="11"/>
      <c r="AGT158" s="11"/>
      <c r="AGU158" s="11"/>
      <c r="AGV158" s="11"/>
      <c r="AGW158" s="11"/>
      <c r="AGX158" s="11"/>
      <c r="AGY158" s="11"/>
      <c r="AGZ158" s="11"/>
      <c r="AHA158" s="11"/>
      <c r="AHB158" s="11"/>
      <c r="AHC158" s="11"/>
      <c r="AHD158" s="11"/>
      <c r="AHE158" s="11"/>
      <c r="AHF158" s="11"/>
      <c r="AHG158" s="11"/>
      <c r="AHH158" s="11"/>
      <c r="AHI158" s="11"/>
      <c r="AHJ158" s="11"/>
      <c r="AHK158" s="11"/>
      <c r="AHL158" s="11"/>
      <c r="AHM158" s="11"/>
      <c r="AHN158" s="11"/>
      <c r="AHO158" s="11"/>
      <c r="AHP158" s="11"/>
      <c r="AHQ158" s="11"/>
      <c r="AHR158" s="11"/>
      <c r="AHS158" s="11"/>
      <c r="AHT158" s="11"/>
      <c r="AHU158" s="11"/>
      <c r="AHV158" s="11"/>
      <c r="AHW158" s="11"/>
      <c r="AHX158" s="11"/>
      <c r="AHY158" s="11"/>
      <c r="AHZ158" s="11"/>
      <c r="AIA158" s="11"/>
      <c r="AIB158" s="11"/>
      <c r="AIC158" s="11"/>
      <c r="AID158" s="11"/>
      <c r="AIE158" s="11"/>
      <c r="AIF158" s="11"/>
      <c r="AIG158" s="11"/>
      <c r="AIH158" s="11"/>
      <c r="AII158" s="11"/>
      <c r="AIJ158" s="11"/>
      <c r="AIK158" s="11"/>
      <c r="AIL158" s="11"/>
      <c r="AIM158" s="11"/>
      <c r="AIN158" s="11"/>
      <c r="AIO158" s="11"/>
      <c r="AIP158" s="11"/>
      <c r="AIQ158" s="11"/>
      <c r="AIR158" s="11"/>
      <c r="AIS158" s="11"/>
      <c r="AIT158" s="11"/>
      <c r="AIU158" s="11"/>
      <c r="AIV158" s="11"/>
      <c r="AIW158" s="11"/>
      <c r="AIX158" s="11"/>
      <c r="AIY158" s="11"/>
      <c r="AIZ158" s="11"/>
      <c r="AJA158" s="11"/>
      <c r="AJB158" s="11"/>
      <c r="AJC158" s="11"/>
      <c r="AJD158" s="11"/>
      <c r="AJE158" s="11"/>
      <c r="AJF158" s="11"/>
      <c r="AJG158" s="11"/>
      <c r="AJH158" s="11"/>
      <c r="AJI158" s="11"/>
      <c r="AJJ158" s="11"/>
      <c r="AJK158" s="11"/>
      <c r="AJL158" s="11"/>
      <c r="AJM158" s="11"/>
      <c r="AJN158" s="11"/>
      <c r="AJO158" s="11"/>
      <c r="AJP158" s="11"/>
      <c r="AJQ158" s="11"/>
      <c r="AJR158" s="11"/>
      <c r="AJS158" s="11"/>
      <c r="AJT158" s="11"/>
      <c r="AJU158" s="11"/>
      <c r="AJV158" s="11"/>
      <c r="AJW158" s="11"/>
      <c r="AJX158" s="11"/>
      <c r="AJY158" s="11"/>
      <c r="AJZ158" s="11"/>
      <c r="AKA158" s="11"/>
      <c r="AKB158" s="11"/>
      <c r="AKC158" s="11"/>
      <c r="AKD158" s="11"/>
      <c r="AKE158" s="11"/>
      <c r="AKF158" s="11"/>
      <c r="AKG158" s="11"/>
      <c r="AKH158" s="11"/>
      <c r="AKI158" s="11"/>
      <c r="AKJ158" s="11"/>
      <c r="AKK158" s="11"/>
      <c r="AKL158" s="11"/>
      <c r="AKM158" s="11"/>
      <c r="AKN158" s="11"/>
      <c r="AKO158" s="11"/>
      <c r="AKP158" s="11"/>
      <c r="AKQ158" s="11"/>
      <c r="AKR158" s="11"/>
      <c r="AKS158" s="11"/>
      <c r="AKT158" s="11"/>
      <c r="AKU158" s="11"/>
      <c r="AKV158" s="11"/>
      <c r="AKW158" s="11"/>
      <c r="AKX158" s="11"/>
      <c r="AKY158" s="11"/>
      <c r="AKZ158" s="11"/>
      <c r="ALA158" s="11"/>
      <c r="ALB158" s="11"/>
      <c r="ALC158" s="11"/>
      <c r="ALD158" s="11"/>
      <c r="ALE158" s="11"/>
      <c r="ALF158" s="11"/>
      <c r="ALG158" s="11"/>
      <c r="ALH158" s="11"/>
      <c r="ALI158" s="11"/>
      <c r="ALJ158" s="11"/>
      <c r="ALK158" s="11"/>
      <c r="ALL158" s="11"/>
      <c r="ALM158" s="11"/>
      <c r="ALN158" s="11"/>
      <c r="ALO158" s="11"/>
      <c r="ALP158" s="11"/>
      <c r="ALQ158" s="11"/>
      <c r="ALR158" s="11"/>
      <c r="ALS158" s="11"/>
      <c r="ALT158" s="11"/>
      <c r="ALU158" s="11"/>
      <c r="ALV158" s="11"/>
      <c r="ALW158" s="11"/>
      <c r="ALX158" s="11"/>
      <c r="ALY158" s="11"/>
      <c r="ALZ158" s="11"/>
      <c r="AMA158" s="11"/>
      <c r="AMB158" s="11"/>
      <c r="AMC158" s="11"/>
      <c r="AMD158" s="11"/>
      <c r="AME158" s="11"/>
      <c r="AMF158" s="11"/>
      <c r="AMG158" s="11"/>
      <c r="AMH158" s="11"/>
      <c r="AMI158" s="11"/>
      <c r="AMJ158" s="11"/>
      <c r="AMK158" s="11"/>
      <c r="AML158" s="11"/>
      <c r="AMM158" s="11"/>
      <c r="AMN158" s="11"/>
      <c r="AMO158" s="11"/>
      <c r="AMP158" s="11"/>
      <c r="AMQ158" s="11"/>
      <c r="AMR158" s="11"/>
      <c r="AMS158" s="11"/>
      <c r="AMT158" s="11"/>
      <c r="AMU158" s="11"/>
      <c r="AMV158" s="11"/>
      <c r="AMW158" s="11"/>
      <c r="AMX158" s="11"/>
      <c r="AMY158" s="11"/>
      <c r="AMZ158" s="11"/>
      <c r="ANA158" s="11"/>
      <c r="ANB158" s="11"/>
      <c r="ANC158" s="11"/>
      <c r="AND158" s="11"/>
      <c r="ANE158" s="11"/>
      <c r="ANF158" s="11"/>
      <c r="ANG158" s="11"/>
      <c r="ANH158" s="11"/>
      <c r="ANI158" s="11"/>
      <c r="ANJ158" s="11"/>
      <c r="ANK158" s="11"/>
      <c r="ANL158" s="11"/>
      <c r="ANM158" s="11"/>
      <c r="ANN158" s="11"/>
      <c r="ANO158" s="11"/>
      <c r="ANP158" s="11"/>
      <c r="ANQ158" s="11"/>
      <c r="ANR158" s="11"/>
      <c r="ANS158" s="11"/>
      <c r="ANT158" s="11"/>
      <c r="ANU158" s="11"/>
      <c r="ANV158" s="11"/>
      <c r="ANW158" s="11"/>
      <c r="ANX158" s="11"/>
      <c r="ANY158" s="11"/>
      <c r="ANZ158" s="11"/>
      <c r="AOA158" s="11"/>
      <c r="AOB158" s="11">
        <v>22856.21</v>
      </c>
    </row>
    <row r="159" spans="2:1068" x14ac:dyDescent="0.25">
      <c r="B159" s="6">
        <v>864294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  <c r="MK159" s="11"/>
      <c r="ML159" s="11"/>
      <c r="MM159" s="11"/>
      <c r="MN159" s="11"/>
      <c r="MO159" s="11"/>
      <c r="MP159" s="11"/>
      <c r="MQ159" s="11"/>
      <c r="MR159" s="11"/>
      <c r="MS159" s="11"/>
      <c r="MT159" s="11"/>
      <c r="MU159" s="11"/>
      <c r="MV159" s="11"/>
      <c r="MW159" s="11"/>
      <c r="MX159" s="11"/>
      <c r="MY159" s="11"/>
      <c r="MZ159" s="11"/>
      <c r="NA159" s="11"/>
      <c r="NB159" s="11"/>
      <c r="NC159" s="11"/>
      <c r="ND159" s="11"/>
      <c r="NE159" s="11"/>
      <c r="NF159" s="11"/>
      <c r="NG159" s="11"/>
      <c r="NH159" s="11"/>
      <c r="NI159" s="11"/>
      <c r="NJ159" s="11"/>
      <c r="NK159" s="11"/>
      <c r="NL159" s="11"/>
      <c r="NM159" s="11"/>
      <c r="NN159" s="11"/>
      <c r="NO159" s="11"/>
      <c r="NP159" s="11"/>
      <c r="NQ159" s="11"/>
      <c r="NR159" s="11"/>
      <c r="NS159" s="11"/>
      <c r="NT159" s="1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/>
      <c r="OI159" s="11"/>
      <c r="OJ159" s="11"/>
      <c r="OK159" s="11"/>
      <c r="OL159" s="11"/>
      <c r="OM159" s="11"/>
      <c r="ON159" s="11"/>
      <c r="OO159" s="11"/>
      <c r="OP159" s="11"/>
      <c r="OQ159" s="11"/>
      <c r="OR159" s="11"/>
      <c r="OS159" s="11"/>
      <c r="OT159" s="11"/>
      <c r="OU159" s="11"/>
      <c r="OV159" s="11"/>
      <c r="OW159" s="11"/>
      <c r="OX159" s="11"/>
      <c r="OY159" s="11"/>
      <c r="OZ159" s="11"/>
      <c r="PA159" s="11"/>
      <c r="PB159" s="11"/>
      <c r="PC159" s="11"/>
      <c r="PD159" s="11"/>
      <c r="PE159" s="11"/>
      <c r="PF159" s="11"/>
      <c r="PG159" s="11"/>
      <c r="PH159" s="11"/>
      <c r="PI159" s="11"/>
      <c r="PJ159" s="11"/>
      <c r="PK159" s="11"/>
      <c r="PL159" s="11"/>
      <c r="PM159" s="11"/>
      <c r="PN159" s="11"/>
      <c r="PO159" s="11"/>
      <c r="PP159" s="11"/>
      <c r="PQ159" s="11"/>
      <c r="PR159" s="11"/>
      <c r="PS159" s="11"/>
      <c r="PT159" s="11"/>
      <c r="PU159" s="11"/>
      <c r="PV159" s="11"/>
      <c r="PW159" s="11"/>
      <c r="PX159" s="11"/>
      <c r="PY159" s="11"/>
      <c r="PZ159" s="11"/>
      <c r="QA159" s="11"/>
      <c r="QB159" s="11"/>
      <c r="QC159" s="11"/>
      <c r="QD159" s="11"/>
      <c r="QE159" s="11"/>
      <c r="QF159" s="11"/>
      <c r="QG159" s="11"/>
      <c r="QH159" s="11"/>
      <c r="QI159" s="11"/>
      <c r="QJ159" s="11"/>
      <c r="QK159" s="11"/>
      <c r="QL159" s="11"/>
      <c r="QM159" s="11"/>
      <c r="QN159" s="11"/>
      <c r="QO159" s="11"/>
      <c r="QP159" s="11"/>
      <c r="QQ159" s="11"/>
      <c r="QR159" s="11"/>
      <c r="QS159" s="11"/>
      <c r="QT159" s="11"/>
      <c r="QU159" s="11"/>
      <c r="QV159" s="11"/>
      <c r="QW159" s="11"/>
      <c r="QX159" s="11"/>
      <c r="QY159" s="11"/>
      <c r="QZ159" s="11"/>
      <c r="RA159" s="11"/>
      <c r="RB159" s="11"/>
      <c r="RC159" s="11"/>
      <c r="RD159" s="11"/>
      <c r="RE159" s="11"/>
      <c r="RF159" s="11"/>
      <c r="RG159" s="11"/>
      <c r="RH159" s="11"/>
      <c r="RI159" s="11"/>
      <c r="RJ159" s="11"/>
      <c r="RK159" s="11"/>
      <c r="RL159" s="11"/>
      <c r="RM159" s="11"/>
      <c r="RN159" s="11"/>
      <c r="RO159" s="11"/>
      <c r="RP159" s="11"/>
      <c r="RQ159" s="11"/>
      <c r="RR159" s="11"/>
      <c r="RS159" s="11"/>
      <c r="RT159" s="11"/>
      <c r="RU159" s="11"/>
      <c r="RV159" s="11"/>
      <c r="RW159" s="11"/>
      <c r="RX159" s="11"/>
      <c r="RY159" s="11"/>
      <c r="RZ159" s="11"/>
      <c r="SA159" s="11"/>
      <c r="SB159" s="11"/>
      <c r="SC159" s="11"/>
      <c r="SD159" s="11"/>
      <c r="SE159" s="11"/>
      <c r="SF159" s="11"/>
      <c r="SG159" s="11"/>
      <c r="SH159" s="11"/>
      <c r="SI159" s="11"/>
      <c r="SJ159" s="11"/>
      <c r="SK159" s="11"/>
      <c r="SL159" s="11"/>
      <c r="SM159" s="11"/>
      <c r="SN159" s="11"/>
      <c r="SO159" s="11"/>
      <c r="SP159" s="11"/>
      <c r="SQ159" s="11"/>
      <c r="SR159" s="11"/>
      <c r="SS159" s="11"/>
      <c r="ST159" s="11"/>
      <c r="SU159" s="11"/>
      <c r="SV159" s="11"/>
      <c r="SW159" s="11"/>
      <c r="SX159" s="11"/>
      <c r="SY159" s="11"/>
      <c r="SZ159" s="11"/>
      <c r="TA159" s="11"/>
      <c r="TB159" s="11"/>
      <c r="TC159" s="11"/>
      <c r="TD159" s="11"/>
      <c r="TE159" s="11"/>
      <c r="TF159" s="11"/>
      <c r="TG159" s="11"/>
      <c r="TH159" s="11"/>
      <c r="TI159" s="11"/>
      <c r="TJ159" s="11"/>
      <c r="TK159" s="11"/>
      <c r="TL159" s="11"/>
      <c r="TM159" s="11"/>
      <c r="TN159" s="11"/>
      <c r="TO159" s="11"/>
      <c r="TP159" s="11"/>
      <c r="TQ159" s="11"/>
      <c r="TR159" s="11"/>
      <c r="TS159" s="11"/>
      <c r="TT159" s="11"/>
      <c r="TU159" s="11"/>
      <c r="TV159" s="11"/>
      <c r="TW159" s="11"/>
      <c r="TX159" s="11"/>
      <c r="TY159" s="11"/>
      <c r="TZ159" s="11"/>
      <c r="UA159" s="11"/>
      <c r="UB159" s="11"/>
      <c r="UC159" s="11"/>
      <c r="UD159" s="11"/>
      <c r="UE159" s="11"/>
      <c r="UF159" s="11"/>
      <c r="UG159" s="11"/>
      <c r="UH159" s="11"/>
      <c r="UI159" s="11"/>
      <c r="UJ159" s="11"/>
      <c r="UK159" s="11"/>
      <c r="UL159" s="11"/>
      <c r="UM159" s="11"/>
      <c r="UN159" s="11"/>
      <c r="UO159" s="11"/>
      <c r="UP159" s="11"/>
      <c r="UQ159" s="11"/>
      <c r="UR159" s="11"/>
      <c r="US159" s="11"/>
      <c r="UT159" s="11"/>
      <c r="UU159" s="11"/>
      <c r="UV159" s="11"/>
      <c r="UW159" s="11"/>
      <c r="UX159" s="11"/>
      <c r="UY159" s="11"/>
      <c r="UZ159" s="11"/>
      <c r="VA159" s="11"/>
      <c r="VB159" s="11"/>
      <c r="VC159" s="11"/>
      <c r="VD159" s="11"/>
      <c r="VE159" s="11"/>
      <c r="VF159" s="11"/>
      <c r="VG159" s="11"/>
      <c r="VH159" s="11"/>
      <c r="VI159" s="11"/>
      <c r="VJ159" s="11"/>
      <c r="VK159" s="11"/>
      <c r="VL159" s="11"/>
      <c r="VM159" s="11"/>
      <c r="VN159" s="11"/>
      <c r="VO159" s="11"/>
      <c r="VP159" s="11"/>
      <c r="VQ159" s="11"/>
      <c r="VR159" s="11"/>
      <c r="VS159" s="11"/>
      <c r="VT159" s="11"/>
      <c r="VU159" s="11"/>
      <c r="VV159" s="11"/>
      <c r="VW159" s="11"/>
      <c r="VX159" s="11"/>
      <c r="VY159" s="11"/>
      <c r="VZ159" s="11"/>
      <c r="WA159" s="11"/>
      <c r="WB159" s="11"/>
      <c r="WC159" s="11"/>
      <c r="WD159" s="11"/>
      <c r="WE159" s="11"/>
      <c r="WF159" s="11"/>
      <c r="WG159" s="11"/>
      <c r="WH159" s="11"/>
      <c r="WI159" s="11"/>
      <c r="WJ159" s="11"/>
      <c r="WK159" s="11"/>
      <c r="WL159" s="11"/>
      <c r="WM159" s="11"/>
      <c r="WN159" s="11"/>
      <c r="WO159" s="11"/>
      <c r="WP159" s="11"/>
      <c r="WQ159" s="11"/>
      <c r="WR159" s="11"/>
      <c r="WS159" s="11"/>
      <c r="WT159" s="11"/>
      <c r="WU159" s="11"/>
      <c r="WV159" s="11"/>
      <c r="WW159" s="11"/>
      <c r="WX159" s="11"/>
      <c r="WY159" s="11"/>
      <c r="WZ159" s="11"/>
      <c r="XA159" s="11"/>
      <c r="XB159" s="11"/>
      <c r="XC159" s="11"/>
      <c r="XD159" s="11"/>
      <c r="XE159" s="11"/>
      <c r="XF159" s="11"/>
      <c r="XG159" s="11"/>
      <c r="XH159" s="11"/>
      <c r="XI159" s="11"/>
      <c r="XJ159" s="11"/>
      <c r="XK159" s="11"/>
      <c r="XL159" s="11"/>
      <c r="XM159" s="11"/>
      <c r="XN159" s="11"/>
      <c r="XO159" s="11"/>
      <c r="XP159" s="11"/>
      <c r="XQ159" s="11"/>
      <c r="XR159" s="11"/>
      <c r="XS159" s="11"/>
      <c r="XT159" s="11"/>
      <c r="XU159" s="11"/>
      <c r="XV159" s="11"/>
      <c r="XW159" s="11"/>
      <c r="XX159" s="11"/>
      <c r="XY159" s="11"/>
      <c r="XZ159" s="11"/>
      <c r="YA159" s="11"/>
      <c r="YB159" s="11"/>
      <c r="YC159" s="11"/>
      <c r="YD159" s="11"/>
      <c r="YE159" s="11"/>
      <c r="YF159" s="11"/>
      <c r="YG159" s="11"/>
      <c r="YH159" s="11"/>
      <c r="YI159" s="11"/>
      <c r="YJ159" s="11"/>
      <c r="YK159" s="11"/>
      <c r="YL159" s="11"/>
      <c r="YM159" s="11"/>
      <c r="YN159" s="11"/>
      <c r="YO159" s="11"/>
      <c r="YP159" s="11"/>
      <c r="YQ159" s="11"/>
      <c r="YR159" s="11"/>
      <c r="YS159" s="11"/>
      <c r="YT159" s="11"/>
      <c r="YU159" s="11"/>
      <c r="YV159" s="11"/>
      <c r="YW159" s="11"/>
      <c r="YX159" s="11"/>
      <c r="YY159" s="11"/>
      <c r="YZ159" s="11"/>
      <c r="ZA159" s="11"/>
      <c r="ZB159" s="11"/>
      <c r="ZC159" s="11"/>
      <c r="ZD159" s="11"/>
      <c r="ZE159" s="11"/>
      <c r="ZF159" s="11"/>
      <c r="ZG159" s="11"/>
      <c r="ZH159" s="11"/>
      <c r="ZI159" s="11"/>
      <c r="ZJ159" s="11"/>
      <c r="ZK159" s="11"/>
      <c r="ZL159" s="11"/>
      <c r="ZM159" s="11"/>
      <c r="ZN159" s="11"/>
      <c r="ZO159" s="11"/>
      <c r="ZP159" s="11"/>
      <c r="ZQ159" s="11"/>
      <c r="ZR159" s="11"/>
      <c r="ZS159" s="11"/>
      <c r="ZT159" s="11"/>
      <c r="ZU159" s="11"/>
      <c r="ZV159" s="11"/>
      <c r="ZW159" s="11"/>
      <c r="ZX159" s="11"/>
      <c r="ZY159" s="11"/>
      <c r="ZZ159" s="11"/>
      <c r="AAA159" s="11"/>
      <c r="AAB159" s="11"/>
      <c r="AAC159" s="11"/>
      <c r="AAD159" s="11"/>
      <c r="AAE159" s="11"/>
      <c r="AAF159" s="11"/>
      <c r="AAG159" s="11"/>
      <c r="AAH159" s="11"/>
      <c r="AAI159" s="11"/>
      <c r="AAJ159" s="11"/>
      <c r="AAK159" s="11"/>
      <c r="AAL159" s="11"/>
      <c r="AAM159" s="11"/>
      <c r="AAN159" s="11"/>
      <c r="AAO159" s="11"/>
      <c r="AAP159" s="11"/>
      <c r="AAQ159" s="11"/>
      <c r="AAR159" s="11"/>
      <c r="AAS159" s="11"/>
      <c r="AAT159" s="11"/>
      <c r="AAU159" s="11"/>
      <c r="AAV159" s="11"/>
      <c r="AAW159" s="11"/>
      <c r="AAX159" s="11"/>
      <c r="AAY159" s="11"/>
      <c r="AAZ159" s="11"/>
      <c r="ABA159" s="11"/>
      <c r="ABB159" s="11"/>
      <c r="ABC159" s="11"/>
      <c r="ABD159" s="11"/>
      <c r="ABE159" s="11"/>
      <c r="ABF159" s="11"/>
      <c r="ABG159" s="11"/>
      <c r="ABH159" s="11"/>
      <c r="ABI159" s="11"/>
      <c r="ABJ159" s="11"/>
      <c r="ABK159" s="11"/>
      <c r="ABL159" s="11"/>
      <c r="ABM159" s="11"/>
      <c r="ABN159" s="11"/>
      <c r="ABO159" s="11"/>
      <c r="ABP159" s="11"/>
      <c r="ABQ159" s="11"/>
      <c r="ABR159" s="11"/>
      <c r="ABS159" s="11"/>
      <c r="ABT159" s="11"/>
      <c r="ABU159" s="11"/>
      <c r="ABV159" s="11"/>
      <c r="ABW159" s="11"/>
      <c r="ABX159" s="11"/>
      <c r="ABY159" s="11"/>
      <c r="ABZ159" s="11"/>
      <c r="ACA159" s="11"/>
      <c r="ACB159" s="11"/>
      <c r="ACC159" s="11"/>
      <c r="ACD159" s="11"/>
      <c r="ACE159" s="11"/>
      <c r="ACF159" s="11"/>
      <c r="ACG159" s="11"/>
      <c r="ACH159" s="11"/>
      <c r="ACI159" s="11"/>
      <c r="ACJ159" s="11"/>
      <c r="ACK159" s="11"/>
      <c r="ACL159" s="11"/>
      <c r="ACM159" s="11"/>
      <c r="ACN159" s="11"/>
      <c r="ACO159" s="11"/>
      <c r="ACP159" s="11"/>
      <c r="ACQ159" s="11"/>
      <c r="ACR159" s="11"/>
      <c r="ACS159" s="11"/>
      <c r="ACT159" s="11"/>
      <c r="ACU159" s="11"/>
      <c r="ACV159" s="11"/>
      <c r="ACW159" s="11"/>
      <c r="ACX159" s="11"/>
      <c r="ACY159" s="11"/>
      <c r="ACZ159" s="11"/>
      <c r="ADA159" s="11"/>
      <c r="ADB159" s="11"/>
      <c r="ADC159" s="11"/>
      <c r="ADD159" s="11"/>
      <c r="ADE159" s="11"/>
      <c r="ADF159" s="11"/>
      <c r="ADG159" s="11"/>
      <c r="ADH159" s="11"/>
      <c r="ADI159" s="11"/>
      <c r="ADJ159" s="11"/>
      <c r="ADK159" s="11"/>
      <c r="ADL159" s="11"/>
      <c r="ADM159" s="11"/>
      <c r="ADN159" s="11"/>
      <c r="ADO159" s="11"/>
      <c r="ADP159" s="11"/>
      <c r="ADQ159" s="11"/>
      <c r="ADR159" s="11"/>
      <c r="ADS159" s="11"/>
      <c r="ADT159" s="11"/>
      <c r="ADU159" s="11"/>
      <c r="ADV159" s="11"/>
      <c r="ADW159" s="11"/>
      <c r="ADX159" s="11"/>
      <c r="ADY159" s="11"/>
      <c r="ADZ159" s="11"/>
      <c r="AEA159" s="11"/>
      <c r="AEB159" s="11"/>
      <c r="AEC159" s="11"/>
      <c r="AED159" s="11"/>
      <c r="AEE159" s="11"/>
      <c r="AEF159" s="11"/>
      <c r="AEG159" s="11"/>
      <c r="AEH159" s="11"/>
      <c r="AEI159" s="11"/>
      <c r="AEJ159" s="11"/>
      <c r="AEK159" s="11"/>
      <c r="AEL159" s="11"/>
      <c r="AEM159" s="11"/>
      <c r="AEN159" s="11"/>
      <c r="AEO159" s="11"/>
      <c r="AEP159" s="11"/>
      <c r="AEQ159" s="11"/>
      <c r="AER159" s="11"/>
      <c r="AES159" s="11"/>
      <c r="AET159" s="11"/>
      <c r="AEU159" s="11"/>
      <c r="AEV159" s="11"/>
      <c r="AEW159" s="11"/>
      <c r="AEX159" s="11"/>
      <c r="AEY159" s="11"/>
      <c r="AEZ159" s="11"/>
      <c r="AFA159" s="11"/>
      <c r="AFB159" s="11"/>
      <c r="AFC159" s="11"/>
      <c r="AFD159" s="11"/>
      <c r="AFE159" s="11"/>
      <c r="AFF159" s="11"/>
      <c r="AFG159" s="11"/>
      <c r="AFH159" s="11"/>
      <c r="AFI159" s="11"/>
      <c r="AFJ159" s="11"/>
      <c r="AFK159" s="11"/>
      <c r="AFL159" s="11"/>
      <c r="AFM159" s="11"/>
      <c r="AFN159" s="11"/>
      <c r="AFO159" s="11"/>
      <c r="AFP159" s="11"/>
      <c r="AFQ159" s="11"/>
      <c r="AFR159" s="11"/>
      <c r="AFS159" s="11"/>
      <c r="AFT159" s="11"/>
      <c r="AFU159" s="11"/>
      <c r="AFV159" s="11"/>
      <c r="AFW159" s="11"/>
      <c r="AFX159" s="11"/>
      <c r="AFY159" s="11"/>
      <c r="AFZ159" s="11"/>
      <c r="AGA159" s="11"/>
      <c r="AGB159" s="11"/>
      <c r="AGC159" s="11"/>
      <c r="AGD159" s="11"/>
      <c r="AGE159" s="11"/>
      <c r="AGF159" s="11"/>
      <c r="AGG159" s="11"/>
      <c r="AGH159" s="11"/>
      <c r="AGI159" s="11"/>
      <c r="AGJ159" s="11"/>
      <c r="AGK159" s="11"/>
      <c r="AGL159" s="11"/>
      <c r="AGM159" s="11"/>
      <c r="AGN159" s="11"/>
      <c r="AGO159" s="11"/>
      <c r="AGP159" s="11"/>
      <c r="AGQ159" s="11"/>
      <c r="AGR159" s="11"/>
      <c r="AGS159" s="11"/>
      <c r="AGT159" s="11"/>
      <c r="AGU159" s="11"/>
      <c r="AGV159" s="11"/>
      <c r="AGW159" s="11"/>
      <c r="AGX159" s="11"/>
      <c r="AGY159" s="11"/>
      <c r="AGZ159" s="11"/>
      <c r="AHA159" s="11"/>
      <c r="AHB159" s="11"/>
      <c r="AHC159" s="11"/>
      <c r="AHD159" s="11"/>
      <c r="AHE159" s="11"/>
      <c r="AHF159" s="11"/>
      <c r="AHG159" s="11"/>
      <c r="AHH159" s="11"/>
      <c r="AHI159" s="11"/>
      <c r="AHJ159" s="11"/>
      <c r="AHK159" s="11"/>
      <c r="AHL159" s="11"/>
      <c r="AHM159" s="11"/>
      <c r="AHN159" s="11"/>
      <c r="AHO159" s="11"/>
      <c r="AHP159" s="11"/>
      <c r="AHQ159" s="11"/>
      <c r="AHR159" s="11"/>
      <c r="AHS159" s="11"/>
      <c r="AHT159" s="11"/>
      <c r="AHU159" s="11"/>
      <c r="AHV159" s="11"/>
      <c r="AHW159" s="11"/>
      <c r="AHX159" s="11"/>
      <c r="AHY159" s="11"/>
      <c r="AHZ159" s="11"/>
      <c r="AIA159" s="11"/>
      <c r="AIB159" s="11"/>
      <c r="AIC159" s="11"/>
      <c r="AID159" s="11"/>
      <c r="AIE159" s="11"/>
      <c r="AIF159" s="11"/>
      <c r="AIG159" s="11"/>
      <c r="AIH159" s="11"/>
      <c r="AII159" s="11"/>
      <c r="AIJ159" s="11"/>
      <c r="AIK159" s="11">
        <v>718.49</v>
      </c>
      <c r="AIL159" s="11">
        <v>718.49</v>
      </c>
      <c r="AIM159" s="11">
        <v>1</v>
      </c>
      <c r="AIN159" s="11">
        <v>718.49</v>
      </c>
      <c r="AIO159" s="11">
        <v>718.49</v>
      </c>
      <c r="AIP159" s="11">
        <v>718.49</v>
      </c>
      <c r="AIQ159" s="11"/>
      <c r="AIR159" s="11"/>
      <c r="AIS159" s="11"/>
      <c r="AIT159" s="11"/>
      <c r="AIU159" s="11"/>
      <c r="AIV159" s="11"/>
      <c r="AIW159" s="11"/>
      <c r="AIX159" s="11"/>
      <c r="AIY159" s="11"/>
      <c r="AIZ159" s="11"/>
      <c r="AJA159" s="11"/>
      <c r="AJB159" s="11"/>
      <c r="AJC159" s="11"/>
      <c r="AJD159" s="11"/>
      <c r="AJE159" s="11"/>
      <c r="AJF159" s="11"/>
      <c r="AJG159" s="11"/>
      <c r="AJH159" s="11"/>
      <c r="AJI159" s="11"/>
      <c r="AJJ159" s="11"/>
      <c r="AJK159" s="11"/>
      <c r="AJL159" s="11"/>
      <c r="AJM159" s="11"/>
      <c r="AJN159" s="11"/>
      <c r="AJO159" s="11"/>
      <c r="AJP159" s="11"/>
      <c r="AJQ159" s="11"/>
      <c r="AJR159" s="11"/>
      <c r="AJS159" s="11"/>
      <c r="AJT159" s="11"/>
      <c r="AJU159" s="11"/>
      <c r="AJV159" s="11"/>
      <c r="AJW159" s="11"/>
      <c r="AJX159" s="11"/>
      <c r="AJY159" s="11"/>
      <c r="AJZ159" s="11"/>
      <c r="AKA159" s="11"/>
      <c r="AKB159" s="11">
        <v>718.49</v>
      </c>
      <c r="AKC159" s="11"/>
      <c r="AKD159" s="11"/>
      <c r="AKE159" s="11"/>
      <c r="AKF159" s="11"/>
      <c r="AKG159" s="11"/>
      <c r="AKH159" s="11"/>
      <c r="AKI159" s="11"/>
      <c r="AKJ159" s="11"/>
      <c r="AKK159" s="11"/>
      <c r="AKL159" s="11"/>
      <c r="AKM159" s="11"/>
      <c r="AKN159" s="11"/>
      <c r="AKO159" s="11"/>
      <c r="AKP159" s="11"/>
      <c r="AKQ159" s="11"/>
      <c r="AKR159" s="11"/>
      <c r="AKS159" s="11"/>
      <c r="AKT159" s="11"/>
      <c r="AKU159" s="11"/>
      <c r="AKV159" s="11"/>
      <c r="AKW159" s="11"/>
      <c r="AKX159" s="11"/>
      <c r="AKY159" s="11"/>
      <c r="AKZ159" s="11"/>
      <c r="ALA159" s="11"/>
      <c r="ALB159" s="11"/>
      <c r="ALC159" s="11"/>
      <c r="ALD159" s="11"/>
      <c r="ALE159" s="11"/>
      <c r="ALF159" s="11"/>
      <c r="ALG159" s="11"/>
      <c r="ALH159" s="11"/>
      <c r="ALI159" s="11"/>
      <c r="ALJ159" s="11"/>
      <c r="ALK159" s="11"/>
      <c r="ALL159" s="11"/>
      <c r="ALM159" s="11"/>
      <c r="ALN159" s="11"/>
      <c r="ALO159" s="11"/>
      <c r="ALP159" s="11"/>
      <c r="ALQ159" s="11"/>
      <c r="ALR159" s="11"/>
      <c r="ALS159" s="11"/>
      <c r="ALT159" s="11"/>
      <c r="ALU159" s="11"/>
      <c r="ALV159" s="11"/>
      <c r="ALW159" s="11"/>
      <c r="ALX159" s="11"/>
      <c r="ALY159" s="11"/>
      <c r="ALZ159" s="11"/>
      <c r="AMA159" s="11"/>
      <c r="AMB159" s="11"/>
      <c r="AMC159" s="11"/>
      <c r="AMD159" s="11"/>
      <c r="AME159" s="11"/>
      <c r="AMF159" s="11"/>
      <c r="AMG159" s="11"/>
      <c r="AMH159" s="11"/>
      <c r="AMI159" s="11"/>
      <c r="AMJ159" s="11"/>
      <c r="AMK159" s="11"/>
      <c r="AML159" s="11"/>
      <c r="AMM159" s="11"/>
      <c r="AMN159" s="11"/>
      <c r="AMO159" s="11"/>
      <c r="AMP159" s="11"/>
      <c r="AMQ159" s="11"/>
      <c r="AMR159" s="11"/>
      <c r="AMS159" s="11"/>
      <c r="AMT159" s="11"/>
      <c r="AMU159" s="11"/>
      <c r="AMV159" s="11"/>
      <c r="AMW159" s="11"/>
      <c r="AMX159" s="11"/>
      <c r="AMY159" s="11"/>
      <c r="AMZ159" s="11"/>
      <c r="ANA159" s="11"/>
      <c r="ANB159" s="11"/>
      <c r="ANC159" s="11"/>
      <c r="AND159" s="11"/>
      <c r="ANE159" s="11"/>
      <c r="ANF159" s="11"/>
      <c r="ANG159" s="11"/>
      <c r="ANH159" s="11"/>
      <c r="ANI159" s="11"/>
      <c r="ANJ159" s="11"/>
      <c r="ANK159" s="11"/>
      <c r="ANL159" s="11"/>
      <c r="ANM159" s="11"/>
      <c r="ANN159" s="11"/>
      <c r="ANO159" s="11"/>
      <c r="ANP159" s="11"/>
      <c r="ANQ159" s="11"/>
      <c r="ANR159" s="11"/>
      <c r="ANS159" s="11"/>
      <c r="ANT159" s="11"/>
      <c r="ANU159" s="11"/>
      <c r="ANV159" s="11"/>
      <c r="ANW159" s="11"/>
      <c r="ANX159" s="11"/>
      <c r="ANY159" s="11"/>
      <c r="ANZ159" s="11"/>
      <c r="AOA159" s="11"/>
      <c r="AOB159" s="11">
        <v>718.49</v>
      </c>
    </row>
    <row r="160" spans="2:1068" x14ac:dyDescent="0.25">
      <c r="B160" s="6">
        <v>918774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/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/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/>
      <c r="QN160" s="11"/>
      <c r="QO160" s="11"/>
      <c r="QP160" s="11"/>
      <c r="QQ160" s="11"/>
      <c r="QR160" s="11"/>
      <c r="QS160" s="11"/>
      <c r="QT160" s="11"/>
      <c r="QU160" s="11"/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/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1"/>
      <c r="UC160" s="11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/>
      <c r="YI160" s="11"/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  <c r="ZW160" s="11"/>
      <c r="ZX160" s="11"/>
      <c r="ZY160" s="11"/>
      <c r="ZZ160" s="11"/>
      <c r="AAA160" s="11"/>
      <c r="AAB160" s="11"/>
      <c r="AAC160" s="11"/>
      <c r="AAD160" s="11"/>
      <c r="AAE160" s="11"/>
      <c r="AAF160" s="11"/>
      <c r="AAG160" s="11"/>
      <c r="AAH160" s="11"/>
      <c r="AAI160" s="11"/>
      <c r="AAJ160" s="11"/>
      <c r="AAK160" s="11"/>
      <c r="AAL160" s="11"/>
      <c r="AAM160" s="11"/>
      <c r="AAN160" s="11"/>
      <c r="AAO160" s="11"/>
      <c r="AAP160" s="11"/>
      <c r="AAQ160" s="11"/>
      <c r="AAR160" s="11"/>
      <c r="AAS160" s="11"/>
      <c r="AAT160" s="11"/>
      <c r="AAU160" s="11"/>
      <c r="AAV160" s="11"/>
      <c r="AAW160" s="11"/>
      <c r="AAX160" s="11"/>
      <c r="AAY160" s="11"/>
      <c r="AAZ160" s="11"/>
      <c r="ABA160" s="11"/>
      <c r="ABB160" s="11"/>
      <c r="ABC160" s="11"/>
      <c r="ABD160" s="11"/>
      <c r="ABE160" s="11"/>
      <c r="ABF160" s="11"/>
      <c r="ABG160" s="11"/>
      <c r="ABH160" s="11"/>
      <c r="ABI160" s="11"/>
      <c r="ABJ160" s="11"/>
      <c r="ABK160" s="11"/>
      <c r="ABL160" s="11"/>
      <c r="ABM160" s="11"/>
      <c r="ABN160" s="11"/>
      <c r="ABO160" s="11"/>
      <c r="ABP160" s="11"/>
      <c r="ABQ160" s="11"/>
      <c r="ABR160" s="11"/>
      <c r="ABS160" s="11"/>
      <c r="ABT160" s="11"/>
      <c r="ABU160" s="11"/>
      <c r="ABV160" s="11"/>
      <c r="ABW160" s="11"/>
      <c r="ABX160" s="11"/>
      <c r="ABY160" s="11"/>
      <c r="ABZ160" s="11"/>
      <c r="ACA160" s="11"/>
      <c r="ACB160" s="11"/>
      <c r="ACC160" s="11"/>
      <c r="ACD160" s="11"/>
      <c r="ACE160" s="11"/>
      <c r="ACF160" s="11"/>
      <c r="ACG160" s="11"/>
      <c r="ACH160" s="11"/>
      <c r="ACI160" s="11"/>
      <c r="ACJ160" s="11"/>
      <c r="ACK160" s="11"/>
      <c r="ACL160" s="11"/>
      <c r="ACM160" s="11"/>
      <c r="ACN160" s="11"/>
      <c r="ACO160" s="11"/>
      <c r="ACP160" s="11"/>
      <c r="ACQ160" s="11"/>
      <c r="ACR160" s="11"/>
      <c r="ACS160" s="11"/>
      <c r="ACT160" s="11"/>
      <c r="ACU160" s="11"/>
      <c r="ACV160" s="11"/>
      <c r="ACW160" s="11"/>
      <c r="ACX160" s="11"/>
      <c r="ACY160" s="11"/>
      <c r="ACZ160" s="11"/>
      <c r="ADA160" s="11"/>
      <c r="ADB160" s="11"/>
      <c r="ADC160" s="11"/>
      <c r="ADD160" s="11"/>
      <c r="ADE160" s="11"/>
      <c r="ADF160" s="11"/>
      <c r="ADG160" s="11"/>
      <c r="ADH160" s="11"/>
      <c r="ADI160" s="11"/>
      <c r="ADJ160" s="11"/>
      <c r="ADK160" s="11"/>
      <c r="ADL160" s="11"/>
      <c r="ADM160" s="11"/>
      <c r="ADN160" s="11"/>
      <c r="ADO160" s="11"/>
      <c r="ADP160" s="11"/>
      <c r="ADQ160" s="11"/>
      <c r="ADR160" s="11"/>
      <c r="ADS160" s="11"/>
      <c r="ADT160" s="11"/>
      <c r="ADU160" s="11"/>
      <c r="ADV160" s="11"/>
      <c r="ADW160" s="11"/>
      <c r="ADX160" s="11"/>
      <c r="ADY160" s="11"/>
      <c r="ADZ160" s="11"/>
      <c r="AEA160" s="11"/>
      <c r="AEB160" s="11"/>
      <c r="AEC160" s="11"/>
      <c r="AED160" s="11"/>
      <c r="AEE160" s="11"/>
      <c r="AEF160" s="11"/>
      <c r="AEG160" s="11"/>
      <c r="AEH160" s="11"/>
      <c r="AEI160" s="11"/>
      <c r="AEJ160" s="11"/>
      <c r="AEK160" s="11"/>
      <c r="AEL160" s="11"/>
      <c r="AEM160" s="11"/>
      <c r="AEN160" s="11"/>
      <c r="AEO160" s="11"/>
      <c r="AEP160" s="11"/>
      <c r="AEQ160" s="11"/>
      <c r="AER160" s="11"/>
      <c r="AES160" s="11"/>
      <c r="AET160" s="11"/>
      <c r="AEU160" s="11"/>
      <c r="AEV160" s="11"/>
      <c r="AEW160" s="11"/>
      <c r="AEX160" s="11"/>
      <c r="AEY160" s="11"/>
      <c r="AEZ160" s="11"/>
      <c r="AFA160" s="11"/>
      <c r="AFB160" s="11"/>
      <c r="AFC160" s="11"/>
      <c r="AFD160" s="11"/>
      <c r="AFE160" s="11"/>
      <c r="AFF160" s="11"/>
      <c r="AFG160" s="11"/>
      <c r="AFH160" s="11"/>
      <c r="AFI160" s="11"/>
      <c r="AFJ160" s="11"/>
      <c r="AFK160" s="11"/>
      <c r="AFL160" s="11"/>
      <c r="AFM160" s="11"/>
      <c r="AFN160" s="11"/>
      <c r="AFO160" s="11"/>
      <c r="AFP160" s="11"/>
      <c r="AFQ160" s="11"/>
      <c r="AFR160" s="11"/>
      <c r="AFS160" s="11"/>
      <c r="AFT160" s="11"/>
      <c r="AFU160" s="11"/>
      <c r="AFV160" s="11"/>
      <c r="AFW160" s="11"/>
      <c r="AFX160" s="11"/>
      <c r="AFY160" s="11"/>
      <c r="AFZ160" s="11"/>
      <c r="AGA160" s="11"/>
      <c r="AGB160" s="11"/>
      <c r="AGC160" s="11"/>
      <c r="AGD160" s="11"/>
      <c r="AGE160" s="11"/>
      <c r="AGF160" s="11"/>
      <c r="AGG160" s="11"/>
      <c r="AGH160" s="11"/>
      <c r="AGI160" s="11"/>
      <c r="AGJ160" s="11"/>
      <c r="AGK160" s="11"/>
      <c r="AGL160" s="11"/>
      <c r="AGM160" s="11"/>
      <c r="AGN160" s="11"/>
      <c r="AGO160" s="11"/>
      <c r="AGP160" s="11"/>
      <c r="AGQ160" s="11"/>
      <c r="AGR160" s="11"/>
      <c r="AGS160" s="11"/>
      <c r="AGT160" s="11"/>
      <c r="AGU160" s="11"/>
      <c r="AGV160" s="11"/>
      <c r="AGW160" s="11"/>
      <c r="AGX160" s="11"/>
      <c r="AGY160" s="11"/>
      <c r="AGZ160" s="11"/>
      <c r="AHA160" s="11"/>
      <c r="AHB160" s="11"/>
      <c r="AHC160" s="11"/>
      <c r="AHD160" s="11"/>
      <c r="AHE160" s="11"/>
      <c r="AHF160" s="11"/>
      <c r="AHG160" s="11"/>
      <c r="AHH160" s="11"/>
      <c r="AHI160" s="11"/>
      <c r="AHJ160" s="11"/>
      <c r="AHK160" s="11"/>
      <c r="AHL160" s="11"/>
      <c r="AHM160" s="11"/>
      <c r="AHN160" s="11"/>
      <c r="AHO160" s="11"/>
      <c r="AHP160" s="11"/>
      <c r="AHQ160" s="11"/>
      <c r="AHR160" s="11"/>
      <c r="AHS160" s="11"/>
      <c r="AHT160" s="11"/>
      <c r="AHU160" s="11"/>
      <c r="AHV160" s="11"/>
      <c r="AHW160" s="11"/>
      <c r="AHX160" s="11"/>
      <c r="AHY160" s="11"/>
      <c r="AHZ160" s="11"/>
      <c r="AIA160" s="11"/>
      <c r="AIB160" s="11"/>
      <c r="AIC160" s="11"/>
      <c r="AID160" s="11"/>
      <c r="AIE160" s="11"/>
      <c r="AIF160" s="11"/>
      <c r="AIG160" s="11"/>
      <c r="AIH160" s="11"/>
      <c r="AII160" s="11"/>
      <c r="AIJ160" s="11"/>
      <c r="AIK160" s="11"/>
      <c r="AIL160" s="11"/>
      <c r="AIM160" s="11"/>
      <c r="AIN160" s="11"/>
      <c r="AIO160" s="11"/>
      <c r="AIP160" s="11"/>
      <c r="AIQ160" s="11"/>
      <c r="AIR160" s="11"/>
      <c r="AIS160" s="11"/>
      <c r="AIT160" s="11"/>
      <c r="AIU160" s="11"/>
      <c r="AIV160" s="11"/>
      <c r="AIW160" s="11"/>
      <c r="AIX160" s="11"/>
      <c r="AIY160" s="11"/>
      <c r="AIZ160" s="11"/>
      <c r="AJA160" s="11"/>
      <c r="AJB160" s="11"/>
      <c r="AJC160" s="11"/>
      <c r="AJD160" s="11"/>
      <c r="AJE160" s="11"/>
      <c r="AJF160" s="11"/>
      <c r="AJG160" s="11"/>
      <c r="AJH160" s="11"/>
      <c r="AJI160" s="11"/>
      <c r="AJJ160" s="11"/>
      <c r="AJK160" s="11"/>
      <c r="AJL160" s="11"/>
      <c r="AJM160" s="11"/>
      <c r="AJN160" s="11"/>
      <c r="AJO160" s="11"/>
      <c r="AJP160" s="11"/>
      <c r="AJQ160" s="11"/>
      <c r="AJR160" s="11"/>
      <c r="AJS160" s="11"/>
      <c r="AJT160" s="11"/>
      <c r="AJU160" s="11"/>
      <c r="AJV160" s="11"/>
      <c r="AJW160" s="11"/>
      <c r="AJX160" s="11"/>
      <c r="AJY160" s="11"/>
      <c r="AJZ160" s="11"/>
      <c r="AKA160" s="11"/>
      <c r="AKB160" s="11"/>
      <c r="AKC160" s="11"/>
      <c r="AKD160" s="11"/>
      <c r="AKE160" s="11"/>
      <c r="AKF160" s="11"/>
      <c r="AKG160" s="11"/>
      <c r="AKH160" s="11"/>
      <c r="AKI160" s="11"/>
      <c r="AKJ160" s="11"/>
      <c r="AKK160" s="11"/>
      <c r="AKL160" s="11"/>
      <c r="AKM160" s="11"/>
      <c r="AKN160" s="11"/>
      <c r="AKO160" s="11"/>
      <c r="AKP160" s="11"/>
      <c r="AKQ160" s="11"/>
      <c r="AKR160" s="11"/>
      <c r="AKS160" s="11"/>
      <c r="AKT160" s="11"/>
      <c r="AKU160" s="11"/>
      <c r="AKV160" s="11"/>
      <c r="AKW160" s="11"/>
      <c r="AKX160" s="11"/>
      <c r="AKY160" s="11"/>
      <c r="AKZ160" s="11"/>
      <c r="ALA160" s="11"/>
      <c r="ALB160" s="11"/>
      <c r="ALC160" s="11"/>
      <c r="ALD160" s="11"/>
      <c r="ALE160" s="11"/>
      <c r="ALF160" s="11"/>
      <c r="ALG160" s="11"/>
      <c r="ALH160" s="11"/>
      <c r="ALI160" s="11"/>
      <c r="ALJ160" s="11"/>
      <c r="ALK160" s="11">
        <v>768.33</v>
      </c>
      <c r="ALL160" s="11">
        <v>768.33</v>
      </c>
      <c r="ALM160" s="11">
        <v>768.33</v>
      </c>
      <c r="ALN160" s="11">
        <v>1</v>
      </c>
      <c r="ALO160" s="11">
        <v>768.33</v>
      </c>
      <c r="ALP160" s="11">
        <v>768.33</v>
      </c>
      <c r="ALQ160" s="11">
        <v>768.33</v>
      </c>
      <c r="ALR160" s="11"/>
      <c r="ALS160" s="11"/>
      <c r="ALT160" s="11"/>
      <c r="ALU160" s="11"/>
      <c r="ALV160" s="11"/>
      <c r="ALW160" s="11"/>
      <c r="ALX160" s="11"/>
      <c r="ALY160" s="11"/>
      <c r="ALZ160" s="11"/>
      <c r="AMA160" s="11"/>
      <c r="AMB160" s="11"/>
      <c r="AMC160" s="11">
        <v>768.33</v>
      </c>
      <c r="AMD160" s="11"/>
      <c r="AME160" s="11"/>
      <c r="AMF160" s="11"/>
      <c r="AMG160" s="11"/>
      <c r="AMH160" s="11"/>
      <c r="AMI160" s="11"/>
      <c r="AMJ160" s="11"/>
      <c r="AMK160" s="11"/>
      <c r="AML160" s="11"/>
      <c r="AMM160" s="11"/>
      <c r="AMN160" s="11"/>
      <c r="AMO160" s="11"/>
      <c r="AMP160" s="11"/>
      <c r="AMQ160" s="11"/>
      <c r="AMR160" s="11"/>
      <c r="AMS160" s="11"/>
      <c r="AMT160" s="11"/>
      <c r="AMU160" s="11"/>
      <c r="AMV160" s="11"/>
      <c r="AMW160" s="11"/>
      <c r="AMX160" s="11"/>
      <c r="AMY160" s="11"/>
      <c r="AMZ160" s="11"/>
      <c r="ANA160" s="11"/>
      <c r="ANB160" s="11"/>
      <c r="ANC160" s="11"/>
      <c r="AND160" s="11"/>
      <c r="ANE160" s="11"/>
      <c r="ANF160" s="11"/>
      <c r="ANG160" s="11"/>
      <c r="ANH160" s="11"/>
      <c r="ANI160" s="11"/>
      <c r="ANJ160" s="11"/>
      <c r="ANK160" s="11"/>
      <c r="ANL160" s="11"/>
      <c r="ANM160" s="11"/>
      <c r="ANN160" s="11"/>
      <c r="ANO160" s="11"/>
      <c r="ANP160" s="11"/>
      <c r="ANQ160" s="11"/>
      <c r="ANR160" s="11"/>
      <c r="ANS160" s="11"/>
      <c r="ANT160" s="11"/>
      <c r="ANU160" s="11"/>
      <c r="ANV160" s="11"/>
      <c r="ANW160" s="11"/>
      <c r="ANX160" s="11"/>
      <c r="ANY160" s="11"/>
      <c r="ANZ160" s="11"/>
      <c r="AOA160" s="11"/>
      <c r="AOB160" s="11">
        <v>768.33</v>
      </c>
    </row>
    <row r="161" spans="2:1068" x14ac:dyDescent="0.25">
      <c r="B161" s="6">
        <v>951658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/>
      <c r="AAK161" s="11"/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1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>
        <v>66029.7</v>
      </c>
      <c r="AKN161" s="11">
        <v>1</v>
      </c>
      <c r="AKO161" s="11">
        <v>66029.7</v>
      </c>
      <c r="AKP161" s="11">
        <v>66029.7</v>
      </c>
      <c r="AKQ161" s="11">
        <v>66029.7</v>
      </c>
      <c r="AKR161" s="11">
        <v>66029.7</v>
      </c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11"/>
      <c r="AMK161" s="11"/>
      <c r="AML161" s="11"/>
      <c r="AMM161" s="11"/>
      <c r="AMN161" s="11"/>
      <c r="AMO161" s="11"/>
      <c r="AMP161" s="11"/>
      <c r="AMQ161" s="11"/>
      <c r="AMR161" s="11"/>
      <c r="AMS161" s="11"/>
      <c r="AMT161" s="11"/>
      <c r="AMU161" s="11"/>
      <c r="AMV161" s="11"/>
      <c r="AMW161" s="11"/>
      <c r="AMX161" s="11"/>
      <c r="AMY161" s="11"/>
      <c r="AMZ161" s="11"/>
      <c r="ANA161" s="11"/>
      <c r="ANB161" s="11"/>
      <c r="ANC161" s="11"/>
      <c r="AND161" s="11"/>
      <c r="ANE161" s="11"/>
      <c r="ANF161" s="11"/>
      <c r="ANG161" s="11"/>
      <c r="ANH161" s="11"/>
      <c r="ANI161" s="11"/>
      <c r="ANJ161" s="11"/>
      <c r="ANK161" s="11"/>
      <c r="ANL161" s="11"/>
      <c r="ANM161" s="11"/>
      <c r="ANN161" s="11"/>
      <c r="ANO161" s="11"/>
      <c r="ANP161" s="11"/>
      <c r="ANQ161" s="11"/>
      <c r="ANR161" s="11"/>
      <c r="ANS161" s="11"/>
      <c r="ANT161" s="11"/>
      <c r="ANU161" s="11"/>
      <c r="ANV161" s="11"/>
      <c r="ANW161" s="11"/>
      <c r="ANX161" s="11"/>
      <c r="ANY161" s="11"/>
      <c r="ANZ161" s="11"/>
      <c r="AOA161" s="11"/>
      <c r="AOB161" s="11">
        <v>66029.7</v>
      </c>
    </row>
    <row r="162" spans="2:1068" x14ac:dyDescent="0.25">
      <c r="B162" s="6">
        <v>955922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>
        <v>86247.96</v>
      </c>
      <c r="FQ162" s="11">
        <v>1</v>
      </c>
      <c r="FR162" s="11">
        <v>86247.96</v>
      </c>
      <c r="FS162" s="11">
        <v>86247.96</v>
      </c>
      <c r="FT162" s="11">
        <v>86247.96</v>
      </c>
      <c r="FU162" s="11"/>
      <c r="FV162" s="11"/>
      <c r="FW162" s="11"/>
      <c r="FX162" s="11">
        <v>86247.96</v>
      </c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  <c r="AML162" s="11"/>
      <c r="AMM162" s="11"/>
      <c r="AMN162" s="11"/>
      <c r="AMO162" s="11"/>
      <c r="AMP162" s="11"/>
      <c r="AMQ162" s="11"/>
      <c r="AMR162" s="11"/>
      <c r="AMS162" s="11"/>
      <c r="AMT162" s="11"/>
      <c r="AMU162" s="11"/>
      <c r="AMV162" s="11"/>
      <c r="AMW162" s="11"/>
      <c r="AMX162" s="11"/>
      <c r="AMY162" s="11"/>
      <c r="AMZ162" s="11"/>
      <c r="ANA162" s="11"/>
      <c r="ANB162" s="11"/>
      <c r="ANC162" s="11"/>
      <c r="AND162" s="11"/>
      <c r="ANE162" s="11"/>
      <c r="ANF162" s="11"/>
      <c r="ANG162" s="11"/>
      <c r="ANH162" s="11"/>
      <c r="ANI162" s="11"/>
      <c r="ANJ162" s="11"/>
      <c r="ANK162" s="11"/>
      <c r="ANL162" s="11"/>
      <c r="ANM162" s="11"/>
      <c r="ANN162" s="11"/>
      <c r="ANO162" s="11"/>
      <c r="ANP162" s="11"/>
      <c r="ANQ162" s="11"/>
      <c r="ANR162" s="11"/>
      <c r="ANS162" s="11"/>
      <c r="ANT162" s="11"/>
      <c r="ANU162" s="11"/>
      <c r="ANV162" s="11"/>
      <c r="ANW162" s="11"/>
      <c r="ANX162" s="11"/>
      <c r="ANY162" s="11"/>
      <c r="ANZ162" s="11"/>
      <c r="AOA162" s="11"/>
      <c r="AOB162" s="11">
        <v>86247.96</v>
      </c>
    </row>
    <row r="163" spans="2:1068" x14ac:dyDescent="0.25">
      <c r="B163" s="6">
        <v>968635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  <c r="MK163" s="11"/>
      <c r="ML163" s="11"/>
      <c r="MM163" s="11"/>
      <c r="MN163" s="11"/>
      <c r="MO163" s="11"/>
      <c r="MP163" s="11"/>
      <c r="MQ163" s="11"/>
      <c r="MR163" s="11"/>
      <c r="MS163" s="11"/>
      <c r="MT163" s="11"/>
      <c r="MU163" s="11"/>
      <c r="MV163" s="11"/>
      <c r="MW163" s="11"/>
      <c r="MX163" s="11"/>
      <c r="MY163" s="11"/>
      <c r="MZ163" s="11"/>
      <c r="NA163" s="11"/>
      <c r="NB163" s="11"/>
      <c r="NC163" s="11"/>
      <c r="ND163" s="11"/>
      <c r="NE163" s="11"/>
      <c r="NF163" s="11"/>
      <c r="NG163" s="11"/>
      <c r="NH163" s="11"/>
      <c r="NI163" s="11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/>
      <c r="OI163" s="11"/>
      <c r="OJ163" s="11"/>
      <c r="OK163" s="11"/>
      <c r="OL163" s="11"/>
      <c r="OM163" s="11"/>
      <c r="ON163" s="11"/>
      <c r="OO163" s="11"/>
      <c r="OP163" s="11"/>
      <c r="OQ163" s="11"/>
      <c r="OR163" s="11"/>
      <c r="OS163" s="11"/>
      <c r="OT163" s="11"/>
      <c r="OU163" s="11"/>
      <c r="OV163" s="11"/>
      <c r="OW163" s="11"/>
      <c r="OX163" s="11"/>
      <c r="OY163" s="11"/>
      <c r="OZ163" s="11"/>
      <c r="PA163" s="11"/>
      <c r="PB163" s="11"/>
      <c r="PC163" s="11"/>
      <c r="PD163" s="11"/>
      <c r="PE163" s="11"/>
      <c r="PF163" s="11"/>
      <c r="PG163" s="11"/>
      <c r="PH163" s="11"/>
      <c r="PI163" s="11"/>
      <c r="PJ163" s="11"/>
      <c r="PK163" s="11"/>
      <c r="PL163" s="11"/>
      <c r="PM163" s="11"/>
      <c r="PN163" s="11"/>
      <c r="PO163" s="11"/>
      <c r="PP163" s="11"/>
      <c r="PQ163" s="11"/>
      <c r="PR163" s="11"/>
      <c r="PS163" s="11"/>
      <c r="PT163" s="11"/>
      <c r="PU163" s="11"/>
      <c r="PV163" s="11"/>
      <c r="PW163" s="11"/>
      <c r="PX163" s="11"/>
      <c r="PY163" s="11"/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/>
      <c r="QN163" s="11"/>
      <c r="QO163" s="11"/>
      <c r="QP163" s="11"/>
      <c r="QQ163" s="11"/>
      <c r="QR163" s="11"/>
      <c r="QS163" s="11"/>
      <c r="QT163" s="11"/>
      <c r="QU163" s="11"/>
      <c r="QV163" s="11"/>
      <c r="QW163" s="11"/>
      <c r="QX163" s="11"/>
      <c r="QY163" s="11"/>
      <c r="QZ163" s="11"/>
      <c r="RA163" s="11"/>
      <c r="RB163" s="11"/>
      <c r="RC163" s="11"/>
      <c r="RD163" s="11"/>
      <c r="RE163" s="11"/>
      <c r="RF163" s="11"/>
      <c r="RG163" s="11"/>
      <c r="RH163" s="11"/>
      <c r="RI163" s="11"/>
      <c r="RJ163" s="11"/>
      <c r="RK163" s="11"/>
      <c r="RL163" s="11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1"/>
      <c r="SB163" s="11"/>
      <c r="SC163" s="11"/>
      <c r="SD163" s="11"/>
      <c r="SE163" s="11"/>
      <c r="SF163" s="11"/>
      <c r="SG163" s="11"/>
      <c r="SH163" s="11"/>
      <c r="SI163" s="11"/>
      <c r="SJ163" s="11"/>
      <c r="SK163" s="11"/>
      <c r="SL163" s="11"/>
      <c r="SM163" s="11"/>
      <c r="SN163" s="11"/>
      <c r="SO163" s="11"/>
      <c r="SP163" s="11"/>
      <c r="SQ163" s="11"/>
      <c r="SR163" s="11"/>
      <c r="SS163" s="11"/>
      <c r="ST163" s="11"/>
      <c r="SU163" s="11"/>
      <c r="SV163" s="11"/>
      <c r="SW163" s="11"/>
      <c r="SX163" s="11"/>
      <c r="SY163" s="11"/>
      <c r="SZ163" s="11"/>
      <c r="TA163" s="11"/>
      <c r="TB163" s="11"/>
      <c r="TC163" s="11"/>
      <c r="TD163" s="11"/>
      <c r="TE163" s="11"/>
      <c r="TF163" s="11"/>
      <c r="TG163" s="11"/>
      <c r="TH163" s="11"/>
      <c r="TI163" s="11"/>
      <c r="TJ163" s="11"/>
      <c r="TK163" s="11"/>
      <c r="TL163" s="11"/>
      <c r="TM163" s="11"/>
      <c r="TN163" s="11"/>
      <c r="TO163" s="11"/>
      <c r="TP163" s="11"/>
      <c r="TQ163" s="11"/>
      <c r="TR163" s="11"/>
      <c r="TS163" s="11"/>
      <c r="TT163" s="11"/>
      <c r="TU163" s="11"/>
      <c r="TV163" s="11"/>
      <c r="TW163" s="11"/>
      <c r="TX163" s="11"/>
      <c r="TY163" s="11"/>
      <c r="TZ163" s="11"/>
      <c r="UA163" s="11"/>
      <c r="UB163" s="11"/>
      <c r="UC163" s="11"/>
      <c r="UD163" s="11"/>
      <c r="UE163" s="11"/>
      <c r="UF163" s="11"/>
      <c r="UG163" s="11"/>
      <c r="UH163" s="11"/>
      <c r="UI163" s="11"/>
      <c r="UJ163" s="11"/>
      <c r="UK163" s="11"/>
      <c r="UL163" s="11"/>
      <c r="UM163" s="11"/>
      <c r="UN163" s="11"/>
      <c r="UO163" s="11"/>
      <c r="UP163" s="11"/>
      <c r="UQ163" s="11"/>
      <c r="UR163" s="11"/>
      <c r="US163" s="11"/>
      <c r="UT163" s="11"/>
      <c r="UU163" s="11"/>
      <c r="UV163" s="11"/>
      <c r="UW163" s="11"/>
      <c r="UX163" s="11"/>
      <c r="UY163" s="11"/>
      <c r="UZ163" s="11"/>
      <c r="VA163" s="11"/>
      <c r="VB163" s="11"/>
      <c r="VC163" s="11"/>
      <c r="VD163" s="11"/>
      <c r="VE163" s="11"/>
      <c r="VF163" s="11"/>
      <c r="VG163" s="11"/>
      <c r="VH163" s="11"/>
      <c r="VI163" s="11"/>
      <c r="VJ163" s="11"/>
      <c r="VK163" s="11"/>
      <c r="VL163" s="11"/>
      <c r="VM163" s="11"/>
      <c r="VN163" s="11"/>
      <c r="VO163" s="11"/>
      <c r="VP163" s="11"/>
      <c r="VQ163" s="11"/>
      <c r="VR163" s="11"/>
      <c r="VS163" s="11"/>
      <c r="VT163" s="11"/>
      <c r="VU163" s="11"/>
      <c r="VV163" s="11"/>
      <c r="VW163" s="11"/>
      <c r="VX163" s="11"/>
      <c r="VY163" s="11"/>
      <c r="VZ163" s="11"/>
      <c r="WA163" s="11"/>
      <c r="WB163" s="11"/>
      <c r="WC163" s="11"/>
      <c r="WD163" s="11"/>
      <c r="WE163" s="11"/>
      <c r="WF163" s="11"/>
      <c r="WG163" s="11"/>
      <c r="WH163" s="11"/>
      <c r="WI163" s="11"/>
      <c r="WJ163" s="11"/>
      <c r="WK163" s="11"/>
      <c r="WL163" s="11"/>
      <c r="WM163" s="11"/>
      <c r="WN163" s="11"/>
      <c r="WO163" s="11"/>
      <c r="WP163" s="11"/>
      <c r="WQ163" s="11"/>
      <c r="WR163" s="11"/>
      <c r="WS163" s="11"/>
      <c r="WT163" s="11"/>
      <c r="WU163" s="11"/>
      <c r="WV163" s="11"/>
      <c r="WW163" s="11"/>
      <c r="WX163" s="11"/>
      <c r="WY163" s="11"/>
      <c r="WZ163" s="11"/>
      <c r="XA163" s="11"/>
      <c r="XB163" s="11"/>
      <c r="XC163" s="11"/>
      <c r="XD163" s="11"/>
      <c r="XE163" s="11"/>
      <c r="XF163" s="11"/>
      <c r="XG163" s="11"/>
      <c r="XH163" s="11"/>
      <c r="XI163" s="11"/>
      <c r="XJ163" s="11"/>
      <c r="XK163" s="11"/>
      <c r="XL163" s="11"/>
      <c r="XM163" s="11"/>
      <c r="XN163" s="11"/>
      <c r="XO163" s="11"/>
      <c r="XP163" s="11"/>
      <c r="XQ163" s="11"/>
      <c r="XR163" s="11"/>
      <c r="XS163" s="11"/>
      <c r="XT163" s="11"/>
      <c r="XU163" s="11"/>
      <c r="XV163" s="11"/>
      <c r="XW163" s="11"/>
      <c r="XX163" s="11"/>
      <c r="XY163" s="11"/>
      <c r="XZ163" s="11"/>
      <c r="YA163" s="11"/>
      <c r="YB163" s="11"/>
      <c r="YC163" s="11"/>
      <c r="YD163" s="11"/>
      <c r="YE163" s="11"/>
      <c r="YF163" s="11"/>
      <c r="YG163" s="11"/>
      <c r="YH163" s="11"/>
      <c r="YI163" s="11"/>
      <c r="YJ163" s="11"/>
      <c r="YK163" s="11"/>
      <c r="YL163" s="11"/>
      <c r="YM163" s="11"/>
      <c r="YN163" s="11"/>
      <c r="YO163" s="11"/>
      <c r="YP163" s="11"/>
      <c r="YQ163" s="11"/>
      <c r="YR163" s="11"/>
      <c r="YS163" s="11"/>
      <c r="YT163" s="11"/>
      <c r="YU163" s="11"/>
      <c r="YV163" s="11"/>
      <c r="YW163" s="11"/>
      <c r="YX163" s="11"/>
      <c r="YY163" s="11"/>
      <c r="YZ163" s="11"/>
      <c r="ZA163" s="11"/>
      <c r="ZB163" s="11"/>
      <c r="ZC163" s="11"/>
      <c r="ZD163" s="11"/>
      <c r="ZE163" s="11"/>
      <c r="ZF163" s="11"/>
      <c r="ZG163" s="11"/>
      <c r="ZH163" s="11"/>
      <c r="ZI163" s="11"/>
      <c r="ZJ163" s="11"/>
      <c r="ZK163" s="11"/>
      <c r="ZL163" s="11"/>
      <c r="ZM163" s="11"/>
      <c r="ZN163" s="11"/>
      <c r="ZO163" s="11"/>
      <c r="ZP163" s="11"/>
      <c r="ZQ163" s="11"/>
      <c r="ZR163" s="11"/>
      <c r="ZS163" s="11"/>
      <c r="ZT163" s="11"/>
      <c r="ZU163" s="11"/>
      <c r="ZV163" s="11"/>
      <c r="ZW163" s="11"/>
      <c r="ZX163" s="11"/>
      <c r="ZY163" s="11"/>
      <c r="ZZ163" s="11"/>
      <c r="AAA163" s="11"/>
      <c r="AAB163" s="11"/>
      <c r="AAC163" s="11"/>
      <c r="AAD163" s="11"/>
      <c r="AAE163" s="11"/>
      <c r="AAF163" s="11"/>
      <c r="AAG163" s="11"/>
      <c r="AAH163" s="11"/>
      <c r="AAI163" s="11"/>
      <c r="AAJ163" s="11"/>
      <c r="AAK163" s="11"/>
      <c r="AAL163" s="11"/>
      <c r="AAM163" s="11"/>
      <c r="AAN163" s="11"/>
      <c r="AAO163" s="11"/>
      <c r="AAP163" s="11"/>
      <c r="AAQ163" s="11"/>
      <c r="AAR163" s="11"/>
      <c r="AAS163" s="11"/>
      <c r="AAT163" s="11"/>
      <c r="AAU163" s="11"/>
      <c r="AAV163" s="11"/>
      <c r="AAW163" s="11"/>
      <c r="AAX163" s="11"/>
      <c r="AAY163" s="11"/>
      <c r="AAZ163" s="11"/>
      <c r="ABA163" s="11"/>
      <c r="ABB163" s="11"/>
      <c r="ABC163" s="11"/>
      <c r="ABD163" s="11"/>
      <c r="ABE163" s="11"/>
      <c r="ABF163" s="11"/>
      <c r="ABG163" s="11"/>
      <c r="ABH163" s="11"/>
      <c r="ABI163" s="11"/>
      <c r="ABJ163" s="11"/>
      <c r="ABK163" s="11"/>
      <c r="ABL163" s="11"/>
      <c r="ABM163" s="11"/>
      <c r="ABN163" s="11"/>
      <c r="ABO163" s="11"/>
      <c r="ABP163" s="11"/>
      <c r="ABQ163" s="11"/>
      <c r="ABR163" s="11"/>
      <c r="ABS163" s="11"/>
      <c r="ABT163" s="11"/>
      <c r="ABU163" s="11"/>
      <c r="ABV163" s="11"/>
      <c r="ABW163" s="11"/>
      <c r="ABX163" s="11"/>
      <c r="ABY163" s="11"/>
      <c r="ABZ163" s="11"/>
      <c r="ACA163" s="11"/>
      <c r="ACB163" s="11"/>
      <c r="ACC163" s="11"/>
      <c r="ACD163" s="11"/>
      <c r="ACE163" s="11"/>
      <c r="ACF163" s="11"/>
      <c r="ACG163" s="11"/>
      <c r="ACH163" s="11"/>
      <c r="ACI163" s="11"/>
      <c r="ACJ163" s="11"/>
      <c r="ACK163" s="11"/>
      <c r="ACL163" s="11"/>
      <c r="ACM163" s="11"/>
      <c r="ACN163" s="11"/>
      <c r="ACO163" s="11"/>
      <c r="ACP163" s="11"/>
      <c r="ACQ163" s="11"/>
      <c r="ACR163" s="11"/>
      <c r="ACS163" s="11"/>
      <c r="ACT163" s="11"/>
      <c r="ACU163" s="11"/>
      <c r="ACV163" s="11"/>
      <c r="ACW163" s="11"/>
      <c r="ACX163" s="11"/>
      <c r="ACY163" s="11"/>
      <c r="ACZ163" s="11"/>
      <c r="ADA163" s="11"/>
      <c r="ADB163" s="11"/>
      <c r="ADC163" s="11"/>
      <c r="ADD163" s="11"/>
      <c r="ADE163" s="11"/>
      <c r="ADF163" s="11"/>
      <c r="ADG163" s="11"/>
      <c r="ADH163" s="11"/>
      <c r="ADI163" s="11"/>
      <c r="ADJ163" s="11"/>
      <c r="ADK163" s="11"/>
      <c r="ADL163" s="11"/>
      <c r="ADM163" s="11"/>
      <c r="ADN163" s="11"/>
      <c r="ADO163" s="11"/>
      <c r="ADP163" s="11"/>
      <c r="ADQ163" s="11"/>
      <c r="ADR163" s="11"/>
      <c r="ADS163" s="11"/>
      <c r="ADT163" s="11"/>
      <c r="ADU163" s="11"/>
      <c r="ADV163" s="11"/>
      <c r="ADW163" s="11"/>
      <c r="ADX163" s="11"/>
      <c r="ADY163" s="11"/>
      <c r="ADZ163" s="11"/>
      <c r="AEA163" s="11"/>
      <c r="AEB163" s="11"/>
      <c r="AEC163" s="11"/>
      <c r="AED163" s="11"/>
      <c r="AEE163" s="11"/>
      <c r="AEF163" s="11"/>
      <c r="AEG163" s="11"/>
      <c r="AEH163" s="11"/>
      <c r="AEI163" s="11"/>
      <c r="AEJ163" s="11"/>
      <c r="AEK163" s="11"/>
      <c r="AEL163" s="11"/>
      <c r="AEM163" s="11"/>
      <c r="AEN163" s="11"/>
      <c r="AEO163" s="11"/>
      <c r="AEP163" s="11"/>
      <c r="AEQ163" s="11"/>
      <c r="AER163" s="11"/>
      <c r="AES163" s="11"/>
      <c r="AET163" s="11"/>
      <c r="AEU163" s="11"/>
      <c r="AEV163" s="11"/>
      <c r="AEW163" s="11"/>
      <c r="AEX163" s="11"/>
      <c r="AEY163" s="11"/>
      <c r="AEZ163" s="11"/>
      <c r="AFA163" s="11"/>
      <c r="AFB163" s="11"/>
      <c r="AFC163" s="11"/>
      <c r="AFD163" s="11"/>
      <c r="AFE163" s="11"/>
      <c r="AFF163" s="11"/>
      <c r="AFG163" s="11"/>
      <c r="AFH163" s="11"/>
      <c r="AFI163" s="11"/>
      <c r="AFJ163" s="11"/>
      <c r="AFK163" s="11"/>
      <c r="AFL163" s="11"/>
      <c r="AFM163" s="11"/>
      <c r="AFN163" s="11"/>
      <c r="AFO163" s="11"/>
      <c r="AFP163" s="11"/>
      <c r="AFQ163" s="11"/>
      <c r="AFR163" s="11"/>
      <c r="AFS163" s="11"/>
      <c r="AFT163" s="11"/>
      <c r="AFU163" s="11"/>
      <c r="AFV163" s="11"/>
      <c r="AFW163" s="11"/>
      <c r="AFX163" s="11"/>
      <c r="AFY163" s="11"/>
      <c r="AFZ163" s="11"/>
      <c r="AGA163" s="11"/>
      <c r="AGB163" s="11"/>
      <c r="AGC163" s="11"/>
      <c r="AGD163" s="11"/>
      <c r="AGE163" s="11"/>
      <c r="AGF163" s="11"/>
      <c r="AGG163" s="11"/>
      <c r="AGH163" s="11"/>
      <c r="AGI163" s="11"/>
      <c r="AGJ163" s="11"/>
      <c r="AGK163" s="11"/>
      <c r="AGL163" s="11"/>
      <c r="AGM163" s="11"/>
      <c r="AGN163" s="11"/>
      <c r="AGO163" s="11"/>
      <c r="AGP163" s="11">
        <v>37103.4</v>
      </c>
      <c r="AGQ163" s="11">
        <v>1</v>
      </c>
      <c r="AGR163" s="11">
        <v>37103.4</v>
      </c>
      <c r="AGS163" s="11">
        <v>37103.4</v>
      </c>
      <c r="AGT163" s="11">
        <v>37103.4</v>
      </c>
      <c r="AGU163" s="11"/>
      <c r="AGV163" s="11"/>
      <c r="AGW163" s="11"/>
      <c r="AGX163" s="11">
        <v>37103.4</v>
      </c>
      <c r="AGY163" s="11"/>
      <c r="AGZ163" s="11"/>
      <c r="AHA163" s="11"/>
      <c r="AHB163" s="11"/>
      <c r="AHC163" s="11"/>
      <c r="AHD163" s="11"/>
      <c r="AHE163" s="11"/>
      <c r="AHF163" s="11"/>
      <c r="AHG163" s="11"/>
      <c r="AHH163" s="11"/>
      <c r="AHI163" s="11"/>
      <c r="AHJ163" s="11"/>
      <c r="AHK163" s="11"/>
      <c r="AHL163" s="11"/>
      <c r="AHM163" s="11"/>
      <c r="AHN163" s="11"/>
      <c r="AHO163" s="11"/>
      <c r="AHP163" s="11"/>
      <c r="AHQ163" s="11"/>
      <c r="AHR163" s="11"/>
      <c r="AHS163" s="11"/>
      <c r="AHT163" s="11"/>
      <c r="AHU163" s="11"/>
      <c r="AHV163" s="11"/>
      <c r="AHW163" s="11"/>
      <c r="AHX163" s="11"/>
      <c r="AHY163" s="11"/>
      <c r="AHZ163" s="11"/>
      <c r="AIA163" s="11"/>
      <c r="AIB163" s="11"/>
      <c r="AIC163" s="11"/>
      <c r="AID163" s="11"/>
      <c r="AIE163" s="11"/>
      <c r="AIF163" s="11"/>
      <c r="AIG163" s="11"/>
      <c r="AIH163" s="11"/>
      <c r="AII163" s="11"/>
      <c r="AIJ163" s="11"/>
      <c r="AIK163" s="11"/>
      <c r="AIL163" s="11"/>
      <c r="AIM163" s="11"/>
      <c r="AIN163" s="11"/>
      <c r="AIO163" s="11"/>
      <c r="AIP163" s="11"/>
      <c r="AIQ163" s="11"/>
      <c r="AIR163" s="11"/>
      <c r="AIS163" s="11"/>
      <c r="AIT163" s="11"/>
      <c r="AIU163" s="11"/>
      <c r="AIV163" s="11"/>
      <c r="AIW163" s="11"/>
      <c r="AIX163" s="11"/>
      <c r="AIY163" s="11"/>
      <c r="AIZ163" s="11"/>
      <c r="AJA163" s="11"/>
      <c r="AJB163" s="11"/>
      <c r="AJC163" s="11"/>
      <c r="AJD163" s="11"/>
      <c r="AJE163" s="11"/>
      <c r="AJF163" s="11"/>
      <c r="AJG163" s="11"/>
      <c r="AJH163" s="11"/>
      <c r="AJI163" s="11"/>
      <c r="AJJ163" s="11"/>
      <c r="AJK163" s="11"/>
      <c r="AJL163" s="11"/>
      <c r="AJM163" s="11"/>
      <c r="AJN163" s="11"/>
      <c r="AJO163" s="11"/>
      <c r="AJP163" s="11"/>
      <c r="AJQ163" s="11"/>
      <c r="AJR163" s="11"/>
      <c r="AJS163" s="11"/>
      <c r="AJT163" s="11"/>
      <c r="AJU163" s="11"/>
      <c r="AJV163" s="11"/>
      <c r="AJW163" s="11"/>
      <c r="AJX163" s="11"/>
      <c r="AJY163" s="11"/>
      <c r="AJZ163" s="11"/>
      <c r="AKA163" s="11"/>
      <c r="AKB163" s="11"/>
      <c r="AKC163" s="11"/>
      <c r="AKD163" s="11"/>
      <c r="AKE163" s="11"/>
      <c r="AKF163" s="11"/>
      <c r="AKG163" s="11"/>
      <c r="AKH163" s="11"/>
      <c r="AKI163" s="11"/>
      <c r="AKJ163" s="11"/>
      <c r="AKK163" s="11"/>
      <c r="AKL163" s="11"/>
      <c r="AKM163" s="11"/>
      <c r="AKN163" s="11"/>
      <c r="AKO163" s="11"/>
      <c r="AKP163" s="11"/>
      <c r="AKQ163" s="11"/>
      <c r="AKR163" s="11"/>
      <c r="AKS163" s="11"/>
      <c r="AKT163" s="11"/>
      <c r="AKU163" s="11"/>
      <c r="AKV163" s="11"/>
      <c r="AKW163" s="11"/>
      <c r="AKX163" s="11"/>
      <c r="AKY163" s="11"/>
      <c r="AKZ163" s="11"/>
      <c r="ALA163" s="11"/>
      <c r="ALB163" s="11"/>
      <c r="ALC163" s="11"/>
      <c r="ALD163" s="11"/>
      <c r="ALE163" s="11"/>
      <c r="ALF163" s="11"/>
      <c r="ALG163" s="11"/>
      <c r="ALH163" s="11"/>
      <c r="ALI163" s="11"/>
      <c r="ALJ163" s="11"/>
      <c r="ALK163" s="11"/>
      <c r="ALL163" s="11"/>
      <c r="ALM163" s="11"/>
      <c r="ALN163" s="11"/>
      <c r="ALO163" s="11"/>
      <c r="ALP163" s="11"/>
      <c r="ALQ163" s="11"/>
      <c r="ALR163" s="11"/>
      <c r="ALS163" s="11"/>
      <c r="ALT163" s="11"/>
      <c r="ALU163" s="11"/>
      <c r="ALV163" s="11"/>
      <c r="ALW163" s="11"/>
      <c r="ALX163" s="11"/>
      <c r="ALY163" s="11"/>
      <c r="ALZ163" s="11"/>
      <c r="AMA163" s="11"/>
      <c r="AMB163" s="11"/>
      <c r="AMC163" s="11"/>
      <c r="AMD163" s="11"/>
      <c r="AME163" s="11"/>
      <c r="AMF163" s="11"/>
      <c r="AMG163" s="11"/>
      <c r="AMH163" s="11"/>
      <c r="AMI163" s="11"/>
      <c r="AMJ163" s="11"/>
      <c r="AMK163" s="11"/>
      <c r="AML163" s="11"/>
      <c r="AMM163" s="11"/>
      <c r="AMN163" s="11"/>
      <c r="AMO163" s="11"/>
      <c r="AMP163" s="11"/>
      <c r="AMQ163" s="11"/>
      <c r="AMR163" s="11"/>
      <c r="AMS163" s="11"/>
      <c r="AMT163" s="11"/>
      <c r="AMU163" s="11"/>
      <c r="AMV163" s="11"/>
      <c r="AMW163" s="11"/>
      <c r="AMX163" s="11"/>
      <c r="AMY163" s="11"/>
      <c r="AMZ163" s="11"/>
      <c r="ANA163" s="11"/>
      <c r="ANB163" s="11"/>
      <c r="ANC163" s="11"/>
      <c r="AND163" s="11"/>
      <c r="ANE163" s="11"/>
      <c r="ANF163" s="11"/>
      <c r="ANG163" s="11"/>
      <c r="ANH163" s="11"/>
      <c r="ANI163" s="11"/>
      <c r="ANJ163" s="11"/>
      <c r="ANK163" s="11"/>
      <c r="ANL163" s="11"/>
      <c r="ANM163" s="11"/>
      <c r="ANN163" s="11"/>
      <c r="ANO163" s="11"/>
      <c r="ANP163" s="11"/>
      <c r="ANQ163" s="11"/>
      <c r="ANR163" s="11"/>
      <c r="ANS163" s="11"/>
      <c r="ANT163" s="11"/>
      <c r="ANU163" s="11"/>
      <c r="ANV163" s="11"/>
      <c r="ANW163" s="11"/>
      <c r="ANX163" s="11"/>
      <c r="ANY163" s="11"/>
      <c r="ANZ163" s="11"/>
      <c r="AOA163" s="11"/>
      <c r="AOB163" s="11">
        <v>37103.4</v>
      </c>
    </row>
    <row r="164" spans="2:1068" x14ac:dyDescent="0.25">
      <c r="B164" s="6">
        <v>981648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>
        <v>77271.08</v>
      </c>
      <c r="FK164" s="11">
        <v>1</v>
      </c>
      <c r="FL164" s="11">
        <v>77271.08</v>
      </c>
      <c r="FM164" s="11">
        <v>77271.08</v>
      </c>
      <c r="FN164" s="11">
        <v>77271.08</v>
      </c>
      <c r="FO164" s="11">
        <v>77271.08</v>
      </c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  <c r="ZY164" s="11"/>
      <c r="ZZ164" s="11"/>
      <c r="AAA164" s="11"/>
      <c r="AAB164" s="11"/>
      <c r="AAC164" s="11"/>
      <c r="AAD164" s="11"/>
      <c r="AAE164" s="11"/>
      <c r="AAF164" s="11"/>
      <c r="AAG164" s="11"/>
      <c r="AAH164" s="11"/>
      <c r="AAI164" s="11"/>
      <c r="AAJ164" s="11"/>
      <c r="AAK164" s="11"/>
      <c r="AAL164" s="11"/>
      <c r="AAM164" s="11"/>
      <c r="AAN164" s="11"/>
      <c r="AAO164" s="11"/>
      <c r="AAP164" s="11"/>
      <c r="AAQ164" s="11"/>
      <c r="AAR164" s="11"/>
      <c r="AAS164" s="11"/>
      <c r="AAT164" s="11"/>
      <c r="AAU164" s="11"/>
      <c r="AAV164" s="11"/>
      <c r="AAW164" s="11"/>
      <c r="AAX164" s="11"/>
      <c r="AAY164" s="11"/>
      <c r="AAZ164" s="11"/>
      <c r="ABA164" s="11"/>
      <c r="ABB164" s="11"/>
      <c r="ABC164" s="11"/>
      <c r="ABD164" s="11"/>
      <c r="ABE164" s="11"/>
      <c r="ABF164" s="11"/>
      <c r="ABG164" s="11"/>
      <c r="ABH164" s="11"/>
      <c r="ABI164" s="11"/>
      <c r="ABJ164" s="11"/>
      <c r="ABK164" s="11"/>
      <c r="ABL164" s="11"/>
      <c r="ABM164" s="11"/>
      <c r="ABN164" s="11"/>
      <c r="ABO164" s="11"/>
      <c r="ABP164" s="11"/>
      <c r="ABQ164" s="11"/>
      <c r="ABR164" s="11"/>
      <c r="ABS164" s="11"/>
      <c r="ABT164" s="11"/>
      <c r="ABU164" s="11"/>
      <c r="ABV164" s="11"/>
      <c r="ABW164" s="11"/>
      <c r="ABX164" s="11"/>
      <c r="ABY164" s="11"/>
      <c r="ABZ164" s="11"/>
      <c r="ACA164" s="11"/>
      <c r="ACB164" s="11"/>
      <c r="ACC164" s="11"/>
      <c r="ACD164" s="11"/>
      <c r="ACE164" s="11"/>
      <c r="ACF164" s="11"/>
      <c r="ACG164" s="11"/>
      <c r="ACH164" s="11"/>
      <c r="ACI164" s="11"/>
      <c r="ACJ164" s="11"/>
      <c r="ACK164" s="11"/>
      <c r="ACL164" s="11"/>
      <c r="ACM164" s="11"/>
      <c r="ACN164" s="11"/>
      <c r="ACO164" s="11"/>
      <c r="ACP164" s="11"/>
      <c r="ACQ164" s="11"/>
      <c r="ACR164" s="11"/>
      <c r="ACS164" s="11"/>
      <c r="ACT164" s="11"/>
      <c r="ACU164" s="11"/>
      <c r="ACV164" s="11"/>
      <c r="ACW164" s="11"/>
      <c r="ACX164" s="11"/>
      <c r="ACY164" s="11"/>
      <c r="ACZ164" s="11"/>
      <c r="ADA164" s="11"/>
      <c r="ADB164" s="11"/>
      <c r="ADC164" s="11"/>
      <c r="ADD164" s="11"/>
      <c r="ADE164" s="11"/>
      <c r="ADF164" s="11"/>
      <c r="ADG164" s="11"/>
      <c r="ADH164" s="11"/>
      <c r="ADI164" s="11"/>
      <c r="ADJ164" s="11"/>
      <c r="ADK164" s="11"/>
      <c r="ADL164" s="11"/>
      <c r="ADM164" s="11"/>
      <c r="ADN164" s="11"/>
      <c r="ADO164" s="11"/>
      <c r="ADP164" s="11"/>
      <c r="ADQ164" s="11"/>
      <c r="ADR164" s="11"/>
      <c r="ADS164" s="11"/>
      <c r="ADT164" s="11"/>
      <c r="ADU164" s="11"/>
      <c r="ADV164" s="11"/>
      <c r="ADW164" s="11"/>
      <c r="ADX164" s="11"/>
      <c r="ADY164" s="11"/>
      <c r="ADZ164" s="11"/>
      <c r="AEA164" s="11"/>
      <c r="AEB164" s="11"/>
      <c r="AEC164" s="11"/>
      <c r="AED164" s="11"/>
      <c r="AEE164" s="11"/>
      <c r="AEF164" s="11"/>
      <c r="AEG164" s="11"/>
      <c r="AEH164" s="11"/>
      <c r="AEI164" s="11"/>
      <c r="AEJ164" s="11"/>
      <c r="AEK164" s="11"/>
      <c r="AEL164" s="11"/>
      <c r="AEM164" s="11"/>
      <c r="AEN164" s="11"/>
      <c r="AEO164" s="11"/>
      <c r="AEP164" s="11"/>
      <c r="AEQ164" s="11"/>
      <c r="AER164" s="11"/>
      <c r="AES164" s="11"/>
      <c r="AET164" s="11"/>
      <c r="AEU164" s="11"/>
      <c r="AEV164" s="11"/>
      <c r="AEW164" s="11"/>
      <c r="AEX164" s="11"/>
      <c r="AEY164" s="11"/>
      <c r="AEZ164" s="11"/>
      <c r="AFA164" s="11"/>
      <c r="AFB164" s="11"/>
      <c r="AFC164" s="11"/>
      <c r="AFD164" s="11"/>
      <c r="AFE164" s="11"/>
      <c r="AFF164" s="11"/>
      <c r="AFG164" s="11"/>
      <c r="AFH164" s="11"/>
      <c r="AFI164" s="11"/>
      <c r="AFJ164" s="11"/>
      <c r="AFK164" s="11"/>
      <c r="AFL164" s="11"/>
      <c r="AFM164" s="11"/>
      <c r="AFN164" s="11"/>
      <c r="AFO164" s="11"/>
      <c r="AFP164" s="11"/>
      <c r="AFQ164" s="11"/>
      <c r="AFR164" s="11"/>
      <c r="AFS164" s="11"/>
      <c r="AFT164" s="11"/>
      <c r="AFU164" s="11"/>
      <c r="AFV164" s="11"/>
      <c r="AFW164" s="11"/>
      <c r="AFX164" s="11"/>
      <c r="AFY164" s="11"/>
      <c r="AFZ164" s="11"/>
      <c r="AGA164" s="11"/>
      <c r="AGB164" s="11"/>
      <c r="AGC164" s="11"/>
      <c r="AGD164" s="11"/>
      <c r="AGE164" s="11"/>
      <c r="AGF164" s="11"/>
      <c r="AGG164" s="11"/>
      <c r="AGH164" s="11"/>
      <c r="AGI164" s="11"/>
      <c r="AGJ164" s="11"/>
      <c r="AGK164" s="11"/>
      <c r="AGL164" s="11"/>
      <c r="AGM164" s="11"/>
      <c r="AGN164" s="11"/>
      <c r="AGO164" s="11"/>
      <c r="AGP164" s="11"/>
      <c r="AGQ164" s="11"/>
      <c r="AGR164" s="11"/>
      <c r="AGS164" s="11"/>
      <c r="AGT164" s="11"/>
      <c r="AGU164" s="11"/>
      <c r="AGV164" s="11"/>
      <c r="AGW164" s="11"/>
      <c r="AGX164" s="11"/>
      <c r="AGY164" s="11"/>
      <c r="AGZ164" s="11"/>
      <c r="AHA164" s="11"/>
      <c r="AHB164" s="11"/>
      <c r="AHC164" s="11"/>
      <c r="AHD164" s="11"/>
      <c r="AHE164" s="11"/>
      <c r="AHF164" s="11"/>
      <c r="AHG164" s="11"/>
      <c r="AHH164" s="11"/>
      <c r="AHI164" s="11"/>
      <c r="AHJ164" s="11"/>
      <c r="AHK164" s="11"/>
      <c r="AHL164" s="11"/>
      <c r="AHM164" s="11"/>
      <c r="AHN164" s="11"/>
      <c r="AHO164" s="11"/>
      <c r="AHP164" s="11"/>
      <c r="AHQ164" s="11"/>
      <c r="AHR164" s="11"/>
      <c r="AHS164" s="11"/>
      <c r="AHT164" s="11"/>
      <c r="AHU164" s="11"/>
      <c r="AHV164" s="11"/>
      <c r="AHW164" s="11"/>
      <c r="AHX164" s="11"/>
      <c r="AHY164" s="11"/>
      <c r="AHZ164" s="11"/>
      <c r="AIA164" s="11"/>
      <c r="AIB164" s="11"/>
      <c r="AIC164" s="11"/>
      <c r="AID164" s="11"/>
      <c r="AIE164" s="11"/>
      <c r="AIF164" s="11"/>
      <c r="AIG164" s="11"/>
      <c r="AIH164" s="11"/>
      <c r="AII164" s="11"/>
      <c r="AIJ164" s="11"/>
      <c r="AIK164" s="11"/>
      <c r="AIL164" s="11"/>
      <c r="AIM164" s="11"/>
      <c r="AIN164" s="11"/>
      <c r="AIO164" s="11"/>
      <c r="AIP164" s="11"/>
      <c r="AIQ164" s="11"/>
      <c r="AIR164" s="11"/>
      <c r="AIS164" s="11"/>
      <c r="AIT164" s="11"/>
      <c r="AIU164" s="11"/>
      <c r="AIV164" s="11"/>
      <c r="AIW164" s="11"/>
      <c r="AIX164" s="11"/>
      <c r="AIY164" s="11"/>
      <c r="AIZ164" s="11"/>
      <c r="AJA164" s="11"/>
      <c r="AJB164" s="11"/>
      <c r="AJC164" s="11"/>
      <c r="AJD164" s="11"/>
      <c r="AJE164" s="11"/>
      <c r="AJF164" s="11"/>
      <c r="AJG164" s="11"/>
      <c r="AJH164" s="11"/>
      <c r="AJI164" s="11"/>
      <c r="AJJ164" s="11"/>
      <c r="AJK164" s="11"/>
      <c r="AJL164" s="11"/>
      <c r="AJM164" s="11"/>
      <c r="AJN164" s="11"/>
      <c r="AJO164" s="11"/>
      <c r="AJP164" s="11"/>
      <c r="AJQ164" s="11"/>
      <c r="AJR164" s="11"/>
      <c r="AJS164" s="11"/>
      <c r="AJT164" s="11"/>
      <c r="AJU164" s="11"/>
      <c r="AJV164" s="11"/>
      <c r="AJW164" s="11"/>
      <c r="AJX164" s="11"/>
      <c r="AJY164" s="11"/>
      <c r="AJZ164" s="11"/>
      <c r="AKA164" s="11"/>
      <c r="AKB164" s="11"/>
      <c r="AKC164" s="11"/>
      <c r="AKD164" s="11"/>
      <c r="AKE164" s="11"/>
      <c r="AKF164" s="11"/>
      <c r="AKG164" s="11"/>
      <c r="AKH164" s="11"/>
      <c r="AKI164" s="11"/>
      <c r="AKJ164" s="11"/>
      <c r="AKK164" s="11"/>
      <c r="AKL164" s="11"/>
      <c r="AKM164" s="11"/>
      <c r="AKN164" s="11"/>
      <c r="AKO164" s="11"/>
      <c r="AKP164" s="11"/>
      <c r="AKQ164" s="11"/>
      <c r="AKR164" s="11"/>
      <c r="AKS164" s="11"/>
      <c r="AKT164" s="11"/>
      <c r="AKU164" s="11"/>
      <c r="AKV164" s="11"/>
      <c r="AKW164" s="11"/>
      <c r="AKX164" s="11"/>
      <c r="AKY164" s="11"/>
      <c r="AKZ164" s="11"/>
      <c r="ALA164" s="11"/>
      <c r="ALB164" s="11"/>
      <c r="ALC164" s="11"/>
      <c r="ALD164" s="11"/>
      <c r="ALE164" s="11"/>
      <c r="ALF164" s="11"/>
      <c r="ALG164" s="11"/>
      <c r="ALH164" s="11"/>
      <c r="ALI164" s="11"/>
      <c r="ALJ164" s="11"/>
      <c r="ALK164" s="11"/>
      <c r="ALL164" s="11"/>
      <c r="ALM164" s="11"/>
      <c r="ALN164" s="11"/>
      <c r="ALO164" s="11"/>
      <c r="ALP164" s="11"/>
      <c r="ALQ164" s="11"/>
      <c r="ALR164" s="11"/>
      <c r="ALS164" s="11"/>
      <c r="ALT164" s="11"/>
      <c r="ALU164" s="11"/>
      <c r="ALV164" s="11"/>
      <c r="ALW164" s="11"/>
      <c r="ALX164" s="11"/>
      <c r="ALY164" s="11"/>
      <c r="ALZ164" s="11"/>
      <c r="AMA164" s="11"/>
      <c r="AMB164" s="11"/>
      <c r="AMC164" s="11"/>
      <c r="AMD164" s="11"/>
      <c r="AME164" s="11"/>
      <c r="AMF164" s="11"/>
      <c r="AMG164" s="11"/>
      <c r="AMH164" s="11"/>
      <c r="AMI164" s="11"/>
      <c r="AMJ164" s="11"/>
      <c r="AMK164" s="11"/>
      <c r="AML164" s="11"/>
      <c r="AMM164" s="11"/>
      <c r="AMN164" s="11"/>
      <c r="AMO164" s="11"/>
      <c r="AMP164" s="11"/>
      <c r="AMQ164" s="11"/>
      <c r="AMR164" s="11"/>
      <c r="AMS164" s="11"/>
      <c r="AMT164" s="11"/>
      <c r="AMU164" s="11"/>
      <c r="AMV164" s="11"/>
      <c r="AMW164" s="11"/>
      <c r="AMX164" s="11"/>
      <c r="AMY164" s="11"/>
      <c r="AMZ164" s="11"/>
      <c r="ANA164" s="11"/>
      <c r="ANB164" s="11"/>
      <c r="ANC164" s="11"/>
      <c r="AND164" s="11"/>
      <c r="ANE164" s="11"/>
      <c r="ANF164" s="11"/>
      <c r="ANG164" s="11"/>
      <c r="ANH164" s="11"/>
      <c r="ANI164" s="11"/>
      <c r="ANJ164" s="11"/>
      <c r="ANK164" s="11"/>
      <c r="ANL164" s="11"/>
      <c r="ANM164" s="11"/>
      <c r="ANN164" s="11"/>
      <c r="ANO164" s="11"/>
      <c r="ANP164" s="11"/>
      <c r="ANQ164" s="11"/>
      <c r="ANR164" s="11"/>
      <c r="ANS164" s="11"/>
      <c r="ANT164" s="11"/>
      <c r="ANU164" s="11"/>
      <c r="ANV164" s="11"/>
      <c r="ANW164" s="11"/>
      <c r="ANX164" s="11"/>
      <c r="ANY164" s="11"/>
      <c r="ANZ164" s="11"/>
      <c r="AOA164" s="11"/>
      <c r="AOB164" s="11">
        <v>77271.08</v>
      </c>
    </row>
    <row r="165" spans="2:1068" x14ac:dyDescent="0.25">
      <c r="B165" s="6">
        <v>995818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/>
      <c r="YH165" s="11"/>
      <c r="YI165" s="11"/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  <c r="ZW165" s="11"/>
      <c r="ZX165" s="11"/>
      <c r="ZY165" s="11"/>
      <c r="ZZ165" s="11"/>
      <c r="AAA165" s="11"/>
      <c r="AAB165" s="11"/>
      <c r="AAC165" s="11"/>
      <c r="AAD165" s="11"/>
      <c r="AAE165" s="11"/>
      <c r="AAF165" s="11"/>
      <c r="AAG165" s="11"/>
      <c r="AAH165" s="11"/>
      <c r="AAI165" s="11"/>
      <c r="AAJ165" s="11"/>
      <c r="AAK165" s="11"/>
      <c r="AAL165" s="11"/>
      <c r="AAM165" s="11"/>
      <c r="AAN165" s="11"/>
      <c r="AAO165" s="11"/>
      <c r="AAP165" s="11"/>
      <c r="AAQ165" s="11"/>
      <c r="AAR165" s="11"/>
      <c r="AAS165" s="11"/>
      <c r="AAT165" s="11"/>
      <c r="AAU165" s="11"/>
      <c r="AAV165" s="11"/>
      <c r="AAW165" s="11"/>
      <c r="AAX165" s="11"/>
      <c r="AAY165" s="11"/>
      <c r="AAZ165" s="11"/>
      <c r="ABA165" s="11"/>
      <c r="ABB165" s="11"/>
      <c r="ABC165" s="11"/>
      <c r="ABD165" s="11"/>
      <c r="ABE165" s="11"/>
      <c r="ABF165" s="11"/>
      <c r="ABG165" s="11"/>
      <c r="ABH165" s="11"/>
      <c r="ABI165" s="11"/>
      <c r="ABJ165" s="11"/>
      <c r="ABK165" s="11"/>
      <c r="ABL165" s="11"/>
      <c r="ABM165" s="11"/>
      <c r="ABN165" s="11"/>
      <c r="ABO165" s="11"/>
      <c r="ABP165" s="11"/>
      <c r="ABQ165" s="11"/>
      <c r="ABR165" s="11"/>
      <c r="ABS165" s="11"/>
      <c r="ABT165" s="11"/>
      <c r="ABU165" s="11"/>
      <c r="ABV165" s="11"/>
      <c r="ABW165" s="11">
        <v>56117.91</v>
      </c>
      <c r="ABX165" s="11">
        <v>56117.91</v>
      </c>
      <c r="ABY165" s="11">
        <v>1</v>
      </c>
      <c r="ABZ165" s="11">
        <v>56117.91</v>
      </c>
      <c r="ACA165" s="11">
        <v>56117.91</v>
      </c>
      <c r="ACB165" s="11">
        <v>56117.91</v>
      </c>
      <c r="ACC165" s="11"/>
      <c r="ACD165" s="11"/>
      <c r="ACE165" s="11"/>
      <c r="ACF165" s="11"/>
      <c r="ACG165" s="11"/>
      <c r="ACH165" s="11"/>
      <c r="ACI165" s="11"/>
      <c r="ACJ165" s="11"/>
      <c r="ACK165" s="11"/>
      <c r="ACL165" s="11"/>
      <c r="ACM165" s="11"/>
      <c r="ACN165" s="11"/>
      <c r="ACO165" s="11"/>
      <c r="ACP165" s="11"/>
      <c r="ACQ165" s="11"/>
      <c r="ACR165" s="11"/>
      <c r="ACS165" s="11"/>
      <c r="ACT165" s="11"/>
      <c r="ACU165" s="11"/>
      <c r="ACV165" s="11"/>
      <c r="ACW165" s="11"/>
      <c r="ACX165" s="11"/>
      <c r="ACY165" s="11"/>
      <c r="ACZ165" s="11"/>
      <c r="ADA165" s="11"/>
      <c r="ADB165" s="11"/>
      <c r="ADC165" s="11"/>
      <c r="ADD165" s="11"/>
      <c r="ADE165" s="11"/>
      <c r="ADF165" s="11">
        <v>56117.91</v>
      </c>
      <c r="ADG165" s="11"/>
      <c r="ADH165" s="11"/>
      <c r="ADI165" s="11"/>
      <c r="ADJ165" s="11"/>
      <c r="ADK165" s="11"/>
      <c r="ADL165" s="11"/>
      <c r="ADM165" s="11"/>
      <c r="ADN165" s="11"/>
      <c r="ADO165" s="11"/>
      <c r="ADP165" s="11"/>
      <c r="ADQ165" s="11"/>
      <c r="ADR165" s="11"/>
      <c r="ADS165" s="11"/>
      <c r="ADT165" s="11"/>
      <c r="ADU165" s="11"/>
      <c r="ADV165" s="11"/>
      <c r="ADW165" s="11"/>
      <c r="ADX165" s="11"/>
      <c r="ADY165" s="11"/>
      <c r="ADZ165" s="11"/>
      <c r="AEA165" s="11"/>
      <c r="AEB165" s="11"/>
      <c r="AEC165" s="11"/>
      <c r="AED165" s="11"/>
      <c r="AEE165" s="11"/>
      <c r="AEF165" s="11"/>
      <c r="AEG165" s="11"/>
      <c r="AEH165" s="11"/>
      <c r="AEI165" s="11"/>
      <c r="AEJ165" s="11"/>
      <c r="AEK165" s="11"/>
      <c r="AEL165" s="11"/>
      <c r="AEM165" s="11"/>
      <c r="AEN165" s="11"/>
      <c r="AEO165" s="11"/>
      <c r="AEP165" s="11"/>
      <c r="AEQ165" s="11"/>
      <c r="AER165" s="11"/>
      <c r="AES165" s="11"/>
      <c r="AET165" s="11"/>
      <c r="AEU165" s="11"/>
      <c r="AEV165" s="11"/>
      <c r="AEW165" s="11"/>
      <c r="AEX165" s="11"/>
      <c r="AEY165" s="11"/>
      <c r="AEZ165" s="11"/>
      <c r="AFA165" s="11"/>
      <c r="AFB165" s="11"/>
      <c r="AFC165" s="11"/>
      <c r="AFD165" s="11"/>
      <c r="AFE165" s="11"/>
      <c r="AFF165" s="11"/>
      <c r="AFG165" s="11"/>
      <c r="AFH165" s="11"/>
      <c r="AFI165" s="11"/>
      <c r="AFJ165" s="11"/>
      <c r="AFK165" s="11"/>
      <c r="AFL165" s="11"/>
      <c r="AFM165" s="11"/>
      <c r="AFN165" s="11"/>
      <c r="AFO165" s="11"/>
      <c r="AFP165" s="11"/>
      <c r="AFQ165" s="11"/>
      <c r="AFR165" s="11"/>
      <c r="AFS165" s="11"/>
      <c r="AFT165" s="11"/>
      <c r="AFU165" s="11"/>
      <c r="AFV165" s="11"/>
      <c r="AFW165" s="11"/>
      <c r="AFX165" s="11"/>
      <c r="AFY165" s="11"/>
      <c r="AFZ165" s="11"/>
      <c r="AGA165" s="11"/>
      <c r="AGB165" s="11"/>
      <c r="AGC165" s="11"/>
      <c r="AGD165" s="11"/>
      <c r="AGE165" s="11"/>
      <c r="AGF165" s="11"/>
      <c r="AGG165" s="11"/>
      <c r="AGH165" s="11"/>
      <c r="AGI165" s="11"/>
      <c r="AGJ165" s="11"/>
      <c r="AGK165" s="11"/>
      <c r="AGL165" s="11"/>
      <c r="AGM165" s="11"/>
      <c r="AGN165" s="11"/>
      <c r="AGO165" s="11"/>
      <c r="AGP165" s="11"/>
      <c r="AGQ165" s="11"/>
      <c r="AGR165" s="11"/>
      <c r="AGS165" s="11"/>
      <c r="AGT165" s="11"/>
      <c r="AGU165" s="11"/>
      <c r="AGV165" s="11"/>
      <c r="AGW165" s="11"/>
      <c r="AGX165" s="11"/>
      <c r="AGY165" s="11"/>
      <c r="AGZ165" s="11"/>
      <c r="AHA165" s="11"/>
      <c r="AHB165" s="11"/>
      <c r="AHC165" s="11"/>
      <c r="AHD165" s="11"/>
      <c r="AHE165" s="11"/>
      <c r="AHF165" s="11"/>
      <c r="AHG165" s="11"/>
      <c r="AHH165" s="11"/>
      <c r="AHI165" s="11"/>
      <c r="AHJ165" s="11"/>
      <c r="AHK165" s="11"/>
      <c r="AHL165" s="11"/>
      <c r="AHM165" s="11"/>
      <c r="AHN165" s="11"/>
      <c r="AHO165" s="11"/>
      <c r="AHP165" s="11"/>
      <c r="AHQ165" s="11"/>
      <c r="AHR165" s="11"/>
      <c r="AHS165" s="11"/>
      <c r="AHT165" s="11"/>
      <c r="AHU165" s="11"/>
      <c r="AHV165" s="11"/>
      <c r="AHW165" s="11"/>
      <c r="AHX165" s="11"/>
      <c r="AHY165" s="11"/>
      <c r="AHZ165" s="11"/>
      <c r="AIA165" s="11"/>
      <c r="AIB165" s="11"/>
      <c r="AIC165" s="11"/>
      <c r="AID165" s="11"/>
      <c r="AIE165" s="11"/>
      <c r="AIF165" s="11"/>
      <c r="AIG165" s="11"/>
      <c r="AIH165" s="11"/>
      <c r="AII165" s="11"/>
      <c r="AIJ165" s="11"/>
      <c r="AIK165" s="11"/>
      <c r="AIL165" s="11"/>
      <c r="AIM165" s="11"/>
      <c r="AIN165" s="11"/>
      <c r="AIO165" s="11"/>
      <c r="AIP165" s="11"/>
      <c r="AIQ165" s="11"/>
      <c r="AIR165" s="11"/>
      <c r="AIS165" s="11"/>
      <c r="AIT165" s="11"/>
      <c r="AIU165" s="11"/>
      <c r="AIV165" s="11"/>
      <c r="AIW165" s="11"/>
      <c r="AIX165" s="11"/>
      <c r="AIY165" s="11"/>
      <c r="AIZ165" s="11"/>
      <c r="AJA165" s="11"/>
      <c r="AJB165" s="11"/>
      <c r="AJC165" s="11"/>
      <c r="AJD165" s="11"/>
      <c r="AJE165" s="11"/>
      <c r="AJF165" s="11"/>
      <c r="AJG165" s="11"/>
      <c r="AJH165" s="11"/>
      <c r="AJI165" s="11"/>
      <c r="AJJ165" s="11"/>
      <c r="AJK165" s="11"/>
      <c r="AJL165" s="11"/>
      <c r="AJM165" s="11"/>
      <c r="AJN165" s="11"/>
      <c r="AJO165" s="11"/>
      <c r="AJP165" s="11"/>
      <c r="AJQ165" s="11"/>
      <c r="AJR165" s="11"/>
      <c r="AJS165" s="11"/>
      <c r="AJT165" s="11"/>
      <c r="AJU165" s="11"/>
      <c r="AJV165" s="11"/>
      <c r="AJW165" s="11"/>
      <c r="AJX165" s="11"/>
      <c r="AJY165" s="11"/>
      <c r="AJZ165" s="11"/>
      <c r="AKA165" s="11"/>
      <c r="AKB165" s="11"/>
      <c r="AKC165" s="11"/>
      <c r="AKD165" s="11"/>
      <c r="AKE165" s="11"/>
      <c r="AKF165" s="11"/>
      <c r="AKG165" s="11"/>
      <c r="AKH165" s="11"/>
      <c r="AKI165" s="11"/>
      <c r="AKJ165" s="11"/>
      <c r="AKK165" s="11"/>
      <c r="AKL165" s="11"/>
      <c r="AKM165" s="11"/>
      <c r="AKN165" s="11"/>
      <c r="AKO165" s="11"/>
      <c r="AKP165" s="11"/>
      <c r="AKQ165" s="11"/>
      <c r="AKR165" s="11"/>
      <c r="AKS165" s="11"/>
      <c r="AKT165" s="11"/>
      <c r="AKU165" s="11"/>
      <c r="AKV165" s="11"/>
      <c r="AKW165" s="11"/>
      <c r="AKX165" s="11"/>
      <c r="AKY165" s="11"/>
      <c r="AKZ165" s="11"/>
      <c r="ALA165" s="11"/>
      <c r="ALB165" s="11"/>
      <c r="ALC165" s="11"/>
      <c r="ALD165" s="11"/>
      <c r="ALE165" s="11"/>
      <c r="ALF165" s="11"/>
      <c r="ALG165" s="11"/>
      <c r="ALH165" s="11"/>
      <c r="ALI165" s="11"/>
      <c r="ALJ165" s="11"/>
      <c r="ALK165" s="11"/>
      <c r="ALL165" s="11"/>
      <c r="ALM165" s="11"/>
      <c r="ALN165" s="11"/>
      <c r="ALO165" s="11"/>
      <c r="ALP165" s="11"/>
      <c r="ALQ165" s="11"/>
      <c r="ALR165" s="11"/>
      <c r="ALS165" s="11"/>
      <c r="ALT165" s="11"/>
      <c r="ALU165" s="11"/>
      <c r="ALV165" s="11"/>
      <c r="ALW165" s="11"/>
      <c r="ALX165" s="11"/>
      <c r="ALY165" s="11"/>
      <c r="ALZ165" s="11"/>
      <c r="AMA165" s="11"/>
      <c r="AMB165" s="11"/>
      <c r="AMC165" s="11"/>
      <c r="AMD165" s="11"/>
      <c r="AME165" s="11"/>
      <c r="AMF165" s="11"/>
      <c r="AMG165" s="11"/>
      <c r="AMH165" s="11"/>
      <c r="AMI165" s="11"/>
      <c r="AMJ165" s="11"/>
      <c r="AMK165" s="11"/>
      <c r="AML165" s="11"/>
      <c r="AMM165" s="11"/>
      <c r="AMN165" s="11"/>
      <c r="AMO165" s="11"/>
      <c r="AMP165" s="11"/>
      <c r="AMQ165" s="11"/>
      <c r="AMR165" s="11"/>
      <c r="AMS165" s="11"/>
      <c r="AMT165" s="11"/>
      <c r="AMU165" s="11"/>
      <c r="AMV165" s="11"/>
      <c r="AMW165" s="11"/>
      <c r="AMX165" s="11"/>
      <c r="AMY165" s="11"/>
      <c r="AMZ165" s="11"/>
      <c r="ANA165" s="11"/>
      <c r="ANB165" s="11"/>
      <c r="ANC165" s="11"/>
      <c r="AND165" s="11"/>
      <c r="ANE165" s="11"/>
      <c r="ANF165" s="11"/>
      <c r="ANG165" s="11"/>
      <c r="ANH165" s="11"/>
      <c r="ANI165" s="11"/>
      <c r="ANJ165" s="11"/>
      <c r="ANK165" s="11"/>
      <c r="ANL165" s="11"/>
      <c r="ANM165" s="11"/>
      <c r="ANN165" s="11"/>
      <c r="ANO165" s="11"/>
      <c r="ANP165" s="11"/>
      <c r="ANQ165" s="11"/>
      <c r="ANR165" s="11"/>
      <c r="ANS165" s="11"/>
      <c r="ANT165" s="11"/>
      <c r="ANU165" s="11"/>
      <c r="ANV165" s="11"/>
      <c r="ANW165" s="11"/>
      <c r="ANX165" s="11"/>
      <c r="ANY165" s="11"/>
      <c r="ANZ165" s="11"/>
      <c r="AOA165" s="11"/>
      <c r="AOB165" s="11">
        <v>56117.91</v>
      </c>
    </row>
    <row r="166" spans="2:1068" x14ac:dyDescent="0.25">
      <c r="B166" s="6" t="s">
        <v>364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/>
      <c r="YH166" s="11"/>
      <c r="YI166" s="11"/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  <c r="ZW166" s="11"/>
      <c r="ZX166" s="11"/>
      <c r="ZY166" s="11"/>
      <c r="ZZ166" s="11"/>
      <c r="AAA166" s="11"/>
      <c r="AAB166" s="11"/>
      <c r="AAC166" s="11"/>
      <c r="AAD166" s="11"/>
      <c r="AAE166" s="11"/>
      <c r="AAF166" s="11"/>
      <c r="AAG166" s="11"/>
      <c r="AAH166" s="11"/>
      <c r="AAI166" s="11"/>
      <c r="AAJ166" s="11"/>
      <c r="AAK166" s="11"/>
      <c r="AAL166" s="11"/>
      <c r="AAM166" s="11"/>
      <c r="AAN166" s="11"/>
      <c r="AAO166" s="11"/>
      <c r="AAP166" s="11"/>
      <c r="AAQ166" s="11"/>
      <c r="AAR166" s="11"/>
      <c r="AAS166" s="11"/>
      <c r="AAT166" s="11"/>
      <c r="AAU166" s="11"/>
      <c r="AAV166" s="11"/>
      <c r="AAW166" s="11"/>
      <c r="AAX166" s="11"/>
      <c r="AAY166" s="11"/>
      <c r="AAZ166" s="11"/>
      <c r="ABA166" s="11"/>
      <c r="ABB166" s="11"/>
      <c r="ABC166" s="11"/>
      <c r="ABD166" s="11"/>
      <c r="ABE166" s="11"/>
      <c r="ABF166" s="11"/>
      <c r="ABG166" s="11"/>
      <c r="ABH166" s="11"/>
      <c r="ABI166" s="11"/>
      <c r="ABJ166" s="11"/>
      <c r="ABK166" s="11"/>
      <c r="ABL166" s="11"/>
      <c r="ABM166" s="11"/>
      <c r="ABN166" s="11"/>
      <c r="ABO166" s="11"/>
      <c r="ABP166" s="11"/>
      <c r="ABQ166" s="11"/>
      <c r="ABR166" s="11"/>
      <c r="ABS166" s="11"/>
      <c r="ABT166" s="11"/>
      <c r="ABU166" s="11"/>
      <c r="ABV166" s="11"/>
      <c r="ABW166" s="11"/>
      <c r="ABX166" s="11"/>
      <c r="ABY166" s="11"/>
      <c r="ABZ166" s="11"/>
      <c r="ACA166" s="11"/>
      <c r="ACB166" s="11"/>
      <c r="ACC166" s="11"/>
      <c r="ACD166" s="11"/>
      <c r="ACE166" s="11"/>
      <c r="ACF166" s="11"/>
      <c r="ACG166" s="11"/>
      <c r="ACH166" s="11"/>
      <c r="ACI166" s="11"/>
      <c r="ACJ166" s="11"/>
      <c r="ACK166" s="11"/>
      <c r="ACL166" s="11"/>
      <c r="ACM166" s="11"/>
      <c r="ACN166" s="11"/>
      <c r="ACO166" s="11"/>
      <c r="ACP166" s="11"/>
      <c r="ACQ166" s="11"/>
      <c r="ACR166" s="11"/>
      <c r="ACS166" s="11"/>
      <c r="ACT166" s="11"/>
      <c r="ACU166" s="11"/>
      <c r="ACV166" s="11"/>
      <c r="ACW166" s="11"/>
      <c r="ACX166" s="11"/>
      <c r="ACY166" s="11"/>
      <c r="ACZ166" s="11"/>
      <c r="ADA166" s="11"/>
      <c r="ADB166" s="11"/>
      <c r="ADC166" s="11"/>
      <c r="ADD166" s="11"/>
      <c r="ADE166" s="11"/>
      <c r="ADF166" s="11"/>
      <c r="ADG166" s="11"/>
      <c r="ADH166" s="11"/>
      <c r="ADI166" s="11"/>
      <c r="ADJ166" s="11"/>
      <c r="ADK166" s="11"/>
      <c r="ADL166" s="11"/>
      <c r="ADM166" s="11"/>
      <c r="ADN166" s="11"/>
      <c r="ADO166" s="11"/>
      <c r="ADP166" s="11"/>
      <c r="ADQ166" s="11"/>
      <c r="ADR166" s="11"/>
      <c r="ADS166" s="11"/>
      <c r="ADT166" s="11"/>
      <c r="ADU166" s="11"/>
      <c r="ADV166" s="11"/>
      <c r="ADW166" s="11"/>
      <c r="ADX166" s="11"/>
      <c r="ADY166" s="11"/>
      <c r="ADZ166" s="11"/>
      <c r="AEA166" s="11"/>
      <c r="AEB166" s="11"/>
      <c r="AEC166" s="11"/>
      <c r="AED166" s="11"/>
      <c r="AEE166" s="11"/>
      <c r="AEF166" s="11"/>
      <c r="AEG166" s="11"/>
      <c r="AEH166" s="11"/>
      <c r="AEI166" s="11"/>
      <c r="AEJ166" s="11"/>
      <c r="AEK166" s="11"/>
      <c r="AEL166" s="11"/>
      <c r="AEM166" s="11"/>
      <c r="AEN166" s="11"/>
      <c r="AEO166" s="11"/>
      <c r="AEP166" s="11"/>
      <c r="AEQ166" s="11"/>
      <c r="AER166" s="11"/>
      <c r="AES166" s="11"/>
      <c r="AET166" s="11"/>
      <c r="AEU166" s="11"/>
      <c r="AEV166" s="11"/>
      <c r="AEW166" s="11"/>
      <c r="AEX166" s="11"/>
      <c r="AEY166" s="11"/>
      <c r="AEZ166" s="11"/>
      <c r="AFA166" s="11"/>
      <c r="AFB166" s="11"/>
      <c r="AFC166" s="11"/>
      <c r="AFD166" s="11"/>
      <c r="AFE166" s="11"/>
      <c r="AFF166" s="11"/>
      <c r="AFG166" s="11"/>
      <c r="AFH166" s="11"/>
      <c r="AFI166" s="11"/>
      <c r="AFJ166" s="11"/>
      <c r="AFK166" s="11"/>
      <c r="AFL166" s="11"/>
      <c r="AFM166" s="11"/>
      <c r="AFN166" s="11"/>
      <c r="AFO166" s="11"/>
      <c r="AFP166" s="11"/>
      <c r="AFQ166" s="11"/>
      <c r="AFR166" s="11"/>
      <c r="AFS166" s="11"/>
      <c r="AFT166" s="11"/>
      <c r="AFU166" s="11"/>
      <c r="AFV166" s="11"/>
      <c r="AFW166" s="11"/>
      <c r="AFX166" s="11"/>
      <c r="AFY166" s="11"/>
      <c r="AFZ166" s="11"/>
      <c r="AGA166" s="11"/>
      <c r="AGB166" s="11"/>
      <c r="AGC166" s="11"/>
      <c r="AGD166" s="11"/>
      <c r="AGE166" s="11"/>
      <c r="AGF166" s="11"/>
      <c r="AGG166" s="11"/>
      <c r="AGH166" s="11"/>
      <c r="AGI166" s="11"/>
      <c r="AGJ166" s="11"/>
      <c r="AGK166" s="11"/>
      <c r="AGL166" s="11"/>
      <c r="AGM166" s="11"/>
      <c r="AGN166" s="11"/>
      <c r="AGO166" s="11"/>
      <c r="AGP166" s="11"/>
      <c r="AGQ166" s="11"/>
      <c r="AGR166" s="11"/>
      <c r="AGS166" s="11"/>
      <c r="AGT166" s="11"/>
      <c r="AGU166" s="11"/>
      <c r="AGV166" s="11"/>
      <c r="AGW166" s="11"/>
      <c r="AGX166" s="11"/>
      <c r="AGY166" s="11"/>
      <c r="AGZ166" s="11"/>
      <c r="AHA166" s="11"/>
      <c r="AHB166" s="11"/>
      <c r="AHC166" s="11"/>
      <c r="AHD166" s="11"/>
      <c r="AHE166" s="11"/>
      <c r="AHF166" s="11"/>
      <c r="AHG166" s="11"/>
      <c r="AHH166" s="11"/>
      <c r="AHI166" s="11"/>
      <c r="AHJ166" s="11"/>
      <c r="AHK166" s="11"/>
      <c r="AHL166" s="11"/>
      <c r="AHM166" s="11"/>
      <c r="AHN166" s="11"/>
      <c r="AHO166" s="11"/>
      <c r="AHP166" s="11"/>
      <c r="AHQ166" s="11"/>
      <c r="AHR166" s="11"/>
      <c r="AHS166" s="11"/>
      <c r="AHT166" s="11"/>
      <c r="AHU166" s="11"/>
      <c r="AHV166" s="11"/>
      <c r="AHW166" s="11"/>
      <c r="AHX166" s="11"/>
      <c r="AHY166" s="11"/>
      <c r="AHZ166" s="11"/>
      <c r="AIA166" s="11"/>
      <c r="AIB166" s="11"/>
      <c r="AIC166" s="11"/>
      <c r="AID166" s="11"/>
      <c r="AIE166" s="11"/>
      <c r="AIF166" s="11"/>
      <c r="AIG166" s="11"/>
      <c r="AIH166" s="11"/>
      <c r="AII166" s="11"/>
      <c r="AIJ166" s="11"/>
      <c r="AIK166" s="11"/>
      <c r="AIL166" s="11"/>
      <c r="AIM166" s="11"/>
      <c r="AIN166" s="11"/>
      <c r="AIO166" s="11"/>
      <c r="AIP166" s="11"/>
      <c r="AIQ166" s="11"/>
      <c r="AIR166" s="11"/>
      <c r="AIS166" s="11"/>
      <c r="AIT166" s="11"/>
      <c r="AIU166" s="11"/>
      <c r="AIV166" s="11"/>
      <c r="AIW166" s="11"/>
      <c r="AIX166" s="11"/>
      <c r="AIY166" s="11"/>
      <c r="AIZ166" s="11"/>
      <c r="AJA166" s="11"/>
      <c r="AJB166" s="11"/>
      <c r="AJC166" s="11"/>
      <c r="AJD166" s="11"/>
      <c r="AJE166" s="11"/>
      <c r="AJF166" s="11"/>
      <c r="AJG166" s="11"/>
      <c r="AJH166" s="11"/>
      <c r="AJI166" s="11"/>
      <c r="AJJ166" s="11"/>
      <c r="AJK166" s="11"/>
      <c r="AJL166" s="11"/>
      <c r="AJM166" s="11"/>
      <c r="AJN166" s="11"/>
      <c r="AJO166" s="11"/>
      <c r="AJP166" s="11"/>
      <c r="AJQ166" s="11"/>
      <c r="AJR166" s="11"/>
      <c r="AJS166" s="11"/>
      <c r="AJT166" s="11"/>
      <c r="AJU166" s="11"/>
      <c r="AJV166" s="11"/>
      <c r="AJW166" s="11"/>
      <c r="AJX166" s="11"/>
      <c r="AJY166" s="11"/>
      <c r="AJZ166" s="11"/>
      <c r="AKA166" s="11"/>
      <c r="AKB166" s="11"/>
      <c r="AKC166" s="11"/>
      <c r="AKD166" s="11"/>
      <c r="AKE166" s="11"/>
      <c r="AKF166" s="11"/>
      <c r="AKG166" s="11"/>
      <c r="AKH166" s="11"/>
      <c r="AKI166" s="11"/>
      <c r="AKJ166" s="11"/>
      <c r="AKK166" s="11"/>
      <c r="AKL166" s="11"/>
      <c r="AKM166" s="11"/>
      <c r="AKN166" s="11"/>
      <c r="AKO166" s="11"/>
      <c r="AKP166" s="11"/>
      <c r="AKQ166" s="11"/>
      <c r="AKR166" s="11"/>
      <c r="AKS166" s="11"/>
      <c r="AKT166" s="11"/>
      <c r="AKU166" s="11"/>
      <c r="AKV166" s="11"/>
      <c r="AKW166" s="11"/>
      <c r="AKX166" s="11"/>
      <c r="AKY166" s="11"/>
      <c r="AKZ166" s="11"/>
      <c r="ALA166" s="11"/>
      <c r="ALB166" s="11"/>
      <c r="ALC166" s="11"/>
      <c r="ALD166" s="11"/>
      <c r="ALE166" s="11"/>
      <c r="ALF166" s="11"/>
      <c r="ALG166" s="11"/>
      <c r="ALH166" s="11"/>
      <c r="ALI166" s="11"/>
      <c r="ALJ166" s="11"/>
      <c r="ALK166" s="11"/>
      <c r="ALL166" s="11"/>
      <c r="ALM166" s="11"/>
      <c r="ALN166" s="11"/>
      <c r="ALO166" s="11"/>
      <c r="ALP166" s="11"/>
      <c r="ALQ166" s="11"/>
      <c r="ALR166" s="11"/>
      <c r="ALS166" s="11"/>
      <c r="ALT166" s="11"/>
      <c r="ALU166" s="11"/>
      <c r="ALV166" s="11"/>
      <c r="ALW166" s="11"/>
      <c r="ALX166" s="11"/>
      <c r="ALY166" s="11"/>
      <c r="ALZ166" s="11"/>
      <c r="AMA166" s="11"/>
      <c r="AMB166" s="11"/>
      <c r="AMC166" s="11"/>
      <c r="AMD166" s="11"/>
      <c r="AME166" s="11"/>
      <c r="AMF166" s="11"/>
      <c r="AMG166" s="11"/>
      <c r="AMH166" s="11"/>
      <c r="AMI166" s="11"/>
      <c r="AMJ166" s="11"/>
      <c r="AMK166" s="11"/>
      <c r="AML166" s="11"/>
      <c r="AMM166" s="11"/>
      <c r="AMN166" s="11"/>
      <c r="AMO166" s="11"/>
      <c r="AMP166" s="11"/>
      <c r="AMQ166" s="11"/>
      <c r="AMR166" s="11"/>
      <c r="AMS166" s="11"/>
      <c r="AMT166" s="11"/>
      <c r="AMU166" s="11"/>
      <c r="AMV166" s="11"/>
      <c r="AMW166" s="11"/>
      <c r="AMX166" s="11"/>
      <c r="AMY166" s="11"/>
      <c r="AMZ166" s="11"/>
      <c r="ANA166" s="11"/>
      <c r="ANB166" s="11"/>
      <c r="ANC166" s="11"/>
      <c r="AND166" s="11"/>
      <c r="ANE166" s="11"/>
      <c r="ANF166" s="11"/>
      <c r="ANG166" s="11"/>
      <c r="ANH166" s="11"/>
      <c r="ANI166" s="11"/>
      <c r="ANJ166" s="11"/>
      <c r="ANK166" s="11"/>
      <c r="ANL166" s="11"/>
      <c r="ANM166" s="11"/>
      <c r="ANN166" s="11"/>
      <c r="ANO166" s="11"/>
      <c r="ANP166" s="11"/>
      <c r="ANQ166" s="11"/>
      <c r="ANR166" s="11"/>
      <c r="ANS166" s="11"/>
      <c r="ANT166" s="11"/>
      <c r="ANU166" s="11">
        <v>33525.82</v>
      </c>
      <c r="ANV166" s="11">
        <v>33525.82</v>
      </c>
      <c r="ANW166" s="11">
        <v>33525.82</v>
      </c>
      <c r="ANX166" s="11"/>
      <c r="ANY166" s="11"/>
      <c r="ANZ166" s="11"/>
      <c r="AOA166" s="11">
        <v>33525.82</v>
      </c>
      <c r="AOB166" s="11">
        <v>33525.82</v>
      </c>
    </row>
    <row r="167" spans="2:1068" x14ac:dyDescent="0.25">
      <c r="B167" s="6" t="s">
        <v>420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>
        <v>33296.620000000003</v>
      </c>
      <c r="LV167" s="11">
        <v>1</v>
      </c>
      <c r="LW167" s="11">
        <v>33296.620000000003</v>
      </c>
      <c r="LX167" s="11">
        <v>33296.620000000003</v>
      </c>
      <c r="LY167" s="11">
        <v>33296.620000000003</v>
      </c>
      <c r="LZ167" s="11"/>
      <c r="MA167" s="11"/>
      <c r="MB167" s="11"/>
      <c r="MC167" s="11"/>
      <c r="MD167" s="11"/>
      <c r="ME167" s="11"/>
      <c r="MF167" s="11">
        <v>33296.620000000003</v>
      </c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  <c r="NQ167" s="11"/>
      <c r="NR167" s="11"/>
      <c r="NS167" s="11"/>
      <c r="NT167" s="11"/>
      <c r="NU167" s="11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/>
      <c r="OH167" s="11"/>
      <c r="OI167" s="11"/>
      <c r="OJ167" s="11"/>
      <c r="OK167" s="11"/>
      <c r="OL167" s="11"/>
      <c r="OM167" s="11"/>
      <c r="ON167" s="11"/>
      <c r="OO167" s="11"/>
      <c r="OP167" s="11"/>
      <c r="OQ167" s="11"/>
      <c r="OR167" s="11"/>
      <c r="OS167" s="11"/>
      <c r="OT167" s="11"/>
      <c r="OU167" s="11"/>
      <c r="OV167" s="11"/>
      <c r="OW167" s="11"/>
      <c r="OX167" s="11"/>
      <c r="OY167" s="11"/>
      <c r="OZ167" s="11"/>
      <c r="PA167" s="11"/>
      <c r="PB167" s="11"/>
      <c r="PC167" s="11"/>
      <c r="PD167" s="11"/>
      <c r="PE167" s="11"/>
      <c r="PF167" s="11"/>
      <c r="PG167" s="11"/>
      <c r="PH167" s="11"/>
      <c r="PI167" s="11"/>
      <c r="PJ167" s="11"/>
      <c r="PK167" s="11"/>
      <c r="PL167" s="11"/>
      <c r="PM167" s="11"/>
      <c r="PN167" s="11"/>
      <c r="PO167" s="11"/>
      <c r="PP167" s="11"/>
      <c r="PQ167" s="11"/>
      <c r="PR167" s="11"/>
      <c r="PS167" s="11"/>
      <c r="PT167" s="11"/>
      <c r="PU167" s="11"/>
      <c r="PV167" s="11"/>
      <c r="PW167" s="11"/>
      <c r="PX167" s="11"/>
      <c r="PY167" s="11"/>
      <c r="PZ167" s="11"/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1"/>
      <c r="RG167" s="11"/>
      <c r="RH167" s="11"/>
      <c r="RI167" s="11"/>
      <c r="RJ167" s="11"/>
      <c r="RK167" s="11"/>
      <c r="RL167" s="11"/>
      <c r="RM167" s="11"/>
      <c r="RN167" s="11"/>
      <c r="RO167" s="11"/>
      <c r="RP167" s="11"/>
      <c r="RQ167" s="11"/>
      <c r="RR167" s="11"/>
      <c r="RS167" s="11"/>
      <c r="RT167" s="11"/>
      <c r="RU167" s="11"/>
      <c r="RV167" s="11"/>
      <c r="RW167" s="11"/>
      <c r="RX167" s="11"/>
      <c r="RY167" s="11"/>
      <c r="RZ167" s="11"/>
      <c r="SA167" s="11"/>
      <c r="SB167" s="11"/>
      <c r="SC167" s="11"/>
      <c r="SD167" s="11"/>
      <c r="SE167" s="11"/>
      <c r="SF167" s="11"/>
      <c r="SG167" s="11"/>
      <c r="SH167" s="11"/>
      <c r="SI167" s="11"/>
      <c r="SJ167" s="11"/>
      <c r="SK167" s="11"/>
      <c r="SL167" s="11"/>
      <c r="SM167" s="11"/>
      <c r="SN167" s="11"/>
      <c r="SO167" s="11"/>
      <c r="SP167" s="11"/>
      <c r="SQ167" s="11"/>
      <c r="SR167" s="11"/>
      <c r="SS167" s="11"/>
      <c r="ST167" s="11"/>
      <c r="SU167" s="11"/>
      <c r="SV167" s="11"/>
      <c r="SW167" s="11"/>
      <c r="SX167" s="11"/>
      <c r="SY167" s="11"/>
      <c r="SZ167" s="11"/>
      <c r="TA167" s="11"/>
      <c r="TB167" s="11"/>
      <c r="TC167" s="11"/>
      <c r="TD167" s="11"/>
      <c r="TE167" s="11"/>
      <c r="TF167" s="11"/>
      <c r="TG167" s="11"/>
      <c r="TH167" s="11"/>
      <c r="TI167" s="11"/>
      <c r="TJ167" s="11"/>
      <c r="TK167" s="11"/>
      <c r="TL167" s="11"/>
      <c r="TM167" s="11"/>
      <c r="TN167" s="11"/>
      <c r="TO167" s="11"/>
      <c r="TP167" s="11"/>
      <c r="TQ167" s="11"/>
      <c r="TR167" s="11"/>
      <c r="TS167" s="11"/>
      <c r="TT167" s="11"/>
      <c r="TU167" s="11"/>
      <c r="TV167" s="11"/>
      <c r="TW167" s="11"/>
      <c r="TX167" s="11"/>
      <c r="TY167" s="11"/>
      <c r="TZ167" s="11"/>
      <c r="UA167" s="11"/>
      <c r="UB167" s="11"/>
      <c r="UC167" s="11"/>
      <c r="UD167" s="11"/>
      <c r="UE167" s="11"/>
      <c r="UF167" s="11"/>
      <c r="UG167" s="11"/>
      <c r="UH167" s="11"/>
      <c r="UI167" s="11"/>
      <c r="UJ167" s="11"/>
      <c r="UK167" s="11"/>
      <c r="UL167" s="11"/>
      <c r="UM167" s="11"/>
      <c r="UN167" s="11"/>
      <c r="UO167" s="11"/>
      <c r="UP167" s="11"/>
      <c r="UQ167" s="11"/>
      <c r="UR167" s="11"/>
      <c r="US167" s="11"/>
      <c r="UT167" s="11"/>
      <c r="UU167" s="11"/>
      <c r="UV167" s="11"/>
      <c r="UW167" s="11"/>
      <c r="UX167" s="11"/>
      <c r="UY167" s="11"/>
      <c r="UZ167" s="11"/>
      <c r="VA167" s="11"/>
      <c r="VB167" s="11"/>
      <c r="VC167" s="11"/>
      <c r="VD167" s="11"/>
      <c r="VE167" s="11"/>
      <c r="VF167" s="11"/>
      <c r="VG167" s="11"/>
      <c r="VH167" s="11"/>
      <c r="VI167" s="11"/>
      <c r="VJ167" s="11"/>
      <c r="VK167" s="11"/>
      <c r="VL167" s="11"/>
      <c r="VM167" s="11"/>
      <c r="VN167" s="11"/>
      <c r="VO167" s="11"/>
      <c r="VP167" s="11"/>
      <c r="VQ167" s="11"/>
      <c r="VR167" s="11"/>
      <c r="VS167" s="11"/>
      <c r="VT167" s="11"/>
      <c r="VU167" s="11"/>
      <c r="VV167" s="11"/>
      <c r="VW167" s="11"/>
      <c r="VX167" s="11"/>
      <c r="VY167" s="11"/>
      <c r="VZ167" s="11"/>
      <c r="WA167" s="11"/>
      <c r="WB167" s="11"/>
      <c r="WC167" s="11"/>
      <c r="WD167" s="11"/>
      <c r="WE167" s="11"/>
      <c r="WF167" s="11"/>
      <c r="WG167" s="11"/>
      <c r="WH167" s="11"/>
      <c r="WI167" s="11"/>
      <c r="WJ167" s="11"/>
      <c r="WK167" s="11"/>
      <c r="WL167" s="11"/>
      <c r="WM167" s="11"/>
      <c r="WN167" s="11"/>
      <c r="WO167" s="11"/>
      <c r="WP167" s="11"/>
      <c r="WQ167" s="11"/>
      <c r="WR167" s="11"/>
      <c r="WS167" s="11"/>
      <c r="WT167" s="11"/>
      <c r="WU167" s="11"/>
      <c r="WV167" s="11"/>
      <c r="WW167" s="11"/>
      <c r="WX167" s="11"/>
      <c r="WY167" s="11"/>
      <c r="WZ167" s="11"/>
      <c r="XA167" s="11"/>
      <c r="XB167" s="11"/>
      <c r="XC167" s="11"/>
      <c r="XD167" s="11"/>
      <c r="XE167" s="11"/>
      <c r="XF167" s="11"/>
      <c r="XG167" s="11"/>
      <c r="XH167" s="11"/>
      <c r="XI167" s="11"/>
      <c r="XJ167" s="11"/>
      <c r="XK167" s="11"/>
      <c r="XL167" s="11"/>
      <c r="XM167" s="11"/>
      <c r="XN167" s="11"/>
      <c r="XO167" s="11"/>
      <c r="XP167" s="11"/>
      <c r="XQ167" s="11"/>
      <c r="XR167" s="11"/>
      <c r="XS167" s="11"/>
      <c r="XT167" s="11"/>
      <c r="XU167" s="11"/>
      <c r="XV167" s="11"/>
      <c r="XW167" s="11"/>
      <c r="XX167" s="11"/>
      <c r="XY167" s="11"/>
      <c r="XZ167" s="11"/>
      <c r="YA167" s="11"/>
      <c r="YB167" s="11"/>
      <c r="YC167" s="11"/>
      <c r="YD167" s="11"/>
      <c r="YE167" s="11"/>
      <c r="YF167" s="11"/>
      <c r="YG167" s="11"/>
      <c r="YH167" s="11"/>
      <c r="YI167" s="11"/>
      <c r="YJ167" s="11"/>
      <c r="YK167" s="11"/>
      <c r="YL167" s="11"/>
      <c r="YM167" s="11"/>
      <c r="YN167" s="11"/>
      <c r="YO167" s="11"/>
      <c r="YP167" s="11"/>
      <c r="YQ167" s="11"/>
      <c r="YR167" s="11"/>
      <c r="YS167" s="11"/>
      <c r="YT167" s="11"/>
      <c r="YU167" s="11"/>
      <c r="YV167" s="11"/>
      <c r="YW167" s="11"/>
      <c r="YX167" s="11"/>
      <c r="YY167" s="11"/>
      <c r="YZ167" s="11"/>
      <c r="ZA167" s="11"/>
      <c r="ZB167" s="11"/>
      <c r="ZC167" s="11"/>
      <c r="ZD167" s="11"/>
      <c r="ZE167" s="11"/>
      <c r="ZF167" s="11"/>
      <c r="ZG167" s="11"/>
      <c r="ZH167" s="11"/>
      <c r="ZI167" s="11"/>
      <c r="ZJ167" s="11"/>
      <c r="ZK167" s="11"/>
      <c r="ZL167" s="11"/>
      <c r="ZM167" s="11"/>
      <c r="ZN167" s="11"/>
      <c r="ZO167" s="11"/>
      <c r="ZP167" s="11"/>
      <c r="ZQ167" s="11"/>
      <c r="ZR167" s="11"/>
      <c r="ZS167" s="11"/>
      <c r="ZT167" s="11"/>
      <c r="ZU167" s="11"/>
      <c r="ZV167" s="11"/>
      <c r="ZW167" s="11"/>
      <c r="ZX167" s="11"/>
      <c r="ZY167" s="11"/>
      <c r="ZZ167" s="11"/>
      <c r="AAA167" s="11"/>
      <c r="AAB167" s="11"/>
      <c r="AAC167" s="11"/>
      <c r="AAD167" s="11"/>
      <c r="AAE167" s="11"/>
      <c r="AAF167" s="11"/>
      <c r="AAG167" s="11"/>
      <c r="AAH167" s="11"/>
      <c r="AAI167" s="11"/>
      <c r="AAJ167" s="11"/>
      <c r="AAK167" s="11"/>
      <c r="AAL167" s="11"/>
      <c r="AAM167" s="11"/>
      <c r="AAN167" s="11"/>
      <c r="AAO167" s="11"/>
      <c r="AAP167" s="11"/>
      <c r="AAQ167" s="11"/>
      <c r="AAR167" s="11"/>
      <c r="AAS167" s="11"/>
      <c r="AAT167" s="11"/>
      <c r="AAU167" s="11"/>
      <c r="AAV167" s="11"/>
      <c r="AAW167" s="11"/>
      <c r="AAX167" s="11"/>
      <c r="AAY167" s="11"/>
      <c r="AAZ167" s="11"/>
      <c r="ABA167" s="11"/>
      <c r="ABB167" s="11"/>
      <c r="ABC167" s="11"/>
      <c r="ABD167" s="11"/>
      <c r="ABE167" s="11"/>
      <c r="ABF167" s="11"/>
      <c r="ABG167" s="11"/>
      <c r="ABH167" s="11"/>
      <c r="ABI167" s="11"/>
      <c r="ABJ167" s="11"/>
      <c r="ABK167" s="11"/>
      <c r="ABL167" s="11"/>
      <c r="ABM167" s="11"/>
      <c r="ABN167" s="11"/>
      <c r="ABO167" s="11"/>
      <c r="ABP167" s="11"/>
      <c r="ABQ167" s="11"/>
      <c r="ABR167" s="11"/>
      <c r="ABS167" s="11"/>
      <c r="ABT167" s="11"/>
      <c r="ABU167" s="11"/>
      <c r="ABV167" s="11"/>
      <c r="ABW167" s="11"/>
      <c r="ABX167" s="11"/>
      <c r="ABY167" s="11"/>
      <c r="ABZ167" s="11"/>
      <c r="ACA167" s="11"/>
      <c r="ACB167" s="11"/>
      <c r="ACC167" s="11"/>
      <c r="ACD167" s="11"/>
      <c r="ACE167" s="11"/>
      <c r="ACF167" s="11"/>
      <c r="ACG167" s="11"/>
      <c r="ACH167" s="11"/>
      <c r="ACI167" s="11"/>
      <c r="ACJ167" s="11"/>
      <c r="ACK167" s="11"/>
      <c r="ACL167" s="11"/>
      <c r="ACM167" s="11"/>
      <c r="ACN167" s="11"/>
      <c r="ACO167" s="11"/>
      <c r="ACP167" s="11"/>
      <c r="ACQ167" s="11"/>
      <c r="ACR167" s="11"/>
      <c r="ACS167" s="11"/>
      <c r="ACT167" s="11"/>
      <c r="ACU167" s="11"/>
      <c r="ACV167" s="11"/>
      <c r="ACW167" s="11"/>
      <c r="ACX167" s="11"/>
      <c r="ACY167" s="11"/>
      <c r="ACZ167" s="11"/>
      <c r="ADA167" s="11"/>
      <c r="ADB167" s="11"/>
      <c r="ADC167" s="11"/>
      <c r="ADD167" s="11"/>
      <c r="ADE167" s="11"/>
      <c r="ADF167" s="11"/>
      <c r="ADG167" s="11"/>
      <c r="ADH167" s="11"/>
      <c r="ADI167" s="11"/>
      <c r="ADJ167" s="11"/>
      <c r="ADK167" s="11"/>
      <c r="ADL167" s="11"/>
      <c r="ADM167" s="11"/>
      <c r="ADN167" s="11"/>
      <c r="ADO167" s="11"/>
      <c r="ADP167" s="11"/>
      <c r="ADQ167" s="11"/>
      <c r="ADR167" s="11"/>
      <c r="ADS167" s="11"/>
      <c r="ADT167" s="11"/>
      <c r="ADU167" s="11"/>
      <c r="ADV167" s="11"/>
      <c r="ADW167" s="11"/>
      <c r="ADX167" s="11"/>
      <c r="ADY167" s="11"/>
      <c r="ADZ167" s="11"/>
      <c r="AEA167" s="11"/>
      <c r="AEB167" s="11"/>
      <c r="AEC167" s="11"/>
      <c r="AED167" s="11"/>
      <c r="AEE167" s="11"/>
      <c r="AEF167" s="11"/>
      <c r="AEG167" s="11"/>
      <c r="AEH167" s="11"/>
      <c r="AEI167" s="11"/>
      <c r="AEJ167" s="11"/>
      <c r="AEK167" s="11"/>
      <c r="AEL167" s="11"/>
      <c r="AEM167" s="11"/>
      <c r="AEN167" s="11"/>
      <c r="AEO167" s="11"/>
      <c r="AEP167" s="11"/>
      <c r="AEQ167" s="11"/>
      <c r="AER167" s="11"/>
      <c r="AES167" s="11"/>
      <c r="AET167" s="11"/>
      <c r="AEU167" s="11"/>
      <c r="AEV167" s="11"/>
      <c r="AEW167" s="11"/>
      <c r="AEX167" s="11"/>
      <c r="AEY167" s="11"/>
      <c r="AEZ167" s="11"/>
      <c r="AFA167" s="11"/>
      <c r="AFB167" s="11"/>
      <c r="AFC167" s="11"/>
      <c r="AFD167" s="11"/>
      <c r="AFE167" s="11"/>
      <c r="AFF167" s="11"/>
      <c r="AFG167" s="11"/>
      <c r="AFH167" s="11"/>
      <c r="AFI167" s="11"/>
      <c r="AFJ167" s="11"/>
      <c r="AFK167" s="11"/>
      <c r="AFL167" s="11"/>
      <c r="AFM167" s="11"/>
      <c r="AFN167" s="11"/>
      <c r="AFO167" s="11"/>
      <c r="AFP167" s="11"/>
      <c r="AFQ167" s="11"/>
      <c r="AFR167" s="11"/>
      <c r="AFS167" s="11"/>
      <c r="AFT167" s="11"/>
      <c r="AFU167" s="11"/>
      <c r="AFV167" s="11"/>
      <c r="AFW167" s="11"/>
      <c r="AFX167" s="11"/>
      <c r="AFY167" s="11"/>
      <c r="AFZ167" s="11"/>
      <c r="AGA167" s="11"/>
      <c r="AGB167" s="11"/>
      <c r="AGC167" s="11"/>
      <c r="AGD167" s="11"/>
      <c r="AGE167" s="11"/>
      <c r="AGF167" s="11"/>
      <c r="AGG167" s="11"/>
      <c r="AGH167" s="11"/>
      <c r="AGI167" s="11"/>
      <c r="AGJ167" s="11"/>
      <c r="AGK167" s="11"/>
      <c r="AGL167" s="11"/>
      <c r="AGM167" s="11"/>
      <c r="AGN167" s="11"/>
      <c r="AGO167" s="11"/>
      <c r="AGP167" s="11"/>
      <c r="AGQ167" s="11"/>
      <c r="AGR167" s="11"/>
      <c r="AGS167" s="11"/>
      <c r="AGT167" s="11"/>
      <c r="AGU167" s="11"/>
      <c r="AGV167" s="11"/>
      <c r="AGW167" s="11"/>
      <c r="AGX167" s="11"/>
      <c r="AGY167" s="11"/>
      <c r="AGZ167" s="11"/>
      <c r="AHA167" s="11"/>
      <c r="AHB167" s="11"/>
      <c r="AHC167" s="11"/>
      <c r="AHD167" s="11"/>
      <c r="AHE167" s="11"/>
      <c r="AHF167" s="11"/>
      <c r="AHG167" s="11"/>
      <c r="AHH167" s="11"/>
      <c r="AHI167" s="11"/>
      <c r="AHJ167" s="11"/>
      <c r="AHK167" s="11"/>
      <c r="AHL167" s="11"/>
      <c r="AHM167" s="11"/>
      <c r="AHN167" s="11"/>
      <c r="AHO167" s="11"/>
      <c r="AHP167" s="11"/>
      <c r="AHQ167" s="11"/>
      <c r="AHR167" s="11"/>
      <c r="AHS167" s="11"/>
      <c r="AHT167" s="11"/>
      <c r="AHU167" s="11"/>
      <c r="AHV167" s="11"/>
      <c r="AHW167" s="11"/>
      <c r="AHX167" s="11"/>
      <c r="AHY167" s="11"/>
      <c r="AHZ167" s="11"/>
      <c r="AIA167" s="11"/>
      <c r="AIB167" s="11"/>
      <c r="AIC167" s="11"/>
      <c r="AID167" s="11"/>
      <c r="AIE167" s="11"/>
      <c r="AIF167" s="11"/>
      <c r="AIG167" s="11"/>
      <c r="AIH167" s="11"/>
      <c r="AII167" s="11"/>
      <c r="AIJ167" s="11"/>
      <c r="AIK167" s="11"/>
      <c r="AIL167" s="11"/>
      <c r="AIM167" s="11"/>
      <c r="AIN167" s="11"/>
      <c r="AIO167" s="11"/>
      <c r="AIP167" s="11"/>
      <c r="AIQ167" s="11"/>
      <c r="AIR167" s="11"/>
      <c r="AIS167" s="11"/>
      <c r="AIT167" s="11"/>
      <c r="AIU167" s="11"/>
      <c r="AIV167" s="11"/>
      <c r="AIW167" s="11"/>
      <c r="AIX167" s="11"/>
      <c r="AIY167" s="11"/>
      <c r="AIZ167" s="11"/>
      <c r="AJA167" s="11"/>
      <c r="AJB167" s="11"/>
      <c r="AJC167" s="11"/>
      <c r="AJD167" s="11"/>
      <c r="AJE167" s="11"/>
      <c r="AJF167" s="11"/>
      <c r="AJG167" s="11"/>
      <c r="AJH167" s="11"/>
      <c r="AJI167" s="11"/>
      <c r="AJJ167" s="11"/>
      <c r="AJK167" s="11"/>
      <c r="AJL167" s="11"/>
      <c r="AJM167" s="11"/>
      <c r="AJN167" s="11"/>
      <c r="AJO167" s="11"/>
      <c r="AJP167" s="11"/>
      <c r="AJQ167" s="11"/>
      <c r="AJR167" s="11"/>
      <c r="AJS167" s="11"/>
      <c r="AJT167" s="11"/>
      <c r="AJU167" s="11"/>
      <c r="AJV167" s="11"/>
      <c r="AJW167" s="11"/>
      <c r="AJX167" s="11"/>
      <c r="AJY167" s="11"/>
      <c r="AJZ167" s="11"/>
      <c r="AKA167" s="11"/>
      <c r="AKB167" s="11"/>
      <c r="AKC167" s="11"/>
      <c r="AKD167" s="11"/>
      <c r="AKE167" s="11"/>
      <c r="AKF167" s="11"/>
      <c r="AKG167" s="11"/>
      <c r="AKH167" s="11"/>
      <c r="AKI167" s="11"/>
      <c r="AKJ167" s="11"/>
      <c r="AKK167" s="11"/>
      <c r="AKL167" s="11"/>
      <c r="AKM167" s="11"/>
      <c r="AKN167" s="11"/>
      <c r="AKO167" s="11"/>
      <c r="AKP167" s="11"/>
      <c r="AKQ167" s="11"/>
      <c r="AKR167" s="11"/>
      <c r="AKS167" s="11"/>
      <c r="AKT167" s="11"/>
      <c r="AKU167" s="11"/>
      <c r="AKV167" s="11"/>
      <c r="AKW167" s="11"/>
      <c r="AKX167" s="11"/>
      <c r="AKY167" s="11"/>
      <c r="AKZ167" s="11"/>
      <c r="ALA167" s="11"/>
      <c r="ALB167" s="11"/>
      <c r="ALC167" s="11"/>
      <c r="ALD167" s="11"/>
      <c r="ALE167" s="11"/>
      <c r="ALF167" s="11"/>
      <c r="ALG167" s="11"/>
      <c r="ALH167" s="11"/>
      <c r="ALI167" s="11"/>
      <c r="ALJ167" s="11"/>
      <c r="ALK167" s="11"/>
      <c r="ALL167" s="11"/>
      <c r="ALM167" s="11"/>
      <c r="ALN167" s="11"/>
      <c r="ALO167" s="11"/>
      <c r="ALP167" s="11"/>
      <c r="ALQ167" s="11"/>
      <c r="ALR167" s="11"/>
      <c r="ALS167" s="11"/>
      <c r="ALT167" s="11"/>
      <c r="ALU167" s="11"/>
      <c r="ALV167" s="11"/>
      <c r="ALW167" s="11"/>
      <c r="ALX167" s="11"/>
      <c r="ALY167" s="11"/>
      <c r="ALZ167" s="11"/>
      <c r="AMA167" s="11"/>
      <c r="AMB167" s="11"/>
      <c r="AMC167" s="11"/>
      <c r="AMD167" s="11"/>
      <c r="AME167" s="11"/>
      <c r="AMF167" s="11"/>
      <c r="AMG167" s="11"/>
      <c r="AMH167" s="11"/>
      <c r="AMI167" s="11"/>
      <c r="AMJ167" s="11"/>
      <c r="AMK167" s="11"/>
      <c r="AML167" s="11"/>
      <c r="AMM167" s="11"/>
      <c r="AMN167" s="11"/>
      <c r="AMO167" s="11"/>
      <c r="AMP167" s="11"/>
      <c r="AMQ167" s="11"/>
      <c r="AMR167" s="11"/>
      <c r="AMS167" s="11"/>
      <c r="AMT167" s="11"/>
      <c r="AMU167" s="11"/>
      <c r="AMV167" s="11"/>
      <c r="AMW167" s="11"/>
      <c r="AMX167" s="11"/>
      <c r="AMY167" s="11"/>
      <c r="AMZ167" s="11"/>
      <c r="ANA167" s="11"/>
      <c r="ANB167" s="11"/>
      <c r="ANC167" s="11"/>
      <c r="AND167" s="11"/>
      <c r="ANE167" s="11"/>
      <c r="ANF167" s="11"/>
      <c r="ANG167" s="11"/>
      <c r="ANH167" s="11"/>
      <c r="ANI167" s="11"/>
      <c r="ANJ167" s="11"/>
      <c r="ANK167" s="11"/>
      <c r="ANL167" s="11"/>
      <c r="ANM167" s="11"/>
      <c r="ANN167" s="11"/>
      <c r="ANO167" s="11"/>
      <c r="ANP167" s="11"/>
      <c r="ANQ167" s="11"/>
      <c r="ANR167" s="11"/>
      <c r="ANS167" s="11"/>
      <c r="ANT167" s="11"/>
      <c r="ANU167" s="11"/>
      <c r="ANV167" s="11"/>
      <c r="ANW167" s="11"/>
      <c r="ANX167" s="11"/>
      <c r="ANY167" s="11"/>
      <c r="ANZ167" s="11"/>
      <c r="AOA167" s="11"/>
      <c r="AOB167" s="11">
        <v>33296.620000000003</v>
      </c>
    </row>
    <row r="168" spans="2:1068" x14ac:dyDescent="0.25">
      <c r="B168" s="6" t="s">
        <v>397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/>
      <c r="PW168" s="11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/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  <c r="UT168" s="11"/>
      <c r="UU168" s="11"/>
      <c r="UV168" s="11"/>
      <c r="UW168" s="11"/>
      <c r="UX168" s="11"/>
      <c r="UY168" s="11"/>
      <c r="UZ168" s="11"/>
      <c r="VA168" s="11"/>
      <c r="VB168" s="11"/>
      <c r="VC168" s="11"/>
      <c r="VD168" s="11"/>
      <c r="VE168" s="11"/>
      <c r="VF168" s="11"/>
      <c r="VG168" s="11"/>
      <c r="VH168" s="11"/>
      <c r="VI168" s="11"/>
      <c r="VJ168" s="11"/>
      <c r="VK168" s="11"/>
      <c r="VL168" s="11"/>
      <c r="VM168" s="11"/>
      <c r="VN168" s="11"/>
      <c r="VO168" s="11"/>
      <c r="VP168" s="11"/>
      <c r="VQ168" s="11"/>
      <c r="VR168" s="11"/>
      <c r="VS168" s="11"/>
      <c r="VT168" s="11"/>
      <c r="VU168" s="11"/>
      <c r="VV168" s="11"/>
      <c r="VW168" s="11"/>
      <c r="VX168" s="11"/>
      <c r="VY168" s="11"/>
      <c r="VZ168" s="11"/>
      <c r="WA168" s="11"/>
      <c r="WB168" s="11"/>
      <c r="WC168" s="11"/>
      <c r="WD168" s="11"/>
      <c r="WE168" s="11"/>
      <c r="WF168" s="11"/>
      <c r="WG168" s="11"/>
      <c r="WH168" s="11"/>
      <c r="WI168" s="11"/>
      <c r="WJ168" s="11"/>
      <c r="WK168" s="11"/>
      <c r="WL168" s="11"/>
      <c r="WM168" s="11"/>
      <c r="WN168" s="11"/>
      <c r="WO168" s="11"/>
      <c r="WP168" s="11"/>
      <c r="WQ168" s="11"/>
      <c r="WR168" s="11"/>
      <c r="WS168" s="11"/>
      <c r="WT168" s="11"/>
      <c r="WU168" s="11"/>
      <c r="WV168" s="11"/>
      <c r="WW168" s="11"/>
      <c r="WX168" s="11"/>
      <c r="WY168" s="11"/>
      <c r="WZ168" s="11"/>
      <c r="XA168" s="11"/>
      <c r="XB168" s="11"/>
      <c r="XC168" s="11"/>
      <c r="XD168" s="11"/>
      <c r="XE168" s="11"/>
      <c r="XF168" s="11"/>
      <c r="XG168" s="11"/>
      <c r="XH168" s="11"/>
      <c r="XI168" s="11"/>
      <c r="XJ168" s="11"/>
      <c r="XK168" s="11"/>
      <c r="XL168" s="11"/>
      <c r="XM168" s="11"/>
      <c r="XN168" s="11"/>
      <c r="XO168" s="11"/>
      <c r="XP168" s="11"/>
      <c r="XQ168" s="11"/>
      <c r="XR168" s="11"/>
      <c r="XS168" s="11"/>
      <c r="XT168" s="11"/>
      <c r="XU168" s="11"/>
      <c r="XV168" s="11"/>
      <c r="XW168" s="11"/>
      <c r="XX168" s="11"/>
      <c r="XY168" s="11"/>
      <c r="XZ168" s="11"/>
      <c r="YA168" s="11"/>
      <c r="YB168" s="11"/>
      <c r="YC168" s="11"/>
      <c r="YD168" s="11"/>
      <c r="YE168" s="11"/>
      <c r="YF168" s="11"/>
      <c r="YG168" s="11"/>
      <c r="YH168" s="11"/>
      <c r="YI168" s="11"/>
      <c r="YJ168" s="11"/>
      <c r="YK168" s="11"/>
      <c r="YL168" s="11"/>
      <c r="YM168" s="11"/>
      <c r="YN168" s="11"/>
      <c r="YO168" s="11"/>
      <c r="YP168" s="11"/>
      <c r="YQ168" s="11"/>
      <c r="YR168" s="11"/>
      <c r="YS168" s="11"/>
      <c r="YT168" s="11"/>
      <c r="YU168" s="11"/>
      <c r="YV168" s="11"/>
      <c r="YW168" s="11"/>
      <c r="YX168" s="11"/>
      <c r="YY168" s="11"/>
      <c r="YZ168" s="11"/>
      <c r="ZA168" s="11"/>
      <c r="ZB168" s="11"/>
      <c r="ZC168" s="11"/>
      <c r="ZD168" s="11"/>
      <c r="ZE168" s="11"/>
      <c r="ZF168" s="11"/>
      <c r="ZG168" s="11"/>
      <c r="ZH168" s="11"/>
      <c r="ZI168" s="11"/>
      <c r="ZJ168" s="11"/>
      <c r="ZK168" s="11"/>
      <c r="ZL168" s="11"/>
      <c r="ZM168" s="11"/>
      <c r="ZN168" s="11"/>
      <c r="ZO168" s="11"/>
      <c r="ZP168" s="11"/>
      <c r="ZQ168" s="11"/>
      <c r="ZR168" s="11"/>
      <c r="ZS168" s="11"/>
      <c r="ZT168" s="11"/>
      <c r="ZU168" s="11"/>
      <c r="ZV168" s="11"/>
      <c r="ZW168" s="11"/>
      <c r="ZX168" s="11"/>
      <c r="ZY168" s="11"/>
      <c r="ZZ168" s="11"/>
      <c r="AAA168" s="11"/>
      <c r="AAB168" s="11"/>
      <c r="AAC168" s="11"/>
      <c r="AAD168" s="11"/>
      <c r="AAE168" s="11"/>
      <c r="AAF168" s="11"/>
      <c r="AAG168" s="11"/>
      <c r="AAH168" s="11"/>
      <c r="AAI168" s="11"/>
      <c r="AAJ168" s="11"/>
      <c r="AAK168" s="11"/>
      <c r="AAL168" s="11"/>
      <c r="AAM168" s="11"/>
      <c r="AAN168" s="11"/>
      <c r="AAO168" s="11"/>
      <c r="AAP168" s="11"/>
      <c r="AAQ168" s="11"/>
      <c r="AAR168" s="11"/>
      <c r="AAS168" s="11"/>
      <c r="AAT168" s="11"/>
      <c r="AAU168" s="11"/>
      <c r="AAV168" s="11"/>
      <c r="AAW168" s="11"/>
      <c r="AAX168" s="11"/>
      <c r="AAY168" s="11">
        <v>66175.759999999995</v>
      </c>
      <c r="AAZ168" s="11">
        <v>66175.759999999995</v>
      </c>
      <c r="ABA168" s="11">
        <v>66175.759999999995</v>
      </c>
      <c r="ABB168" s="11">
        <v>1</v>
      </c>
      <c r="ABC168" s="11">
        <v>66175.759999999995</v>
      </c>
      <c r="ABD168" s="11">
        <v>66175.759999999995</v>
      </c>
      <c r="ABE168" s="11">
        <v>66175.759999999995</v>
      </c>
      <c r="ABF168" s="11"/>
      <c r="ABG168" s="11"/>
      <c r="ABH168" s="11"/>
      <c r="ABI168" s="11"/>
      <c r="ABJ168" s="11"/>
      <c r="ABK168" s="11"/>
      <c r="ABL168" s="11"/>
      <c r="ABM168" s="11"/>
      <c r="ABN168" s="11"/>
      <c r="ABO168" s="11"/>
      <c r="ABP168" s="11"/>
      <c r="ABQ168" s="11">
        <v>66175.759999999995</v>
      </c>
      <c r="ABR168" s="11"/>
      <c r="ABS168" s="11"/>
      <c r="ABT168" s="11"/>
      <c r="ABU168" s="11"/>
      <c r="ABV168" s="11"/>
      <c r="ABW168" s="11"/>
      <c r="ABX168" s="11"/>
      <c r="ABY168" s="11"/>
      <c r="ABZ168" s="11"/>
      <c r="ACA168" s="11"/>
      <c r="ACB168" s="11"/>
      <c r="ACC168" s="11"/>
      <c r="ACD168" s="11"/>
      <c r="ACE168" s="11"/>
      <c r="ACF168" s="11"/>
      <c r="ACG168" s="11"/>
      <c r="ACH168" s="11"/>
      <c r="ACI168" s="11"/>
      <c r="ACJ168" s="11"/>
      <c r="ACK168" s="11"/>
      <c r="ACL168" s="11"/>
      <c r="ACM168" s="11"/>
      <c r="ACN168" s="11"/>
      <c r="ACO168" s="11"/>
      <c r="ACP168" s="11"/>
      <c r="ACQ168" s="11"/>
      <c r="ACR168" s="11"/>
      <c r="ACS168" s="11"/>
      <c r="ACT168" s="11"/>
      <c r="ACU168" s="11"/>
      <c r="ACV168" s="11"/>
      <c r="ACW168" s="11"/>
      <c r="ACX168" s="11"/>
      <c r="ACY168" s="11"/>
      <c r="ACZ168" s="11"/>
      <c r="ADA168" s="11"/>
      <c r="ADB168" s="11"/>
      <c r="ADC168" s="11"/>
      <c r="ADD168" s="11"/>
      <c r="ADE168" s="11"/>
      <c r="ADF168" s="11"/>
      <c r="ADG168" s="11"/>
      <c r="ADH168" s="11"/>
      <c r="ADI168" s="11"/>
      <c r="ADJ168" s="11"/>
      <c r="ADK168" s="11"/>
      <c r="ADL168" s="11"/>
      <c r="ADM168" s="11"/>
      <c r="ADN168" s="11"/>
      <c r="ADO168" s="11"/>
      <c r="ADP168" s="11"/>
      <c r="ADQ168" s="11"/>
      <c r="ADR168" s="11"/>
      <c r="ADS168" s="11"/>
      <c r="ADT168" s="11"/>
      <c r="ADU168" s="11"/>
      <c r="ADV168" s="11"/>
      <c r="ADW168" s="11"/>
      <c r="ADX168" s="11"/>
      <c r="ADY168" s="11"/>
      <c r="ADZ168" s="11"/>
      <c r="AEA168" s="11"/>
      <c r="AEB168" s="11"/>
      <c r="AEC168" s="11"/>
      <c r="AED168" s="11"/>
      <c r="AEE168" s="11"/>
      <c r="AEF168" s="11"/>
      <c r="AEG168" s="11"/>
      <c r="AEH168" s="11"/>
      <c r="AEI168" s="11"/>
      <c r="AEJ168" s="11"/>
      <c r="AEK168" s="11"/>
      <c r="AEL168" s="11"/>
      <c r="AEM168" s="11"/>
      <c r="AEN168" s="11"/>
      <c r="AEO168" s="11"/>
      <c r="AEP168" s="11"/>
      <c r="AEQ168" s="11"/>
      <c r="AER168" s="11"/>
      <c r="AES168" s="11"/>
      <c r="AET168" s="11"/>
      <c r="AEU168" s="11"/>
      <c r="AEV168" s="11"/>
      <c r="AEW168" s="11"/>
      <c r="AEX168" s="11"/>
      <c r="AEY168" s="11"/>
      <c r="AEZ168" s="11"/>
      <c r="AFA168" s="11"/>
      <c r="AFB168" s="11"/>
      <c r="AFC168" s="11"/>
      <c r="AFD168" s="11"/>
      <c r="AFE168" s="11"/>
      <c r="AFF168" s="11"/>
      <c r="AFG168" s="11"/>
      <c r="AFH168" s="11"/>
      <c r="AFI168" s="11"/>
      <c r="AFJ168" s="11"/>
      <c r="AFK168" s="11"/>
      <c r="AFL168" s="11"/>
      <c r="AFM168" s="11"/>
      <c r="AFN168" s="11"/>
      <c r="AFO168" s="11"/>
      <c r="AFP168" s="11"/>
      <c r="AFQ168" s="11"/>
      <c r="AFR168" s="11"/>
      <c r="AFS168" s="11"/>
      <c r="AFT168" s="11"/>
      <c r="AFU168" s="11"/>
      <c r="AFV168" s="11"/>
      <c r="AFW168" s="11"/>
      <c r="AFX168" s="11"/>
      <c r="AFY168" s="11"/>
      <c r="AFZ168" s="11"/>
      <c r="AGA168" s="11"/>
      <c r="AGB168" s="11"/>
      <c r="AGC168" s="11"/>
      <c r="AGD168" s="11"/>
      <c r="AGE168" s="11"/>
      <c r="AGF168" s="11"/>
      <c r="AGG168" s="11"/>
      <c r="AGH168" s="11"/>
      <c r="AGI168" s="11"/>
      <c r="AGJ168" s="11"/>
      <c r="AGK168" s="11"/>
      <c r="AGL168" s="11"/>
      <c r="AGM168" s="11"/>
      <c r="AGN168" s="11"/>
      <c r="AGO168" s="11"/>
      <c r="AGP168" s="11"/>
      <c r="AGQ168" s="11"/>
      <c r="AGR168" s="11"/>
      <c r="AGS168" s="11"/>
      <c r="AGT168" s="11"/>
      <c r="AGU168" s="11"/>
      <c r="AGV168" s="11"/>
      <c r="AGW168" s="11"/>
      <c r="AGX168" s="11"/>
      <c r="AGY168" s="11"/>
      <c r="AGZ168" s="11"/>
      <c r="AHA168" s="11"/>
      <c r="AHB168" s="11"/>
      <c r="AHC168" s="11"/>
      <c r="AHD168" s="11"/>
      <c r="AHE168" s="11"/>
      <c r="AHF168" s="11"/>
      <c r="AHG168" s="11"/>
      <c r="AHH168" s="11"/>
      <c r="AHI168" s="11"/>
      <c r="AHJ168" s="11"/>
      <c r="AHK168" s="11"/>
      <c r="AHL168" s="11"/>
      <c r="AHM168" s="11"/>
      <c r="AHN168" s="11"/>
      <c r="AHO168" s="11"/>
      <c r="AHP168" s="11"/>
      <c r="AHQ168" s="11"/>
      <c r="AHR168" s="11"/>
      <c r="AHS168" s="11"/>
      <c r="AHT168" s="11"/>
      <c r="AHU168" s="11"/>
      <c r="AHV168" s="11"/>
      <c r="AHW168" s="11"/>
      <c r="AHX168" s="11"/>
      <c r="AHY168" s="11"/>
      <c r="AHZ168" s="11"/>
      <c r="AIA168" s="11"/>
      <c r="AIB168" s="11"/>
      <c r="AIC168" s="11"/>
      <c r="AID168" s="11"/>
      <c r="AIE168" s="11"/>
      <c r="AIF168" s="11"/>
      <c r="AIG168" s="11"/>
      <c r="AIH168" s="11"/>
      <c r="AII168" s="11"/>
      <c r="AIJ168" s="11"/>
      <c r="AIK168" s="11"/>
      <c r="AIL168" s="11"/>
      <c r="AIM168" s="11"/>
      <c r="AIN168" s="11"/>
      <c r="AIO168" s="11"/>
      <c r="AIP168" s="11"/>
      <c r="AIQ168" s="11"/>
      <c r="AIR168" s="11"/>
      <c r="AIS168" s="11"/>
      <c r="AIT168" s="11"/>
      <c r="AIU168" s="11"/>
      <c r="AIV168" s="11"/>
      <c r="AIW168" s="11"/>
      <c r="AIX168" s="11"/>
      <c r="AIY168" s="11"/>
      <c r="AIZ168" s="11"/>
      <c r="AJA168" s="11"/>
      <c r="AJB168" s="11"/>
      <c r="AJC168" s="11"/>
      <c r="AJD168" s="11"/>
      <c r="AJE168" s="11"/>
      <c r="AJF168" s="11"/>
      <c r="AJG168" s="11"/>
      <c r="AJH168" s="11"/>
      <c r="AJI168" s="11"/>
      <c r="AJJ168" s="11"/>
      <c r="AJK168" s="11"/>
      <c r="AJL168" s="11"/>
      <c r="AJM168" s="11"/>
      <c r="AJN168" s="11"/>
      <c r="AJO168" s="11"/>
      <c r="AJP168" s="11"/>
      <c r="AJQ168" s="11"/>
      <c r="AJR168" s="11"/>
      <c r="AJS168" s="11"/>
      <c r="AJT168" s="11"/>
      <c r="AJU168" s="11"/>
      <c r="AJV168" s="11"/>
      <c r="AJW168" s="11"/>
      <c r="AJX168" s="11"/>
      <c r="AJY168" s="11"/>
      <c r="AJZ168" s="11"/>
      <c r="AKA168" s="11"/>
      <c r="AKB168" s="11"/>
      <c r="AKC168" s="11"/>
      <c r="AKD168" s="11"/>
      <c r="AKE168" s="11"/>
      <c r="AKF168" s="11"/>
      <c r="AKG168" s="11"/>
      <c r="AKH168" s="11"/>
      <c r="AKI168" s="11"/>
      <c r="AKJ168" s="11"/>
      <c r="AKK168" s="11"/>
      <c r="AKL168" s="11"/>
      <c r="AKM168" s="11"/>
      <c r="AKN168" s="11"/>
      <c r="AKO168" s="11"/>
      <c r="AKP168" s="11"/>
      <c r="AKQ168" s="11"/>
      <c r="AKR168" s="11"/>
      <c r="AKS168" s="11"/>
      <c r="AKT168" s="11"/>
      <c r="AKU168" s="11"/>
      <c r="AKV168" s="11"/>
      <c r="AKW168" s="11"/>
      <c r="AKX168" s="11"/>
      <c r="AKY168" s="11"/>
      <c r="AKZ168" s="11"/>
      <c r="ALA168" s="11"/>
      <c r="ALB168" s="11"/>
      <c r="ALC168" s="11"/>
      <c r="ALD168" s="11"/>
      <c r="ALE168" s="11"/>
      <c r="ALF168" s="11"/>
      <c r="ALG168" s="11"/>
      <c r="ALH168" s="11"/>
      <c r="ALI168" s="11"/>
      <c r="ALJ168" s="11"/>
      <c r="ALK168" s="11"/>
      <c r="ALL168" s="11"/>
      <c r="ALM168" s="11"/>
      <c r="ALN168" s="11"/>
      <c r="ALO168" s="11"/>
      <c r="ALP168" s="11"/>
      <c r="ALQ168" s="11"/>
      <c r="ALR168" s="11"/>
      <c r="ALS168" s="11"/>
      <c r="ALT168" s="11"/>
      <c r="ALU168" s="11"/>
      <c r="ALV168" s="11"/>
      <c r="ALW168" s="11"/>
      <c r="ALX168" s="11"/>
      <c r="ALY168" s="11"/>
      <c r="ALZ168" s="11"/>
      <c r="AMA168" s="11"/>
      <c r="AMB168" s="11"/>
      <c r="AMC168" s="11"/>
      <c r="AMD168" s="11"/>
      <c r="AME168" s="11"/>
      <c r="AMF168" s="11"/>
      <c r="AMG168" s="11"/>
      <c r="AMH168" s="11"/>
      <c r="AMI168" s="11"/>
      <c r="AMJ168" s="11"/>
      <c r="AMK168" s="11"/>
      <c r="AML168" s="11"/>
      <c r="AMM168" s="11"/>
      <c r="AMN168" s="11"/>
      <c r="AMO168" s="11"/>
      <c r="AMP168" s="11"/>
      <c r="AMQ168" s="11"/>
      <c r="AMR168" s="11"/>
      <c r="AMS168" s="11"/>
      <c r="AMT168" s="11"/>
      <c r="AMU168" s="11"/>
      <c r="AMV168" s="11"/>
      <c r="AMW168" s="11"/>
      <c r="AMX168" s="11"/>
      <c r="AMY168" s="11"/>
      <c r="AMZ168" s="11"/>
      <c r="ANA168" s="11"/>
      <c r="ANB168" s="11"/>
      <c r="ANC168" s="11"/>
      <c r="AND168" s="11"/>
      <c r="ANE168" s="11"/>
      <c r="ANF168" s="11"/>
      <c r="ANG168" s="11"/>
      <c r="ANH168" s="11"/>
      <c r="ANI168" s="11"/>
      <c r="ANJ168" s="11"/>
      <c r="ANK168" s="11"/>
      <c r="ANL168" s="11"/>
      <c r="ANM168" s="11"/>
      <c r="ANN168" s="11"/>
      <c r="ANO168" s="11"/>
      <c r="ANP168" s="11"/>
      <c r="ANQ168" s="11"/>
      <c r="ANR168" s="11"/>
      <c r="ANS168" s="11"/>
      <c r="ANT168" s="11"/>
      <c r="ANU168" s="11"/>
      <c r="ANV168" s="11"/>
      <c r="ANW168" s="11"/>
      <c r="ANX168" s="11"/>
      <c r="ANY168" s="11"/>
      <c r="ANZ168" s="11"/>
      <c r="AOA168" s="11"/>
      <c r="AOB168" s="11">
        <v>66175.759999999995</v>
      </c>
    </row>
    <row r="169" spans="2:1068" x14ac:dyDescent="0.25">
      <c r="B169" s="6" t="s">
        <v>668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>
        <v>82180.23</v>
      </c>
      <c r="GE169" s="11">
        <v>1</v>
      </c>
      <c r="GF169" s="11">
        <v>82180.23</v>
      </c>
      <c r="GG169" s="11">
        <v>82180.23</v>
      </c>
      <c r="GH169" s="11">
        <v>82180.23</v>
      </c>
      <c r="GI169" s="11"/>
      <c r="GJ169" s="11"/>
      <c r="GK169" s="11"/>
      <c r="GL169" s="11">
        <v>82180.23</v>
      </c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  <c r="AAA169" s="11"/>
      <c r="AAB169" s="11"/>
      <c r="AAC169" s="11"/>
      <c r="AAD169" s="11"/>
      <c r="AAE169" s="11"/>
      <c r="AAF169" s="11"/>
      <c r="AAG169" s="11"/>
      <c r="AAH169" s="11"/>
      <c r="AAI169" s="11"/>
      <c r="AAJ169" s="11"/>
      <c r="AAK169" s="11"/>
      <c r="AAL169" s="11"/>
      <c r="AAM169" s="11"/>
      <c r="AAN169" s="11"/>
      <c r="AAO169" s="11"/>
      <c r="AAP169" s="11"/>
      <c r="AAQ169" s="11"/>
      <c r="AAR169" s="11"/>
      <c r="AAS169" s="11"/>
      <c r="AAT169" s="11"/>
      <c r="AAU169" s="11"/>
      <c r="AAV169" s="11"/>
      <c r="AAW169" s="11"/>
      <c r="AAX169" s="11"/>
      <c r="AAY169" s="11"/>
      <c r="AAZ169" s="11"/>
      <c r="ABA169" s="11"/>
      <c r="ABB169" s="11"/>
      <c r="ABC169" s="11"/>
      <c r="ABD169" s="11"/>
      <c r="ABE169" s="11"/>
      <c r="ABF169" s="11"/>
      <c r="ABG169" s="11"/>
      <c r="ABH169" s="11"/>
      <c r="ABI169" s="11"/>
      <c r="ABJ169" s="11"/>
      <c r="ABK169" s="11"/>
      <c r="ABL169" s="11"/>
      <c r="ABM169" s="11"/>
      <c r="ABN169" s="11"/>
      <c r="ABO169" s="11"/>
      <c r="ABP169" s="11"/>
      <c r="ABQ169" s="11"/>
      <c r="ABR169" s="11"/>
      <c r="ABS169" s="11"/>
      <c r="ABT169" s="11"/>
      <c r="ABU169" s="11"/>
      <c r="ABV169" s="11"/>
      <c r="ABW169" s="11"/>
      <c r="ABX169" s="11"/>
      <c r="ABY169" s="11"/>
      <c r="ABZ169" s="11"/>
      <c r="ACA169" s="11"/>
      <c r="ACB169" s="11"/>
      <c r="ACC169" s="11"/>
      <c r="ACD169" s="11"/>
      <c r="ACE169" s="11"/>
      <c r="ACF169" s="11"/>
      <c r="ACG169" s="11"/>
      <c r="ACH169" s="11"/>
      <c r="ACI169" s="11"/>
      <c r="ACJ169" s="11"/>
      <c r="ACK169" s="11"/>
      <c r="ACL169" s="11"/>
      <c r="ACM169" s="11"/>
      <c r="ACN169" s="11"/>
      <c r="ACO169" s="11"/>
      <c r="ACP169" s="11"/>
      <c r="ACQ169" s="11"/>
      <c r="ACR169" s="11"/>
      <c r="ACS169" s="11"/>
      <c r="ACT169" s="11"/>
      <c r="ACU169" s="11"/>
      <c r="ACV169" s="11"/>
      <c r="ACW169" s="11"/>
      <c r="ACX169" s="11"/>
      <c r="ACY169" s="11"/>
      <c r="ACZ169" s="11"/>
      <c r="ADA169" s="11"/>
      <c r="ADB169" s="11"/>
      <c r="ADC169" s="11"/>
      <c r="ADD169" s="11"/>
      <c r="ADE169" s="11"/>
      <c r="ADF169" s="11"/>
      <c r="ADG169" s="11"/>
      <c r="ADH169" s="11"/>
      <c r="ADI169" s="11"/>
      <c r="ADJ169" s="11"/>
      <c r="ADK169" s="11"/>
      <c r="ADL169" s="11"/>
      <c r="ADM169" s="11"/>
      <c r="ADN169" s="11"/>
      <c r="ADO169" s="11"/>
      <c r="ADP169" s="11"/>
      <c r="ADQ169" s="11"/>
      <c r="ADR169" s="11"/>
      <c r="ADS169" s="11"/>
      <c r="ADT169" s="11"/>
      <c r="ADU169" s="11"/>
      <c r="ADV169" s="11"/>
      <c r="ADW169" s="11"/>
      <c r="ADX169" s="11"/>
      <c r="ADY169" s="11"/>
      <c r="ADZ169" s="11"/>
      <c r="AEA169" s="11"/>
      <c r="AEB169" s="11"/>
      <c r="AEC169" s="11"/>
      <c r="AED169" s="11"/>
      <c r="AEE169" s="11"/>
      <c r="AEF169" s="11"/>
      <c r="AEG169" s="11"/>
      <c r="AEH169" s="11"/>
      <c r="AEI169" s="11"/>
      <c r="AEJ169" s="11"/>
      <c r="AEK169" s="11"/>
      <c r="AEL169" s="11"/>
      <c r="AEM169" s="11"/>
      <c r="AEN169" s="11"/>
      <c r="AEO169" s="11"/>
      <c r="AEP169" s="11"/>
      <c r="AEQ169" s="11"/>
      <c r="AER169" s="11"/>
      <c r="AES169" s="11"/>
      <c r="AET169" s="11"/>
      <c r="AEU169" s="11"/>
      <c r="AEV169" s="11"/>
      <c r="AEW169" s="11"/>
      <c r="AEX169" s="11"/>
      <c r="AEY169" s="11"/>
      <c r="AEZ169" s="11"/>
      <c r="AFA169" s="11"/>
      <c r="AFB169" s="11"/>
      <c r="AFC169" s="11"/>
      <c r="AFD169" s="11"/>
      <c r="AFE169" s="11"/>
      <c r="AFF169" s="11"/>
      <c r="AFG169" s="11"/>
      <c r="AFH169" s="11"/>
      <c r="AFI169" s="11"/>
      <c r="AFJ169" s="11"/>
      <c r="AFK169" s="11"/>
      <c r="AFL169" s="11"/>
      <c r="AFM169" s="11"/>
      <c r="AFN169" s="11"/>
      <c r="AFO169" s="11"/>
      <c r="AFP169" s="11"/>
      <c r="AFQ169" s="11"/>
      <c r="AFR169" s="11"/>
      <c r="AFS169" s="11"/>
      <c r="AFT169" s="11"/>
      <c r="AFU169" s="11"/>
      <c r="AFV169" s="11"/>
      <c r="AFW169" s="11"/>
      <c r="AFX169" s="11"/>
      <c r="AFY169" s="11"/>
      <c r="AFZ169" s="11"/>
      <c r="AGA169" s="11"/>
      <c r="AGB169" s="11"/>
      <c r="AGC169" s="11"/>
      <c r="AGD169" s="11"/>
      <c r="AGE169" s="11"/>
      <c r="AGF169" s="11"/>
      <c r="AGG169" s="11"/>
      <c r="AGH169" s="11"/>
      <c r="AGI169" s="11"/>
      <c r="AGJ169" s="11"/>
      <c r="AGK169" s="11"/>
      <c r="AGL169" s="11"/>
      <c r="AGM169" s="11"/>
      <c r="AGN169" s="11"/>
      <c r="AGO169" s="11"/>
      <c r="AGP169" s="11"/>
      <c r="AGQ169" s="11"/>
      <c r="AGR169" s="11"/>
      <c r="AGS169" s="11"/>
      <c r="AGT169" s="11"/>
      <c r="AGU169" s="11"/>
      <c r="AGV169" s="11"/>
      <c r="AGW169" s="11"/>
      <c r="AGX169" s="11"/>
      <c r="AGY169" s="11"/>
      <c r="AGZ169" s="11"/>
      <c r="AHA169" s="11"/>
      <c r="AHB169" s="11"/>
      <c r="AHC169" s="11"/>
      <c r="AHD169" s="11"/>
      <c r="AHE169" s="11"/>
      <c r="AHF169" s="11"/>
      <c r="AHG169" s="11"/>
      <c r="AHH169" s="11"/>
      <c r="AHI169" s="11"/>
      <c r="AHJ169" s="11"/>
      <c r="AHK169" s="11"/>
      <c r="AHL169" s="11"/>
      <c r="AHM169" s="11"/>
      <c r="AHN169" s="11"/>
      <c r="AHO169" s="11"/>
      <c r="AHP169" s="11"/>
      <c r="AHQ169" s="11"/>
      <c r="AHR169" s="11"/>
      <c r="AHS169" s="11"/>
      <c r="AHT169" s="11"/>
      <c r="AHU169" s="11"/>
      <c r="AHV169" s="11"/>
      <c r="AHW169" s="11"/>
      <c r="AHX169" s="11"/>
      <c r="AHY169" s="11"/>
      <c r="AHZ169" s="11"/>
      <c r="AIA169" s="11"/>
      <c r="AIB169" s="11"/>
      <c r="AIC169" s="11"/>
      <c r="AID169" s="11"/>
      <c r="AIE169" s="11"/>
      <c r="AIF169" s="11"/>
      <c r="AIG169" s="11"/>
      <c r="AIH169" s="11"/>
      <c r="AII169" s="11"/>
      <c r="AIJ169" s="11"/>
      <c r="AIK169" s="11"/>
      <c r="AIL169" s="11"/>
      <c r="AIM169" s="11"/>
      <c r="AIN169" s="11"/>
      <c r="AIO169" s="11"/>
      <c r="AIP169" s="11"/>
      <c r="AIQ169" s="11"/>
      <c r="AIR169" s="11"/>
      <c r="AIS169" s="11"/>
      <c r="AIT169" s="11"/>
      <c r="AIU169" s="11"/>
      <c r="AIV169" s="11"/>
      <c r="AIW169" s="11"/>
      <c r="AIX169" s="11"/>
      <c r="AIY169" s="11"/>
      <c r="AIZ169" s="11"/>
      <c r="AJA169" s="11"/>
      <c r="AJB169" s="11"/>
      <c r="AJC169" s="11"/>
      <c r="AJD169" s="11"/>
      <c r="AJE169" s="11"/>
      <c r="AJF169" s="11"/>
      <c r="AJG169" s="11"/>
      <c r="AJH169" s="11"/>
      <c r="AJI169" s="11"/>
      <c r="AJJ169" s="11"/>
      <c r="AJK169" s="11"/>
      <c r="AJL169" s="11"/>
      <c r="AJM169" s="11"/>
      <c r="AJN169" s="11"/>
      <c r="AJO169" s="11"/>
      <c r="AJP169" s="11"/>
      <c r="AJQ169" s="11"/>
      <c r="AJR169" s="11"/>
      <c r="AJS169" s="11"/>
      <c r="AJT169" s="11"/>
      <c r="AJU169" s="11"/>
      <c r="AJV169" s="11"/>
      <c r="AJW169" s="11"/>
      <c r="AJX169" s="11"/>
      <c r="AJY169" s="11"/>
      <c r="AJZ169" s="11"/>
      <c r="AKA169" s="11"/>
      <c r="AKB169" s="11"/>
      <c r="AKC169" s="11"/>
      <c r="AKD169" s="11"/>
      <c r="AKE169" s="11"/>
      <c r="AKF169" s="11"/>
      <c r="AKG169" s="11"/>
      <c r="AKH169" s="11"/>
      <c r="AKI169" s="11"/>
      <c r="AKJ169" s="11"/>
      <c r="AKK169" s="11"/>
      <c r="AKL169" s="11"/>
      <c r="AKM169" s="11"/>
      <c r="AKN169" s="11"/>
      <c r="AKO169" s="11"/>
      <c r="AKP169" s="11"/>
      <c r="AKQ169" s="11"/>
      <c r="AKR169" s="11"/>
      <c r="AKS169" s="11"/>
      <c r="AKT169" s="11"/>
      <c r="AKU169" s="11"/>
      <c r="AKV169" s="11"/>
      <c r="AKW169" s="11"/>
      <c r="AKX169" s="11"/>
      <c r="AKY169" s="11"/>
      <c r="AKZ169" s="11"/>
      <c r="ALA169" s="11"/>
      <c r="ALB169" s="11"/>
      <c r="ALC169" s="11"/>
      <c r="ALD169" s="11"/>
      <c r="ALE169" s="11"/>
      <c r="ALF169" s="11"/>
      <c r="ALG169" s="11"/>
      <c r="ALH169" s="11"/>
      <c r="ALI169" s="11"/>
      <c r="ALJ169" s="11"/>
      <c r="ALK169" s="11"/>
      <c r="ALL169" s="11"/>
      <c r="ALM169" s="11"/>
      <c r="ALN169" s="11"/>
      <c r="ALO169" s="11"/>
      <c r="ALP169" s="11"/>
      <c r="ALQ169" s="11"/>
      <c r="ALR169" s="11"/>
      <c r="ALS169" s="11"/>
      <c r="ALT169" s="11"/>
      <c r="ALU169" s="11"/>
      <c r="ALV169" s="11"/>
      <c r="ALW169" s="11"/>
      <c r="ALX169" s="11"/>
      <c r="ALY169" s="11"/>
      <c r="ALZ169" s="11"/>
      <c r="AMA169" s="11"/>
      <c r="AMB169" s="11"/>
      <c r="AMC169" s="11"/>
      <c r="AMD169" s="11"/>
      <c r="AME169" s="11"/>
      <c r="AMF169" s="11"/>
      <c r="AMG169" s="11"/>
      <c r="AMH169" s="11"/>
      <c r="AMI169" s="11"/>
      <c r="AMJ169" s="11"/>
      <c r="AMK169" s="11"/>
      <c r="AML169" s="11"/>
      <c r="AMM169" s="11"/>
      <c r="AMN169" s="11"/>
      <c r="AMO169" s="11"/>
      <c r="AMP169" s="11"/>
      <c r="AMQ169" s="11"/>
      <c r="AMR169" s="11"/>
      <c r="AMS169" s="11"/>
      <c r="AMT169" s="11"/>
      <c r="AMU169" s="11"/>
      <c r="AMV169" s="11"/>
      <c r="AMW169" s="11"/>
      <c r="AMX169" s="11"/>
      <c r="AMY169" s="11"/>
      <c r="AMZ169" s="11"/>
      <c r="ANA169" s="11"/>
      <c r="ANB169" s="11"/>
      <c r="ANC169" s="11"/>
      <c r="AND169" s="11"/>
      <c r="ANE169" s="11"/>
      <c r="ANF169" s="11"/>
      <c r="ANG169" s="11"/>
      <c r="ANH169" s="11"/>
      <c r="ANI169" s="11"/>
      <c r="ANJ169" s="11"/>
      <c r="ANK169" s="11"/>
      <c r="ANL169" s="11"/>
      <c r="ANM169" s="11"/>
      <c r="ANN169" s="11"/>
      <c r="ANO169" s="11"/>
      <c r="ANP169" s="11"/>
      <c r="ANQ169" s="11"/>
      <c r="ANR169" s="11"/>
      <c r="ANS169" s="11"/>
      <c r="ANT169" s="11"/>
      <c r="ANU169" s="11"/>
      <c r="ANV169" s="11"/>
      <c r="ANW169" s="11"/>
      <c r="ANX169" s="11"/>
      <c r="ANY169" s="11"/>
      <c r="ANZ169" s="11"/>
      <c r="AOA169" s="11"/>
      <c r="AOB169" s="11">
        <v>82180.23</v>
      </c>
    </row>
    <row r="170" spans="2:1068" x14ac:dyDescent="0.25">
      <c r="B170" s="6" t="s">
        <v>114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>
        <v>54406.29</v>
      </c>
      <c r="QW170" s="11">
        <v>1</v>
      </c>
      <c r="QX170" s="11">
        <v>54406.29</v>
      </c>
      <c r="QY170" s="11">
        <v>54406.29</v>
      </c>
      <c r="QZ170" s="11">
        <v>54406.29</v>
      </c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>
        <v>54406.29</v>
      </c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  <c r="AAA170" s="11"/>
      <c r="AAB170" s="11"/>
      <c r="AAC170" s="11"/>
      <c r="AAD170" s="11"/>
      <c r="AAE170" s="11"/>
      <c r="AAF170" s="11"/>
      <c r="AAG170" s="11"/>
      <c r="AAH170" s="11"/>
      <c r="AAI170" s="11"/>
      <c r="AAJ170" s="11"/>
      <c r="AAK170" s="11"/>
      <c r="AAL170" s="11"/>
      <c r="AAM170" s="11"/>
      <c r="AAN170" s="11"/>
      <c r="AAO170" s="11"/>
      <c r="AAP170" s="11"/>
      <c r="AAQ170" s="11"/>
      <c r="AAR170" s="11"/>
      <c r="AAS170" s="11"/>
      <c r="AAT170" s="11"/>
      <c r="AAU170" s="11"/>
      <c r="AAV170" s="11"/>
      <c r="AAW170" s="11"/>
      <c r="AAX170" s="11"/>
      <c r="AAY170" s="11"/>
      <c r="AAZ170" s="11"/>
      <c r="ABA170" s="11"/>
      <c r="ABB170" s="11"/>
      <c r="ABC170" s="11"/>
      <c r="ABD170" s="11"/>
      <c r="ABE170" s="11"/>
      <c r="ABF170" s="11"/>
      <c r="ABG170" s="11"/>
      <c r="ABH170" s="11"/>
      <c r="ABI170" s="11"/>
      <c r="ABJ170" s="11"/>
      <c r="ABK170" s="11"/>
      <c r="ABL170" s="11"/>
      <c r="ABM170" s="11"/>
      <c r="ABN170" s="11"/>
      <c r="ABO170" s="11"/>
      <c r="ABP170" s="11"/>
      <c r="ABQ170" s="11"/>
      <c r="ABR170" s="11"/>
      <c r="ABS170" s="11"/>
      <c r="ABT170" s="11"/>
      <c r="ABU170" s="11"/>
      <c r="ABV170" s="11"/>
      <c r="ABW170" s="11"/>
      <c r="ABX170" s="11"/>
      <c r="ABY170" s="11"/>
      <c r="ABZ170" s="11"/>
      <c r="ACA170" s="11"/>
      <c r="ACB170" s="11"/>
      <c r="ACC170" s="11"/>
      <c r="ACD170" s="11"/>
      <c r="ACE170" s="11"/>
      <c r="ACF170" s="11"/>
      <c r="ACG170" s="11"/>
      <c r="ACH170" s="11"/>
      <c r="ACI170" s="11"/>
      <c r="ACJ170" s="11"/>
      <c r="ACK170" s="11"/>
      <c r="ACL170" s="11"/>
      <c r="ACM170" s="11"/>
      <c r="ACN170" s="11"/>
      <c r="ACO170" s="11"/>
      <c r="ACP170" s="11"/>
      <c r="ACQ170" s="11"/>
      <c r="ACR170" s="11"/>
      <c r="ACS170" s="11"/>
      <c r="ACT170" s="11"/>
      <c r="ACU170" s="11"/>
      <c r="ACV170" s="11"/>
      <c r="ACW170" s="11"/>
      <c r="ACX170" s="11"/>
      <c r="ACY170" s="11"/>
      <c r="ACZ170" s="11"/>
      <c r="ADA170" s="11"/>
      <c r="ADB170" s="11"/>
      <c r="ADC170" s="11"/>
      <c r="ADD170" s="11"/>
      <c r="ADE170" s="11"/>
      <c r="ADF170" s="11"/>
      <c r="ADG170" s="11"/>
      <c r="ADH170" s="11"/>
      <c r="ADI170" s="11"/>
      <c r="ADJ170" s="11"/>
      <c r="ADK170" s="11"/>
      <c r="ADL170" s="11"/>
      <c r="ADM170" s="11"/>
      <c r="ADN170" s="11"/>
      <c r="ADO170" s="11"/>
      <c r="ADP170" s="11"/>
      <c r="ADQ170" s="11"/>
      <c r="ADR170" s="11"/>
      <c r="ADS170" s="11"/>
      <c r="ADT170" s="11"/>
      <c r="ADU170" s="11"/>
      <c r="ADV170" s="11"/>
      <c r="ADW170" s="11"/>
      <c r="ADX170" s="11"/>
      <c r="ADY170" s="11"/>
      <c r="ADZ170" s="11"/>
      <c r="AEA170" s="11"/>
      <c r="AEB170" s="11"/>
      <c r="AEC170" s="11"/>
      <c r="AED170" s="11"/>
      <c r="AEE170" s="11"/>
      <c r="AEF170" s="11"/>
      <c r="AEG170" s="11"/>
      <c r="AEH170" s="11"/>
      <c r="AEI170" s="11"/>
      <c r="AEJ170" s="11"/>
      <c r="AEK170" s="11"/>
      <c r="AEL170" s="11"/>
      <c r="AEM170" s="11"/>
      <c r="AEN170" s="11"/>
      <c r="AEO170" s="11"/>
      <c r="AEP170" s="11"/>
      <c r="AEQ170" s="11"/>
      <c r="AER170" s="11"/>
      <c r="AES170" s="11"/>
      <c r="AET170" s="11"/>
      <c r="AEU170" s="11"/>
      <c r="AEV170" s="11"/>
      <c r="AEW170" s="11"/>
      <c r="AEX170" s="11"/>
      <c r="AEY170" s="11"/>
      <c r="AEZ170" s="11"/>
      <c r="AFA170" s="11"/>
      <c r="AFB170" s="11"/>
      <c r="AFC170" s="11"/>
      <c r="AFD170" s="11"/>
      <c r="AFE170" s="11"/>
      <c r="AFF170" s="11"/>
      <c r="AFG170" s="11"/>
      <c r="AFH170" s="11"/>
      <c r="AFI170" s="11"/>
      <c r="AFJ170" s="11"/>
      <c r="AFK170" s="11"/>
      <c r="AFL170" s="11"/>
      <c r="AFM170" s="11"/>
      <c r="AFN170" s="11"/>
      <c r="AFO170" s="11"/>
      <c r="AFP170" s="11"/>
      <c r="AFQ170" s="11"/>
      <c r="AFR170" s="11"/>
      <c r="AFS170" s="11"/>
      <c r="AFT170" s="11"/>
      <c r="AFU170" s="11"/>
      <c r="AFV170" s="11"/>
      <c r="AFW170" s="11"/>
      <c r="AFX170" s="11"/>
      <c r="AFY170" s="11"/>
      <c r="AFZ170" s="11"/>
      <c r="AGA170" s="11"/>
      <c r="AGB170" s="11"/>
      <c r="AGC170" s="11"/>
      <c r="AGD170" s="11"/>
      <c r="AGE170" s="11"/>
      <c r="AGF170" s="11"/>
      <c r="AGG170" s="11"/>
      <c r="AGH170" s="11"/>
      <c r="AGI170" s="11"/>
      <c r="AGJ170" s="11"/>
      <c r="AGK170" s="11"/>
      <c r="AGL170" s="11"/>
      <c r="AGM170" s="11"/>
      <c r="AGN170" s="11"/>
      <c r="AGO170" s="11"/>
      <c r="AGP170" s="11"/>
      <c r="AGQ170" s="11"/>
      <c r="AGR170" s="11"/>
      <c r="AGS170" s="11"/>
      <c r="AGT170" s="11"/>
      <c r="AGU170" s="11"/>
      <c r="AGV170" s="11"/>
      <c r="AGW170" s="11"/>
      <c r="AGX170" s="11"/>
      <c r="AGY170" s="11"/>
      <c r="AGZ170" s="11"/>
      <c r="AHA170" s="11"/>
      <c r="AHB170" s="11"/>
      <c r="AHC170" s="11"/>
      <c r="AHD170" s="11"/>
      <c r="AHE170" s="11"/>
      <c r="AHF170" s="11"/>
      <c r="AHG170" s="11"/>
      <c r="AHH170" s="11"/>
      <c r="AHI170" s="11"/>
      <c r="AHJ170" s="11"/>
      <c r="AHK170" s="11"/>
      <c r="AHL170" s="11"/>
      <c r="AHM170" s="11"/>
      <c r="AHN170" s="11"/>
      <c r="AHO170" s="11"/>
      <c r="AHP170" s="11"/>
      <c r="AHQ170" s="11"/>
      <c r="AHR170" s="11"/>
      <c r="AHS170" s="11"/>
      <c r="AHT170" s="11"/>
      <c r="AHU170" s="11"/>
      <c r="AHV170" s="11"/>
      <c r="AHW170" s="11"/>
      <c r="AHX170" s="11"/>
      <c r="AHY170" s="11"/>
      <c r="AHZ170" s="11"/>
      <c r="AIA170" s="11"/>
      <c r="AIB170" s="11"/>
      <c r="AIC170" s="11"/>
      <c r="AID170" s="11"/>
      <c r="AIE170" s="11"/>
      <c r="AIF170" s="11"/>
      <c r="AIG170" s="11"/>
      <c r="AIH170" s="11"/>
      <c r="AII170" s="11"/>
      <c r="AIJ170" s="11"/>
      <c r="AIK170" s="11"/>
      <c r="AIL170" s="11"/>
      <c r="AIM170" s="11"/>
      <c r="AIN170" s="11"/>
      <c r="AIO170" s="11"/>
      <c r="AIP170" s="11"/>
      <c r="AIQ170" s="11"/>
      <c r="AIR170" s="11"/>
      <c r="AIS170" s="11"/>
      <c r="AIT170" s="11"/>
      <c r="AIU170" s="11"/>
      <c r="AIV170" s="11"/>
      <c r="AIW170" s="11"/>
      <c r="AIX170" s="11"/>
      <c r="AIY170" s="11"/>
      <c r="AIZ170" s="11"/>
      <c r="AJA170" s="11"/>
      <c r="AJB170" s="11"/>
      <c r="AJC170" s="11"/>
      <c r="AJD170" s="11"/>
      <c r="AJE170" s="11"/>
      <c r="AJF170" s="11"/>
      <c r="AJG170" s="11"/>
      <c r="AJH170" s="11"/>
      <c r="AJI170" s="11"/>
      <c r="AJJ170" s="11"/>
      <c r="AJK170" s="11"/>
      <c r="AJL170" s="11"/>
      <c r="AJM170" s="11"/>
      <c r="AJN170" s="11"/>
      <c r="AJO170" s="11"/>
      <c r="AJP170" s="11"/>
      <c r="AJQ170" s="11"/>
      <c r="AJR170" s="11"/>
      <c r="AJS170" s="11"/>
      <c r="AJT170" s="11"/>
      <c r="AJU170" s="11"/>
      <c r="AJV170" s="11"/>
      <c r="AJW170" s="11"/>
      <c r="AJX170" s="11"/>
      <c r="AJY170" s="11"/>
      <c r="AJZ170" s="11"/>
      <c r="AKA170" s="11"/>
      <c r="AKB170" s="11"/>
      <c r="AKC170" s="11"/>
      <c r="AKD170" s="11"/>
      <c r="AKE170" s="11"/>
      <c r="AKF170" s="11"/>
      <c r="AKG170" s="11"/>
      <c r="AKH170" s="11"/>
      <c r="AKI170" s="11"/>
      <c r="AKJ170" s="11"/>
      <c r="AKK170" s="11"/>
      <c r="AKL170" s="11"/>
      <c r="AKM170" s="11"/>
      <c r="AKN170" s="11"/>
      <c r="AKO170" s="11"/>
      <c r="AKP170" s="11"/>
      <c r="AKQ170" s="11"/>
      <c r="AKR170" s="11"/>
      <c r="AKS170" s="11"/>
      <c r="AKT170" s="11"/>
      <c r="AKU170" s="11"/>
      <c r="AKV170" s="11"/>
      <c r="AKW170" s="11"/>
      <c r="AKX170" s="11"/>
      <c r="AKY170" s="11"/>
      <c r="AKZ170" s="11"/>
      <c r="ALA170" s="11"/>
      <c r="ALB170" s="11"/>
      <c r="ALC170" s="11"/>
      <c r="ALD170" s="11"/>
      <c r="ALE170" s="11"/>
      <c r="ALF170" s="11"/>
      <c r="ALG170" s="11"/>
      <c r="ALH170" s="11"/>
      <c r="ALI170" s="11"/>
      <c r="ALJ170" s="11"/>
      <c r="ALK170" s="11"/>
      <c r="ALL170" s="11"/>
      <c r="ALM170" s="11"/>
      <c r="ALN170" s="11"/>
      <c r="ALO170" s="11"/>
      <c r="ALP170" s="11"/>
      <c r="ALQ170" s="11"/>
      <c r="ALR170" s="11"/>
      <c r="ALS170" s="11"/>
      <c r="ALT170" s="11"/>
      <c r="ALU170" s="11"/>
      <c r="ALV170" s="11"/>
      <c r="ALW170" s="11"/>
      <c r="ALX170" s="11"/>
      <c r="ALY170" s="11"/>
      <c r="ALZ170" s="11"/>
      <c r="AMA170" s="11"/>
      <c r="AMB170" s="11"/>
      <c r="AMC170" s="11"/>
      <c r="AMD170" s="11"/>
      <c r="AME170" s="11"/>
      <c r="AMF170" s="11"/>
      <c r="AMG170" s="11"/>
      <c r="AMH170" s="11"/>
      <c r="AMI170" s="11"/>
      <c r="AMJ170" s="11"/>
      <c r="AMK170" s="11"/>
      <c r="AML170" s="11"/>
      <c r="AMM170" s="11"/>
      <c r="AMN170" s="11"/>
      <c r="AMO170" s="11"/>
      <c r="AMP170" s="11"/>
      <c r="AMQ170" s="11"/>
      <c r="AMR170" s="11"/>
      <c r="AMS170" s="11"/>
      <c r="AMT170" s="11"/>
      <c r="AMU170" s="11"/>
      <c r="AMV170" s="11"/>
      <c r="AMW170" s="11"/>
      <c r="AMX170" s="11"/>
      <c r="AMY170" s="11"/>
      <c r="AMZ170" s="11"/>
      <c r="ANA170" s="11"/>
      <c r="ANB170" s="11"/>
      <c r="ANC170" s="11"/>
      <c r="AND170" s="11"/>
      <c r="ANE170" s="11"/>
      <c r="ANF170" s="11"/>
      <c r="ANG170" s="11"/>
      <c r="ANH170" s="11"/>
      <c r="ANI170" s="11"/>
      <c r="ANJ170" s="11"/>
      <c r="ANK170" s="11"/>
      <c r="ANL170" s="11"/>
      <c r="ANM170" s="11"/>
      <c r="ANN170" s="11"/>
      <c r="ANO170" s="11"/>
      <c r="ANP170" s="11"/>
      <c r="ANQ170" s="11"/>
      <c r="ANR170" s="11"/>
      <c r="ANS170" s="11"/>
      <c r="ANT170" s="11"/>
      <c r="ANU170" s="11"/>
      <c r="ANV170" s="11"/>
      <c r="ANW170" s="11"/>
      <c r="ANX170" s="11"/>
      <c r="ANY170" s="11"/>
      <c r="ANZ170" s="11"/>
      <c r="AOA170" s="11"/>
      <c r="AOB170" s="11">
        <v>54406.29</v>
      </c>
    </row>
    <row r="171" spans="2:1068" x14ac:dyDescent="0.25">
      <c r="B171" s="6" t="s">
        <v>149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>
        <v>88193.17</v>
      </c>
      <c r="YI171" s="11">
        <v>1</v>
      </c>
      <c r="YJ171" s="11">
        <v>88193.17</v>
      </c>
      <c r="YK171" s="11">
        <v>88193.17</v>
      </c>
      <c r="YL171" s="11">
        <v>88193.17</v>
      </c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>
        <v>88193.17</v>
      </c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/>
      <c r="AAK171" s="11"/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/>
      <c r="AFW171" s="11"/>
      <c r="AFX171" s="11"/>
      <c r="AFY171" s="11"/>
      <c r="AFZ171" s="11"/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1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  <c r="AMK171" s="11"/>
      <c r="AML171" s="11"/>
      <c r="AMM171" s="11"/>
      <c r="AMN171" s="11"/>
      <c r="AMO171" s="11"/>
      <c r="AMP171" s="11"/>
      <c r="AMQ171" s="11"/>
      <c r="AMR171" s="11"/>
      <c r="AMS171" s="11"/>
      <c r="AMT171" s="11"/>
      <c r="AMU171" s="11"/>
      <c r="AMV171" s="11"/>
      <c r="AMW171" s="11"/>
      <c r="AMX171" s="11"/>
      <c r="AMY171" s="11"/>
      <c r="AMZ171" s="11"/>
      <c r="ANA171" s="11"/>
      <c r="ANB171" s="11"/>
      <c r="ANC171" s="11"/>
      <c r="AND171" s="11"/>
      <c r="ANE171" s="11"/>
      <c r="ANF171" s="11"/>
      <c r="ANG171" s="11"/>
      <c r="ANH171" s="11"/>
      <c r="ANI171" s="11"/>
      <c r="ANJ171" s="11"/>
      <c r="ANK171" s="11"/>
      <c r="ANL171" s="11"/>
      <c r="ANM171" s="11"/>
      <c r="ANN171" s="11"/>
      <c r="ANO171" s="11"/>
      <c r="ANP171" s="11"/>
      <c r="ANQ171" s="11"/>
      <c r="ANR171" s="11"/>
      <c r="ANS171" s="11"/>
      <c r="ANT171" s="11"/>
      <c r="ANU171" s="11"/>
      <c r="ANV171" s="11"/>
      <c r="ANW171" s="11"/>
      <c r="ANX171" s="11"/>
      <c r="ANY171" s="11"/>
      <c r="ANZ171" s="11"/>
      <c r="AOA171" s="11"/>
      <c r="AOB171" s="11">
        <v>88193.17</v>
      </c>
    </row>
    <row r="172" spans="2:1068" x14ac:dyDescent="0.25">
      <c r="B172" s="6" t="s">
        <v>264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>
        <v>78907.14</v>
      </c>
      <c r="HS172" s="11">
        <v>78907.14</v>
      </c>
      <c r="HT172" s="11">
        <v>78907.14</v>
      </c>
      <c r="HU172" s="11">
        <v>1</v>
      </c>
      <c r="HV172" s="11">
        <v>78907.14</v>
      </c>
      <c r="HW172" s="11">
        <v>78907.14</v>
      </c>
      <c r="HX172" s="11">
        <v>78907.14</v>
      </c>
      <c r="HY172" s="11"/>
      <c r="HZ172" s="11"/>
      <c r="IA172" s="11"/>
      <c r="IB172" s="11"/>
      <c r="IC172" s="11"/>
      <c r="ID172" s="11">
        <v>78907.14</v>
      </c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11"/>
      <c r="VB172" s="11"/>
      <c r="VC172" s="11"/>
      <c r="VD172" s="11"/>
      <c r="VE172" s="11"/>
      <c r="VF172" s="11"/>
      <c r="VG172" s="11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11"/>
      <c r="VX172" s="11"/>
      <c r="VY172" s="11"/>
      <c r="VZ172" s="11"/>
      <c r="WA172" s="11"/>
      <c r="WB172" s="11"/>
      <c r="WC172" s="11"/>
      <c r="WD172" s="11"/>
      <c r="WE172" s="11"/>
      <c r="WF172" s="11"/>
      <c r="WG172" s="11"/>
      <c r="WH172" s="11"/>
      <c r="WI172" s="11"/>
      <c r="WJ172" s="11"/>
      <c r="WK172" s="11"/>
      <c r="WL172" s="11"/>
      <c r="WM172" s="11"/>
      <c r="WN172" s="11"/>
      <c r="WO172" s="11"/>
      <c r="WP172" s="11"/>
      <c r="WQ172" s="11"/>
      <c r="WR172" s="11"/>
      <c r="WS172" s="11"/>
      <c r="WT172" s="11"/>
      <c r="WU172" s="11"/>
      <c r="WV172" s="11"/>
      <c r="WW172" s="11"/>
      <c r="WX172" s="11"/>
      <c r="WY172" s="11"/>
      <c r="WZ172" s="11"/>
      <c r="XA172" s="11"/>
      <c r="XB172" s="11"/>
      <c r="XC172" s="11"/>
      <c r="XD172" s="11"/>
      <c r="XE172" s="11"/>
      <c r="XF172" s="11"/>
      <c r="XG172" s="11"/>
      <c r="XH172" s="11"/>
      <c r="XI172" s="11"/>
      <c r="XJ172" s="11"/>
      <c r="XK172" s="11"/>
      <c r="XL172" s="11"/>
      <c r="XM172" s="11"/>
      <c r="XN172" s="11"/>
      <c r="XO172" s="11"/>
      <c r="XP172" s="11"/>
      <c r="XQ172" s="11"/>
      <c r="XR172" s="11"/>
      <c r="XS172" s="11"/>
      <c r="XT172" s="11"/>
      <c r="XU172" s="11"/>
      <c r="XV172" s="11"/>
      <c r="XW172" s="11"/>
      <c r="XX172" s="11"/>
      <c r="XY172" s="11"/>
      <c r="XZ172" s="11"/>
      <c r="YA172" s="11"/>
      <c r="YB172" s="11"/>
      <c r="YC172" s="11"/>
      <c r="YD172" s="11"/>
      <c r="YE172" s="11"/>
      <c r="YF172" s="11"/>
      <c r="YG172" s="11"/>
      <c r="YH172" s="11"/>
      <c r="YI172" s="11"/>
      <c r="YJ172" s="11"/>
      <c r="YK172" s="11"/>
      <c r="YL172" s="11"/>
      <c r="YM172" s="11"/>
      <c r="YN172" s="11"/>
      <c r="YO172" s="11"/>
      <c r="YP172" s="11"/>
      <c r="YQ172" s="11"/>
      <c r="YR172" s="11"/>
      <c r="YS172" s="11"/>
      <c r="YT172" s="11"/>
      <c r="YU172" s="11"/>
      <c r="YV172" s="11"/>
      <c r="YW172" s="11"/>
      <c r="YX172" s="11"/>
      <c r="YY172" s="11"/>
      <c r="YZ172" s="11"/>
      <c r="ZA172" s="11"/>
      <c r="ZB172" s="11"/>
      <c r="ZC172" s="11"/>
      <c r="ZD172" s="11"/>
      <c r="ZE172" s="11"/>
      <c r="ZF172" s="11"/>
      <c r="ZG172" s="11"/>
      <c r="ZH172" s="11"/>
      <c r="ZI172" s="11"/>
      <c r="ZJ172" s="11"/>
      <c r="ZK172" s="11"/>
      <c r="ZL172" s="11"/>
      <c r="ZM172" s="11"/>
      <c r="ZN172" s="11"/>
      <c r="ZO172" s="11"/>
      <c r="ZP172" s="11"/>
      <c r="ZQ172" s="11"/>
      <c r="ZR172" s="11"/>
      <c r="ZS172" s="11"/>
      <c r="ZT172" s="11"/>
      <c r="ZU172" s="11"/>
      <c r="ZV172" s="11"/>
      <c r="ZW172" s="11"/>
      <c r="ZX172" s="11"/>
      <c r="ZY172" s="11"/>
      <c r="ZZ172" s="11"/>
      <c r="AAA172" s="11"/>
      <c r="AAB172" s="11"/>
      <c r="AAC172" s="11"/>
      <c r="AAD172" s="11"/>
      <c r="AAE172" s="11"/>
      <c r="AAF172" s="11"/>
      <c r="AAG172" s="11"/>
      <c r="AAH172" s="11"/>
      <c r="AAI172" s="11"/>
      <c r="AAJ172" s="11"/>
      <c r="AAK172" s="11"/>
      <c r="AAL172" s="11"/>
      <c r="AAM172" s="11"/>
      <c r="AAN172" s="11"/>
      <c r="AAO172" s="11"/>
      <c r="AAP172" s="11"/>
      <c r="AAQ172" s="11"/>
      <c r="AAR172" s="11"/>
      <c r="AAS172" s="11"/>
      <c r="AAT172" s="11"/>
      <c r="AAU172" s="11"/>
      <c r="AAV172" s="11"/>
      <c r="AAW172" s="11"/>
      <c r="AAX172" s="11"/>
      <c r="AAY172" s="11"/>
      <c r="AAZ172" s="11"/>
      <c r="ABA172" s="11"/>
      <c r="ABB172" s="11"/>
      <c r="ABC172" s="11"/>
      <c r="ABD172" s="11"/>
      <c r="ABE172" s="11"/>
      <c r="ABF172" s="11"/>
      <c r="ABG172" s="11"/>
      <c r="ABH172" s="11"/>
      <c r="ABI172" s="11"/>
      <c r="ABJ172" s="11"/>
      <c r="ABK172" s="11"/>
      <c r="ABL172" s="11"/>
      <c r="ABM172" s="11"/>
      <c r="ABN172" s="11"/>
      <c r="ABO172" s="11"/>
      <c r="ABP172" s="11"/>
      <c r="ABQ172" s="11"/>
      <c r="ABR172" s="11"/>
      <c r="ABS172" s="11"/>
      <c r="ABT172" s="11"/>
      <c r="ABU172" s="11"/>
      <c r="ABV172" s="11"/>
      <c r="ABW172" s="11"/>
      <c r="ABX172" s="11"/>
      <c r="ABY172" s="11"/>
      <c r="ABZ172" s="11"/>
      <c r="ACA172" s="11"/>
      <c r="ACB172" s="11"/>
      <c r="ACC172" s="11"/>
      <c r="ACD172" s="11"/>
      <c r="ACE172" s="11"/>
      <c r="ACF172" s="11"/>
      <c r="ACG172" s="11"/>
      <c r="ACH172" s="11"/>
      <c r="ACI172" s="11"/>
      <c r="ACJ172" s="11"/>
      <c r="ACK172" s="11"/>
      <c r="ACL172" s="11"/>
      <c r="ACM172" s="11"/>
      <c r="ACN172" s="11"/>
      <c r="ACO172" s="11"/>
      <c r="ACP172" s="11"/>
      <c r="ACQ172" s="11"/>
      <c r="ACR172" s="11"/>
      <c r="ACS172" s="11"/>
      <c r="ACT172" s="11"/>
      <c r="ACU172" s="11"/>
      <c r="ACV172" s="11"/>
      <c r="ACW172" s="11"/>
      <c r="ACX172" s="11"/>
      <c r="ACY172" s="11"/>
      <c r="ACZ172" s="11"/>
      <c r="ADA172" s="11"/>
      <c r="ADB172" s="11"/>
      <c r="ADC172" s="11"/>
      <c r="ADD172" s="11"/>
      <c r="ADE172" s="11"/>
      <c r="ADF172" s="11"/>
      <c r="ADG172" s="11"/>
      <c r="ADH172" s="11"/>
      <c r="ADI172" s="11"/>
      <c r="ADJ172" s="11"/>
      <c r="ADK172" s="11"/>
      <c r="ADL172" s="11"/>
      <c r="ADM172" s="11"/>
      <c r="ADN172" s="11"/>
      <c r="ADO172" s="11"/>
      <c r="ADP172" s="11"/>
      <c r="ADQ172" s="11"/>
      <c r="ADR172" s="11"/>
      <c r="ADS172" s="11"/>
      <c r="ADT172" s="11"/>
      <c r="ADU172" s="11"/>
      <c r="ADV172" s="11"/>
      <c r="ADW172" s="11"/>
      <c r="ADX172" s="11"/>
      <c r="ADY172" s="11"/>
      <c r="ADZ172" s="11"/>
      <c r="AEA172" s="11"/>
      <c r="AEB172" s="11"/>
      <c r="AEC172" s="11"/>
      <c r="AED172" s="11"/>
      <c r="AEE172" s="11"/>
      <c r="AEF172" s="11"/>
      <c r="AEG172" s="11"/>
      <c r="AEH172" s="11"/>
      <c r="AEI172" s="11"/>
      <c r="AEJ172" s="11"/>
      <c r="AEK172" s="11"/>
      <c r="AEL172" s="11"/>
      <c r="AEM172" s="11"/>
      <c r="AEN172" s="11"/>
      <c r="AEO172" s="11"/>
      <c r="AEP172" s="11"/>
      <c r="AEQ172" s="11"/>
      <c r="AER172" s="11"/>
      <c r="AES172" s="11"/>
      <c r="AET172" s="11"/>
      <c r="AEU172" s="11"/>
      <c r="AEV172" s="11"/>
      <c r="AEW172" s="11"/>
      <c r="AEX172" s="11"/>
      <c r="AEY172" s="11"/>
      <c r="AEZ172" s="11"/>
      <c r="AFA172" s="11"/>
      <c r="AFB172" s="11"/>
      <c r="AFC172" s="11"/>
      <c r="AFD172" s="11"/>
      <c r="AFE172" s="11"/>
      <c r="AFF172" s="11"/>
      <c r="AFG172" s="11"/>
      <c r="AFH172" s="11"/>
      <c r="AFI172" s="11"/>
      <c r="AFJ172" s="11"/>
      <c r="AFK172" s="11"/>
      <c r="AFL172" s="11"/>
      <c r="AFM172" s="11"/>
      <c r="AFN172" s="11"/>
      <c r="AFO172" s="11"/>
      <c r="AFP172" s="11"/>
      <c r="AFQ172" s="11"/>
      <c r="AFR172" s="11"/>
      <c r="AFS172" s="11"/>
      <c r="AFT172" s="11"/>
      <c r="AFU172" s="11"/>
      <c r="AFV172" s="11"/>
      <c r="AFW172" s="11"/>
      <c r="AFX172" s="11"/>
      <c r="AFY172" s="11"/>
      <c r="AFZ172" s="11"/>
      <c r="AGA172" s="11"/>
      <c r="AGB172" s="11"/>
      <c r="AGC172" s="11"/>
      <c r="AGD172" s="11"/>
      <c r="AGE172" s="11"/>
      <c r="AGF172" s="11"/>
      <c r="AGG172" s="11"/>
      <c r="AGH172" s="11"/>
      <c r="AGI172" s="11"/>
      <c r="AGJ172" s="11"/>
      <c r="AGK172" s="11"/>
      <c r="AGL172" s="11"/>
      <c r="AGM172" s="11"/>
      <c r="AGN172" s="11"/>
      <c r="AGO172" s="11"/>
      <c r="AGP172" s="11"/>
      <c r="AGQ172" s="11"/>
      <c r="AGR172" s="11"/>
      <c r="AGS172" s="11"/>
      <c r="AGT172" s="11"/>
      <c r="AGU172" s="11"/>
      <c r="AGV172" s="11"/>
      <c r="AGW172" s="11"/>
      <c r="AGX172" s="11"/>
      <c r="AGY172" s="11"/>
      <c r="AGZ172" s="11"/>
      <c r="AHA172" s="11"/>
      <c r="AHB172" s="11"/>
      <c r="AHC172" s="11"/>
      <c r="AHD172" s="11"/>
      <c r="AHE172" s="11"/>
      <c r="AHF172" s="11"/>
      <c r="AHG172" s="11"/>
      <c r="AHH172" s="11"/>
      <c r="AHI172" s="11"/>
      <c r="AHJ172" s="11"/>
      <c r="AHK172" s="11"/>
      <c r="AHL172" s="11"/>
      <c r="AHM172" s="11"/>
      <c r="AHN172" s="11"/>
      <c r="AHO172" s="11"/>
      <c r="AHP172" s="11"/>
      <c r="AHQ172" s="11"/>
      <c r="AHR172" s="11"/>
      <c r="AHS172" s="11"/>
      <c r="AHT172" s="11"/>
      <c r="AHU172" s="11"/>
      <c r="AHV172" s="11"/>
      <c r="AHW172" s="11"/>
      <c r="AHX172" s="11"/>
      <c r="AHY172" s="11"/>
      <c r="AHZ172" s="11"/>
      <c r="AIA172" s="11"/>
      <c r="AIB172" s="11"/>
      <c r="AIC172" s="11"/>
      <c r="AID172" s="11"/>
      <c r="AIE172" s="11"/>
      <c r="AIF172" s="11"/>
      <c r="AIG172" s="11"/>
      <c r="AIH172" s="11"/>
      <c r="AII172" s="11"/>
      <c r="AIJ172" s="11"/>
      <c r="AIK172" s="11"/>
      <c r="AIL172" s="11"/>
      <c r="AIM172" s="11"/>
      <c r="AIN172" s="11"/>
      <c r="AIO172" s="11"/>
      <c r="AIP172" s="11"/>
      <c r="AIQ172" s="11"/>
      <c r="AIR172" s="11"/>
      <c r="AIS172" s="11"/>
      <c r="AIT172" s="11"/>
      <c r="AIU172" s="11"/>
      <c r="AIV172" s="11"/>
      <c r="AIW172" s="11"/>
      <c r="AIX172" s="11"/>
      <c r="AIY172" s="11"/>
      <c r="AIZ172" s="11"/>
      <c r="AJA172" s="11"/>
      <c r="AJB172" s="11"/>
      <c r="AJC172" s="11"/>
      <c r="AJD172" s="11"/>
      <c r="AJE172" s="11"/>
      <c r="AJF172" s="11"/>
      <c r="AJG172" s="11"/>
      <c r="AJH172" s="11"/>
      <c r="AJI172" s="11"/>
      <c r="AJJ172" s="11"/>
      <c r="AJK172" s="11"/>
      <c r="AJL172" s="11"/>
      <c r="AJM172" s="11"/>
      <c r="AJN172" s="11"/>
      <c r="AJO172" s="11"/>
      <c r="AJP172" s="11"/>
      <c r="AJQ172" s="11"/>
      <c r="AJR172" s="11"/>
      <c r="AJS172" s="11"/>
      <c r="AJT172" s="11"/>
      <c r="AJU172" s="11"/>
      <c r="AJV172" s="11"/>
      <c r="AJW172" s="11"/>
      <c r="AJX172" s="11"/>
      <c r="AJY172" s="11"/>
      <c r="AJZ172" s="11"/>
      <c r="AKA172" s="11"/>
      <c r="AKB172" s="11"/>
      <c r="AKC172" s="11"/>
      <c r="AKD172" s="11"/>
      <c r="AKE172" s="11"/>
      <c r="AKF172" s="11"/>
      <c r="AKG172" s="11"/>
      <c r="AKH172" s="11"/>
      <c r="AKI172" s="11"/>
      <c r="AKJ172" s="11"/>
      <c r="AKK172" s="11"/>
      <c r="AKL172" s="11"/>
      <c r="AKM172" s="11"/>
      <c r="AKN172" s="11"/>
      <c r="AKO172" s="11"/>
      <c r="AKP172" s="11"/>
      <c r="AKQ172" s="11"/>
      <c r="AKR172" s="11"/>
      <c r="AKS172" s="11"/>
      <c r="AKT172" s="11"/>
      <c r="AKU172" s="11"/>
      <c r="AKV172" s="11"/>
      <c r="AKW172" s="11"/>
      <c r="AKX172" s="11"/>
      <c r="AKY172" s="11"/>
      <c r="AKZ172" s="11"/>
      <c r="ALA172" s="11"/>
      <c r="ALB172" s="11"/>
      <c r="ALC172" s="11"/>
      <c r="ALD172" s="11"/>
      <c r="ALE172" s="11"/>
      <c r="ALF172" s="11"/>
      <c r="ALG172" s="11"/>
      <c r="ALH172" s="11"/>
      <c r="ALI172" s="11"/>
      <c r="ALJ172" s="11"/>
      <c r="ALK172" s="11"/>
      <c r="ALL172" s="11"/>
      <c r="ALM172" s="11"/>
      <c r="ALN172" s="11"/>
      <c r="ALO172" s="11"/>
      <c r="ALP172" s="11"/>
      <c r="ALQ172" s="11"/>
      <c r="ALR172" s="11"/>
      <c r="ALS172" s="11"/>
      <c r="ALT172" s="11"/>
      <c r="ALU172" s="11"/>
      <c r="ALV172" s="11"/>
      <c r="ALW172" s="11"/>
      <c r="ALX172" s="11"/>
      <c r="ALY172" s="11"/>
      <c r="ALZ172" s="11"/>
      <c r="AMA172" s="11"/>
      <c r="AMB172" s="11"/>
      <c r="AMC172" s="11"/>
      <c r="AMD172" s="11"/>
      <c r="AME172" s="11"/>
      <c r="AMF172" s="11"/>
      <c r="AMG172" s="11"/>
      <c r="AMH172" s="11"/>
      <c r="AMI172" s="11"/>
      <c r="AMJ172" s="11"/>
      <c r="AMK172" s="11"/>
      <c r="AML172" s="11"/>
      <c r="AMM172" s="11"/>
      <c r="AMN172" s="11"/>
      <c r="AMO172" s="11"/>
      <c r="AMP172" s="11"/>
      <c r="AMQ172" s="11"/>
      <c r="AMR172" s="11"/>
      <c r="AMS172" s="11"/>
      <c r="AMT172" s="11"/>
      <c r="AMU172" s="11"/>
      <c r="AMV172" s="11"/>
      <c r="AMW172" s="11"/>
      <c r="AMX172" s="11"/>
      <c r="AMY172" s="11"/>
      <c r="AMZ172" s="11"/>
      <c r="ANA172" s="11"/>
      <c r="ANB172" s="11"/>
      <c r="ANC172" s="11"/>
      <c r="AND172" s="11"/>
      <c r="ANE172" s="11"/>
      <c r="ANF172" s="11"/>
      <c r="ANG172" s="11"/>
      <c r="ANH172" s="11"/>
      <c r="ANI172" s="11"/>
      <c r="ANJ172" s="11"/>
      <c r="ANK172" s="11"/>
      <c r="ANL172" s="11"/>
      <c r="ANM172" s="11"/>
      <c r="ANN172" s="11"/>
      <c r="ANO172" s="11"/>
      <c r="ANP172" s="11"/>
      <c r="ANQ172" s="11"/>
      <c r="ANR172" s="11"/>
      <c r="ANS172" s="11"/>
      <c r="ANT172" s="11"/>
      <c r="ANU172" s="11"/>
      <c r="ANV172" s="11"/>
      <c r="ANW172" s="11"/>
      <c r="ANX172" s="11"/>
      <c r="ANY172" s="11"/>
      <c r="ANZ172" s="11"/>
      <c r="AOA172" s="11"/>
      <c r="AOB172" s="11">
        <v>78907.14</v>
      </c>
    </row>
    <row r="173" spans="2:1068" x14ac:dyDescent="0.25">
      <c r="B173" s="6" t="s">
        <v>303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>
        <v>571.11</v>
      </c>
      <c r="HE173" s="11">
        <v>571.11</v>
      </c>
      <c r="HF173" s="11">
        <v>571.11</v>
      </c>
      <c r="HG173" s="11">
        <v>571.11</v>
      </c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11"/>
      <c r="VB173" s="11"/>
      <c r="VC173" s="11"/>
      <c r="VD173" s="11"/>
      <c r="VE173" s="11"/>
      <c r="VF173" s="11"/>
      <c r="VG173" s="11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11"/>
      <c r="VX173" s="11"/>
      <c r="VY173" s="11"/>
      <c r="VZ173" s="11"/>
      <c r="WA173" s="11"/>
      <c r="WB173" s="11"/>
      <c r="WC173" s="11"/>
      <c r="WD173" s="11"/>
      <c r="WE173" s="11"/>
      <c r="WF173" s="11"/>
      <c r="WG173" s="11"/>
      <c r="WH173" s="11"/>
      <c r="WI173" s="11"/>
      <c r="WJ173" s="11"/>
      <c r="WK173" s="11"/>
      <c r="WL173" s="11"/>
      <c r="WM173" s="11"/>
      <c r="WN173" s="11"/>
      <c r="WO173" s="11"/>
      <c r="WP173" s="11"/>
      <c r="WQ173" s="11"/>
      <c r="WR173" s="11"/>
      <c r="WS173" s="11"/>
      <c r="WT173" s="11"/>
      <c r="WU173" s="11"/>
      <c r="WV173" s="11"/>
      <c r="WW173" s="11"/>
      <c r="WX173" s="11"/>
      <c r="WY173" s="11"/>
      <c r="WZ173" s="11"/>
      <c r="XA173" s="11"/>
      <c r="XB173" s="11"/>
      <c r="XC173" s="11"/>
      <c r="XD173" s="11"/>
      <c r="XE173" s="11"/>
      <c r="XF173" s="11"/>
      <c r="XG173" s="11"/>
      <c r="XH173" s="11"/>
      <c r="XI173" s="11"/>
      <c r="XJ173" s="11"/>
      <c r="XK173" s="11"/>
      <c r="XL173" s="11"/>
      <c r="XM173" s="11"/>
      <c r="XN173" s="11"/>
      <c r="XO173" s="11"/>
      <c r="XP173" s="11"/>
      <c r="XQ173" s="11"/>
      <c r="XR173" s="11"/>
      <c r="XS173" s="11"/>
      <c r="XT173" s="11"/>
      <c r="XU173" s="11"/>
      <c r="XV173" s="11"/>
      <c r="XW173" s="11"/>
      <c r="XX173" s="11"/>
      <c r="XY173" s="11"/>
      <c r="XZ173" s="11"/>
      <c r="YA173" s="11"/>
      <c r="YB173" s="11"/>
      <c r="YC173" s="11"/>
      <c r="YD173" s="11"/>
      <c r="YE173" s="11"/>
      <c r="YF173" s="11"/>
      <c r="YG173" s="11"/>
      <c r="YH173" s="11"/>
      <c r="YI173" s="11"/>
      <c r="YJ173" s="11"/>
      <c r="YK173" s="11"/>
      <c r="YL173" s="11"/>
      <c r="YM173" s="11"/>
      <c r="YN173" s="11"/>
      <c r="YO173" s="11"/>
      <c r="YP173" s="11"/>
      <c r="YQ173" s="11"/>
      <c r="YR173" s="11"/>
      <c r="YS173" s="11"/>
      <c r="YT173" s="11"/>
      <c r="YU173" s="11"/>
      <c r="YV173" s="11"/>
      <c r="YW173" s="11"/>
      <c r="YX173" s="11"/>
      <c r="YY173" s="11"/>
      <c r="YZ173" s="11"/>
      <c r="ZA173" s="11"/>
      <c r="ZB173" s="11"/>
      <c r="ZC173" s="11"/>
      <c r="ZD173" s="11"/>
      <c r="ZE173" s="11"/>
      <c r="ZF173" s="11"/>
      <c r="ZG173" s="11"/>
      <c r="ZH173" s="11"/>
      <c r="ZI173" s="11"/>
      <c r="ZJ173" s="11"/>
      <c r="ZK173" s="11"/>
      <c r="ZL173" s="11"/>
      <c r="ZM173" s="11"/>
      <c r="ZN173" s="11"/>
      <c r="ZO173" s="11"/>
      <c r="ZP173" s="11"/>
      <c r="ZQ173" s="11"/>
      <c r="ZR173" s="11"/>
      <c r="ZS173" s="11"/>
      <c r="ZT173" s="11"/>
      <c r="ZU173" s="11"/>
      <c r="ZV173" s="11"/>
      <c r="ZW173" s="11"/>
      <c r="ZX173" s="11"/>
      <c r="ZY173" s="11"/>
      <c r="ZZ173" s="11"/>
      <c r="AAA173" s="11"/>
      <c r="AAB173" s="11"/>
      <c r="AAC173" s="11"/>
      <c r="AAD173" s="11"/>
      <c r="AAE173" s="11"/>
      <c r="AAF173" s="11"/>
      <c r="AAG173" s="11"/>
      <c r="AAH173" s="11"/>
      <c r="AAI173" s="11"/>
      <c r="AAJ173" s="11"/>
      <c r="AAK173" s="11"/>
      <c r="AAL173" s="11"/>
      <c r="AAM173" s="11"/>
      <c r="AAN173" s="11"/>
      <c r="AAO173" s="11"/>
      <c r="AAP173" s="11"/>
      <c r="AAQ173" s="11"/>
      <c r="AAR173" s="11"/>
      <c r="AAS173" s="11"/>
      <c r="AAT173" s="11"/>
      <c r="AAU173" s="11"/>
      <c r="AAV173" s="11"/>
      <c r="AAW173" s="11"/>
      <c r="AAX173" s="11"/>
      <c r="AAY173" s="11"/>
      <c r="AAZ173" s="11"/>
      <c r="ABA173" s="11"/>
      <c r="ABB173" s="11"/>
      <c r="ABC173" s="11"/>
      <c r="ABD173" s="11"/>
      <c r="ABE173" s="11"/>
      <c r="ABF173" s="11"/>
      <c r="ABG173" s="11"/>
      <c r="ABH173" s="11"/>
      <c r="ABI173" s="11"/>
      <c r="ABJ173" s="11"/>
      <c r="ABK173" s="11"/>
      <c r="ABL173" s="11"/>
      <c r="ABM173" s="11"/>
      <c r="ABN173" s="11"/>
      <c r="ABO173" s="11"/>
      <c r="ABP173" s="11"/>
      <c r="ABQ173" s="11"/>
      <c r="ABR173" s="11"/>
      <c r="ABS173" s="11"/>
      <c r="ABT173" s="11"/>
      <c r="ABU173" s="11"/>
      <c r="ABV173" s="11"/>
      <c r="ABW173" s="11"/>
      <c r="ABX173" s="11"/>
      <c r="ABY173" s="11"/>
      <c r="ABZ173" s="11"/>
      <c r="ACA173" s="11"/>
      <c r="ACB173" s="11"/>
      <c r="ACC173" s="11"/>
      <c r="ACD173" s="11"/>
      <c r="ACE173" s="11"/>
      <c r="ACF173" s="11"/>
      <c r="ACG173" s="11"/>
      <c r="ACH173" s="11"/>
      <c r="ACI173" s="11"/>
      <c r="ACJ173" s="11"/>
      <c r="ACK173" s="11"/>
      <c r="ACL173" s="11"/>
      <c r="ACM173" s="11"/>
      <c r="ACN173" s="11"/>
      <c r="ACO173" s="11"/>
      <c r="ACP173" s="11"/>
      <c r="ACQ173" s="11"/>
      <c r="ACR173" s="11"/>
      <c r="ACS173" s="11"/>
      <c r="ACT173" s="11"/>
      <c r="ACU173" s="11"/>
      <c r="ACV173" s="11"/>
      <c r="ACW173" s="11"/>
      <c r="ACX173" s="11"/>
      <c r="ACY173" s="11"/>
      <c r="ACZ173" s="11"/>
      <c r="ADA173" s="11"/>
      <c r="ADB173" s="11"/>
      <c r="ADC173" s="11"/>
      <c r="ADD173" s="11"/>
      <c r="ADE173" s="11"/>
      <c r="ADF173" s="11"/>
      <c r="ADG173" s="11"/>
      <c r="ADH173" s="11"/>
      <c r="ADI173" s="11"/>
      <c r="ADJ173" s="11"/>
      <c r="ADK173" s="11"/>
      <c r="ADL173" s="11"/>
      <c r="ADM173" s="11"/>
      <c r="ADN173" s="11"/>
      <c r="ADO173" s="11"/>
      <c r="ADP173" s="11"/>
      <c r="ADQ173" s="11"/>
      <c r="ADR173" s="11"/>
      <c r="ADS173" s="11"/>
      <c r="ADT173" s="11"/>
      <c r="ADU173" s="11"/>
      <c r="ADV173" s="11"/>
      <c r="ADW173" s="11"/>
      <c r="ADX173" s="11"/>
      <c r="ADY173" s="11"/>
      <c r="ADZ173" s="11"/>
      <c r="AEA173" s="11"/>
      <c r="AEB173" s="11"/>
      <c r="AEC173" s="11"/>
      <c r="AED173" s="11"/>
      <c r="AEE173" s="11"/>
      <c r="AEF173" s="11"/>
      <c r="AEG173" s="11"/>
      <c r="AEH173" s="11"/>
      <c r="AEI173" s="11"/>
      <c r="AEJ173" s="11"/>
      <c r="AEK173" s="11"/>
      <c r="AEL173" s="11"/>
      <c r="AEM173" s="11"/>
      <c r="AEN173" s="11"/>
      <c r="AEO173" s="11"/>
      <c r="AEP173" s="11"/>
      <c r="AEQ173" s="11"/>
      <c r="AER173" s="11"/>
      <c r="AES173" s="11"/>
      <c r="AET173" s="11"/>
      <c r="AEU173" s="11"/>
      <c r="AEV173" s="11"/>
      <c r="AEW173" s="11"/>
      <c r="AEX173" s="11"/>
      <c r="AEY173" s="11"/>
      <c r="AEZ173" s="11"/>
      <c r="AFA173" s="11"/>
      <c r="AFB173" s="11"/>
      <c r="AFC173" s="11"/>
      <c r="AFD173" s="11"/>
      <c r="AFE173" s="11"/>
      <c r="AFF173" s="11"/>
      <c r="AFG173" s="11"/>
      <c r="AFH173" s="11"/>
      <c r="AFI173" s="11"/>
      <c r="AFJ173" s="11"/>
      <c r="AFK173" s="11"/>
      <c r="AFL173" s="11"/>
      <c r="AFM173" s="11"/>
      <c r="AFN173" s="11"/>
      <c r="AFO173" s="11"/>
      <c r="AFP173" s="11"/>
      <c r="AFQ173" s="11"/>
      <c r="AFR173" s="11"/>
      <c r="AFS173" s="11"/>
      <c r="AFT173" s="11"/>
      <c r="AFU173" s="11"/>
      <c r="AFV173" s="11"/>
      <c r="AFW173" s="11"/>
      <c r="AFX173" s="11"/>
      <c r="AFY173" s="11"/>
      <c r="AFZ173" s="11"/>
      <c r="AGA173" s="11"/>
      <c r="AGB173" s="11"/>
      <c r="AGC173" s="11"/>
      <c r="AGD173" s="11"/>
      <c r="AGE173" s="11"/>
      <c r="AGF173" s="11"/>
      <c r="AGG173" s="11"/>
      <c r="AGH173" s="11"/>
      <c r="AGI173" s="11"/>
      <c r="AGJ173" s="11"/>
      <c r="AGK173" s="11"/>
      <c r="AGL173" s="11"/>
      <c r="AGM173" s="11"/>
      <c r="AGN173" s="11"/>
      <c r="AGO173" s="11"/>
      <c r="AGP173" s="11"/>
      <c r="AGQ173" s="11"/>
      <c r="AGR173" s="11"/>
      <c r="AGS173" s="11"/>
      <c r="AGT173" s="11"/>
      <c r="AGU173" s="11"/>
      <c r="AGV173" s="11"/>
      <c r="AGW173" s="11"/>
      <c r="AGX173" s="11"/>
      <c r="AGY173" s="11"/>
      <c r="AGZ173" s="11"/>
      <c r="AHA173" s="11"/>
      <c r="AHB173" s="11"/>
      <c r="AHC173" s="11"/>
      <c r="AHD173" s="11"/>
      <c r="AHE173" s="11"/>
      <c r="AHF173" s="11"/>
      <c r="AHG173" s="11"/>
      <c r="AHH173" s="11"/>
      <c r="AHI173" s="11"/>
      <c r="AHJ173" s="11"/>
      <c r="AHK173" s="11"/>
      <c r="AHL173" s="11"/>
      <c r="AHM173" s="11"/>
      <c r="AHN173" s="11"/>
      <c r="AHO173" s="11"/>
      <c r="AHP173" s="11"/>
      <c r="AHQ173" s="11"/>
      <c r="AHR173" s="11"/>
      <c r="AHS173" s="11"/>
      <c r="AHT173" s="11"/>
      <c r="AHU173" s="11"/>
      <c r="AHV173" s="11"/>
      <c r="AHW173" s="11"/>
      <c r="AHX173" s="11"/>
      <c r="AHY173" s="11"/>
      <c r="AHZ173" s="11"/>
      <c r="AIA173" s="11"/>
      <c r="AIB173" s="11"/>
      <c r="AIC173" s="11"/>
      <c r="AID173" s="11"/>
      <c r="AIE173" s="11"/>
      <c r="AIF173" s="11"/>
      <c r="AIG173" s="11"/>
      <c r="AIH173" s="11"/>
      <c r="AII173" s="11"/>
      <c r="AIJ173" s="11"/>
      <c r="AIK173" s="11"/>
      <c r="AIL173" s="11"/>
      <c r="AIM173" s="11"/>
      <c r="AIN173" s="11"/>
      <c r="AIO173" s="11"/>
      <c r="AIP173" s="11"/>
      <c r="AIQ173" s="11"/>
      <c r="AIR173" s="11"/>
      <c r="AIS173" s="11"/>
      <c r="AIT173" s="11"/>
      <c r="AIU173" s="11"/>
      <c r="AIV173" s="11"/>
      <c r="AIW173" s="11"/>
      <c r="AIX173" s="11"/>
      <c r="AIY173" s="11"/>
      <c r="AIZ173" s="11"/>
      <c r="AJA173" s="11"/>
      <c r="AJB173" s="11"/>
      <c r="AJC173" s="11"/>
      <c r="AJD173" s="11"/>
      <c r="AJE173" s="11"/>
      <c r="AJF173" s="11"/>
      <c r="AJG173" s="11"/>
      <c r="AJH173" s="11"/>
      <c r="AJI173" s="11"/>
      <c r="AJJ173" s="11"/>
      <c r="AJK173" s="11"/>
      <c r="AJL173" s="11"/>
      <c r="AJM173" s="11"/>
      <c r="AJN173" s="11"/>
      <c r="AJO173" s="11"/>
      <c r="AJP173" s="11"/>
      <c r="AJQ173" s="11"/>
      <c r="AJR173" s="11"/>
      <c r="AJS173" s="11"/>
      <c r="AJT173" s="11"/>
      <c r="AJU173" s="11"/>
      <c r="AJV173" s="11"/>
      <c r="AJW173" s="11"/>
      <c r="AJX173" s="11"/>
      <c r="AJY173" s="11"/>
      <c r="AJZ173" s="11"/>
      <c r="AKA173" s="11"/>
      <c r="AKB173" s="11"/>
      <c r="AKC173" s="11"/>
      <c r="AKD173" s="11"/>
      <c r="AKE173" s="11"/>
      <c r="AKF173" s="11"/>
      <c r="AKG173" s="11"/>
      <c r="AKH173" s="11"/>
      <c r="AKI173" s="11"/>
      <c r="AKJ173" s="11"/>
      <c r="AKK173" s="11"/>
      <c r="AKL173" s="11"/>
      <c r="AKM173" s="11"/>
      <c r="AKN173" s="11"/>
      <c r="AKO173" s="11"/>
      <c r="AKP173" s="11"/>
      <c r="AKQ173" s="11"/>
      <c r="AKR173" s="11"/>
      <c r="AKS173" s="11"/>
      <c r="AKT173" s="11"/>
      <c r="AKU173" s="11"/>
      <c r="AKV173" s="11"/>
      <c r="AKW173" s="11"/>
      <c r="AKX173" s="11"/>
      <c r="AKY173" s="11"/>
      <c r="AKZ173" s="11"/>
      <c r="ALA173" s="11"/>
      <c r="ALB173" s="11"/>
      <c r="ALC173" s="11"/>
      <c r="ALD173" s="11"/>
      <c r="ALE173" s="11"/>
      <c r="ALF173" s="11"/>
      <c r="ALG173" s="11"/>
      <c r="ALH173" s="11"/>
      <c r="ALI173" s="11"/>
      <c r="ALJ173" s="11"/>
      <c r="ALK173" s="11"/>
      <c r="ALL173" s="11"/>
      <c r="ALM173" s="11"/>
      <c r="ALN173" s="11"/>
      <c r="ALO173" s="11"/>
      <c r="ALP173" s="11"/>
      <c r="ALQ173" s="11"/>
      <c r="ALR173" s="11"/>
      <c r="ALS173" s="11"/>
      <c r="ALT173" s="11"/>
      <c r="ALU173" s="11"/>
      <c r="ALV173" s="11"/>
      <c r="ALW173" s="11"/>
      <c r="ALX173" s="11"/>
      <c r="ALY173" s="11"/>
      <c r="ALZ173" s="11"/>
      <c r="AMA173" s="11"/>
      <c r="AMB173" s="11"/>
      <c r="AMC173" s="11"/>
      <c r="AMD173" s="11"/>
      <c r="AME173" s="11"/>
      <c r="AMF173" s="11"/>
      <c r="AMG173" s="11"/>
      <c r="AMH173" s="11"/>
      <c r="AMI173" s="11"/>
      <c r="AMJ173" s="11"/>
      <c r="AMK173" s="11"/>
      <c r="AML173" s="11"/>
      <c r="AMM173" s="11"/>
      <c r="AMN173" s="11"/>
      <c r="AMO173" s="11"/>
      <c r="AMP173" s="11"/>
      <c r="AMQ173" s="11"/>
      <c r="AMR173" s="11"/>
      <c r="AMS173" s="11"/>
      <c r="AMT173" s="11"/>
      <c r="AMU173" s="11"/>
      <c r="AMV173" s="11"/>
      <c r="AMW173" s="11"/>
      <c r="AMX173" s="11"/>
      <c r="AMY173" s="11"/>
      <c r="AMZ173" s="11"/>
      <c r="ANA173" s="11"/>
      <c r="ANB173" s="11"/>
      <c r="ANC173" s="11"/>
      <c r="AND173" s="11"/>
      <c r="ANE173" s="11"/>
      <c r="ANF173" s="11"/>
      <c r="ANG173" s="11"/>
      <c r="ANH173" s="11"/>
      <c r="ANI173" s="11"/>
      <c r="ANJ173" s="11"/>
      <c r="ANK173" s="11"/>
      <c r="ANL173" s="11"/>
      <c r="ANM173" s="11"/>
      <c r="ANN173" s="11"/>
      <c r="ANO173" s="11"/>
      <c r="ANP173" s="11"/>
      <c r="ANQ173" s="11"/>
      <c r="ANR173" s="11"/>
      <c r="ANS173" s="11"/>
      <c r="ANT173" s="11"/>
      <c r="ANU173" s="11"/>
      <c r="ANV173" s="11"/>
      <c r="ANW173" s="11"/>
      <c r="ANX173" s="11"/>
      <c r="ANY173" s="11"/>
      <c r="ANZ173" s="11"/>
      <c r="AOA173" s="11"/>
      <c r="AOB173" s="11">
        <v>571.11</v>
      </c>
    </row>
    <row r="174" spans="2:1068" x14ac:dyDescent="0.25">
      <c r="B174" s="6" t="s">
        <v>259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>
        <v>13864.85</v>
      </c>
      <c r="LH174" s="11">
        <v>13864.85</v>
      </c>
      <c r="LI174" s="11">
        <v>1</v>
      </c>
      <c r="LJ174" s="11">
        <v>13864.85</v>
      </c>
      <c r="LK174" s="11">
        <v>13864.85</v>
      </c>
      <c r="LL174" s="11">
        <v>13864.85</v>
      </c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>
        <v>13864.85</v>
      </c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  <c r="NQ174" s="11"/>
      <c r="NR174" s="11"/>
      <c r="NS174" s="11"/>
      <c r="NT174" s="11"/>
      <c r="NU174" s="11"/>
      <c r="NV174" s="11"/>
      <c r="NW174" s="11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/>
      <c r="OH174" s="11"/>
      <c r="OI174" s="11"/>
      <c r="OJ174" s="11"/>
      <c r="OK174" s="11"/>
      <c r="OL174" s="11"/>
      <c r="OM174" s="11"/>
      <c r="ON174" s="11"/>
      <c r="OO174" s="11"/>
      <c r="OP174" s="11"/>
      <c r="OQ174" s="11"/>
      <c r="OR174" s="11"/>
      <c r="OS174" s="11"/>
      <c r="OT174" s="11"/>
      <c r="OU174" s="11"/>
      <c r="OV174" s="11"/>
      <c r="OW174" s="11"/>
      <c r="OX174" s="11"/>
      <c r="OY174" s="11"/>
      <c r="OZ174" s="11"/>
      <c r="PA174" s="11"/>
      <c r="PB174" s="11"/>
      <c r="PC174" s="11"/>
      <c r="PD174" s="11"/>
      <c r="PE174" s="11"/>
      <c r="PF174" s="11"/>
      <c r="PG174" s="11"/>
      <c r="PH174" s="11"/>
      <c r="PI174" s="11"/>
      <c r="PJ174" s="11"/>
      <c r="PK174" s="11"/>
      <c r="PL174" s="11"/>
      <c r="PM174" s="11"/>
      <c r="PN174" s="11"/>
      <c r="PO174" s="11"/>
      <c r="PP174" s="11"/>
      <c r="PQ174" s="11"/>
      <c r="PR174" s="11"/>
      <c r="PS174" s="11"/>
      <c r="PT174" s="11"/>
      <c r="PU174" s="11"/>
      <c r="PV174" s="11"/>
      <c r="PW174" s="11"/>
      <c r="PX174" s="11"/>
      <c r="PY174" s="11"/>
      <c r="PZ174" s="11"/>
      <c r="QA174" s="11"/>
      <c r="QB174" s="11"/>
      <c r="QC174" s="11"/>
      <c r="QD174" s="11"/>
      <c r="QE174" s="11"/>
      <c r="QF174" s="11"/>
      <c r="QG174" s="11"/>
      <c r="QH174" s="11"/>
      <c r="QI174" s="11"/>
      <c r="QJ174" s="11"/>
      <c r="QK174" s="11"/>
      <c r="QL174" s="11"/>
      <c r="QM174" s="11"/>
      <c r="QN174" s="11"/>
      <c r="QO174" s="11"/>
      <c r="QP174" s="11"/>
      <c r="QQ174" s="11"/>
      <c r="QR174" s="11"/>
      <c r="QS174" s="11"/>
      <c r="QT174" s="11"/>
      <c r="QU174" s="11"/>
      <c r="QV174" s="11"/>
      <c r="QW174" s="11"/>
      <c r="QX174" s="11"/>
      <c r="QY174" s="11"/>
      <c r="QZ174" s="11"/>
      <c r="RA174" s="11"/>
      <c r="RB174" s="11"/>
      <c r="RC174" s="11"/>
      <c r="RD174" s="11"/>
      <c r="RE174" s="11"/>
      <c r="RF174" s="11"/>
      <c r="RG174" s="11"/>
      <c r="RH174" s="11"/>
      <c r="RI174" s="11"/>
      <c r="RJ174" s="11"/>
      <c r="RK174" s="11"/>
      <c r="RL174" s="11"/>
      <c r="RM174" s="11"/>
      <c r="RN174" s="11"/>
      <c r="RO174" s="11"/>
      <c r="RP174" s="11"/>
      <c r="RQ174" s="11"/>
      <c r="RR174" s="11"/>
      <c r="RS174" s="11"/>
      <c r="RT174" s="11"/>
      <c r="RU174" s="11"/>
      <c r="RV174" s="11"/>
      <c r="RW174" s="11"/>
      <c r="RX174" s="11"/>
      <c r="RY174" s="11"/>
      <c r="RZ174" s="11"/>
      <c r="SA174" s="11"/>
      <c r="SB174" s="11"/>
      <c r="SC174" s="11"/>
      <c r="SD174" s="11"/>
      <c r="SE174" s="11"/>
      <c r="SF174" s="11"/>
      <c r="SG174" s="11"/>
      <c r="SH174" s="11"/>
      <c r="SI174" s="11"/>
      <c r="SJ174" s="11"/>
      <c r="SK174" s="11"/>
      <c r="SL174" s="11"/>
      <c r="SM174" s="11"/>
      <c r="SN174" s="11"/>
      <c r="SO174" s="11"/>
      <c r="SP174" s="11"/>
      <c r="SQ174" s="11"/>
      <c r="SR174" s="11"/>
      <c r="SS174" s="11"/>
      <c r="ST174" s="11"/>
      <c r="SU174" s="11"/>
      <c r="SV174" s="11"/>
      <c r="SW174" s="11"/>
      <c r="SX174" s="11"/>
      <c r="SY174" s="11"/>
      <c r="SZ174" s="11"/>
      <c r="TA174" s="11"/>
      <c r="TB174" s="11"/>
      <c r="TC174" s="11"/>
      <c r="TD174" s="11"/>
      <c r="TE174" s="11"/>
      <c r="TF174" s="11"/>
      <c r="TG174" s="11"/>
      <c r="TH174" s="11"/>
      <c r="TI174" s="11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/>
      <c r="UC174" s="11"/>
      <c r="UD174" s="11"/>
      <c r="UE174" s="11"/>
      <c r="UF174" s="11"/>
      <c r="UG174" s="11"/>
      <c r="UH174" s="11"/>
      <c r="UI174" s="11"/>
      <c r="UJ174" s="11"/>
      <c r="UK174" s="11"/>
      <c r="UL174" s="11"/>
      <c r="UM174" s="11"/>
      <c r="UN174" s="11"/>
      <c r="UO174" s="11"/>
      <c r="UP174" s="11"/>
      <c r="UQ174" s="11"/>
      <c r="UR174" s="11"/>
      <c r="US174" s="11"/>
      <c r="UT174" s="11"/>
      <c r="UU174" s="11"/>
      <c r="UV174" s="11"/>
      <c r="UW174" s="11"/>
      <c r="UX174" s="11"/>
      <c r="UY174" s="11"/>
      <c r="UZ174" s="11"/>
      <c r="VA174" s="11"/>
      <c r="VB174" s="11"/>
      <c r="VC174" s="11"/>
      <c r="VD174" s="11"/>
      <c r="VE174" s="11"/>
      <c r="VF174" s="11"/>
      <c r="VG174" s="11"/>
      <c r="VH174" s="11"/>
      <c r="VI174" s="11"/>
      <c r="VJ174" s="11"/>
      <c r="VK174" s="11"/>
      <c r="VL174" s="11"/>
      <c r="VM174" s="11"/>
      <c r="VN174" s="11"/>
      <c r="VO174" s="11"/>
      <c r="VP174" s="11"/>
      <c r="VQ174" s="11"/>
      <c r="VR174" s="11"/>
      <c r="VS174" s="11"/>
      <c r="VT174" s="11"/>
      <c r="VU174" s="11"/>
      <c r="VV174" s="11"/>
      <c r="VW174" s="11"/>
      <c r="VX174" s="11"/>
      <c r="VY174" s="11"/>
      <c r="VZ174" s="11"/>
      <c r="WA174" s="11"/>
      <c r="WB174" s="11"/>
      <c r="WC174" s="11"/>
      <c r="WD174" s="11"/>
      <c r="WE174" s="11"/>
      <c r="WF174" s="11"/>
      <c r="WG174" s="11"/>
      <c r="WH174" s="11"/>
      <c r="WI174" s="11"/>
      <c r="WJ174" s="11"/>
      <c r="WK174" s="11"/>
      <c r="WL174" s="11"/>
      <c r="WM174" s="11"/>
      <c r="WN174" s="11"/>
      <c r="WO174" s="11"/>
      <c r="WP174" s="11"/>
      <c r="WQ174" s="11"/>
      <c r="WR174" s="11"/>
      <c r="WS174" s="11"/>
      <c r="WT174" s="11"/>
      <c r="WU174" s="11"/>
      <c r="WV174" s="11"/>
      <c r="WW174" s="11"/>
      <c r="WX174" s="11"/>
      <c r="WY174" s="11"/>
      <c r="WZ174" s="11"/>
      <c r="XA174" s="11"/>
      <c r="XB174" s="11"/>
      <c r="XC174" s="11"/>
      <c r="XD174" s="11"/>
      <c r="XE174" s="11"/>
      <c r="XF174" s="11"/>
      <c r="XG174" s="11"/>
      <c r="XH174" s="11"/>
      <c r="XI174" s="11"/>
      <c r="XJ174" s="11"/>
      <c r="XK174" s="11"/>
      <c r="XL174" s="11"/>
      <c r="XM174" s="11"/>
      <c r="XN174" s="11"/>
      <c r="XO174" s="11"/>
      <c r="XP174" s="11"/>
      <c r="XQ174" s="11"/>
      <c r="XR174" s="11"/>
      <c r="XS174" s="11"/>
      <c r="XT174" s="11"/>
      <c r="XU174" s="11"/>
      <c r="XV174" s="11"/>
      <c r="XW174" s="11"/>
      <c r="XX174" s="11"/>
      <c r="XY174" s="11"/>
      <c r="XZ174" s="11"/>
      <c r="YA174" s="11"/>
      <c r="YB174" s="11"/>
      <c r="YC174" s="11"/>
      <c r="YD174" s="11"/>
      <c r="YE174" s="11"/>
      <c r="YF174" s="11"/>
      <c r="YG174" s="11"/>
      <c r="YH174" s="11"/>
      <c r="YI174" s="11"/>
      <c r="YJ174" s="11"/>
      <c r="YK174" s="11"/>
      <c r="YL174" s="11"/>
      <c r="YM174" s="11"/>
      <c r="YN174" s="11"/>
      <c r="YO174" s="11"/>
      <c r="YP174" s="11"/>
      <c r="YQ174" s="11"/>
      <c r="YR174" s="11"/>
      <c r="YS174" s="11"/>
      <c r="YT174" s="11"/>
      <c r="YU174" s="11"/>
      <c r="YV174" s="11"/>
      <c r="YW174" s="11"/>
      <c r="YX174" s="11"/>
      <c r="YY174" s="11"/>
      <c r="YZ174" s="11"/>
      <c r="ZA174" s="11"/>
      <c r="ZB174" s="11"/>
      <c r="ZC174" s="11"/>
      <c r="ZD174" s="11"/>
      <c r="ZE174" s="11"/>
      <c r="ZF174" s="11"/>
      <c r="ZG174" s="11"/>
      <c r="ZH174" s="11"/>
      <c r="ZI174" s="11"/>
      <c r="ZJ174" s="11"/>
      <c r="ZK174" s="11"/>
      <c r="ZL174" s="11"/>
      <c r="ZM174" s="11"/>
      <c r="ZN174" s="11"/>
      <c r="ZO174" s="11"/>
      <c r="ZP174" s="11"/>
      <c r="ZQ174" s="11"/>
      <c r="ZR174" s="11"/>
      <c r="ZS174" s="11"/>
      <c r="ZT174" s="11"/>
      <c r="ZU174" s="11"/>
      <c r="ZV174" s="11"/>
      <c r="ZW174" s="11"/>
      <c r="ZX174" s="11"/>
      <c r="ZY174" s="11"/>
      <c r="ZZ174" s="11"/>
      <c r="AAA174" s="11"/>
      <c r="AAB174" s="11"/>
      <c r="AAC174" s="11"/>
      <c r="AAD174" s="11"/>
      <c r="AAE174" s="11"/>
      <c r="AAF174" s="11"/>
      <c r="AAG174" s="11"/>
      <c r="AAH174" s="11"/>
      <c r="AAI174" s="11"/>
      <c r="AAJ174" s="11"/>
      <c r="AAK174" s="11"/>
      <c r="AAL174" s="11"/>
      <c r="AAM174" s="11"/>
      <c r="AAN174" s="11"/>
      <c r="AAO174" s="11"/>
      <c r="AAP174" s="11"/>
      <c r="AAQ174" s="11"/>
      <c r="AAR174" s="11"/>
      <c r="AAS174" s="11"/>
      <c r="AAT174" s="11"/>
      <c r="AAU174" s="11"/>
      <c r="AAV174" s="11"/>
      <c r="AAW174" s="11"/>
      <c r="AAX174" s="11"/>
      <c r="AAY174" s="11"/>
      <c r="AAZ174" s="11"/>
      <c r="ABA174" s="11"/>
      <c r="ABB174" s="11"/>
      <c r="ABC174" s="11"/>
      <c r="ABD174" s="11"/>
      <c r="ABE174" s="11"/>
      <c r="ABF174" s="11"/>
      <c r="ABG174" s="11"/>
      <c r="ABH174" s="11"/>
      <c r="ABI174" s="11"/>
      <c r="ABJ174" s="11"/>
      <c r="ABK174" s="11"/>
      <c r="ABL174" s="11"/>
      <c r="ABM174" s="11"/>
      <c r="ABN174" s="11"/>
      <c r="ABO174" s="11"/>
      <c r="ABP174" s="11"/>
      <c r="ABQ174" s="11"/>
      <c r="ABR174" s="11"/>
      <c r="ABS174" s="11"/>
      <c r="ABT174" s="11"/>
      <c r="ABU174" s="11"/>
      <c r="ABV174" s="11"/>
      <c r="ABW174" s="11"/>
      <c r="ABX174" s="11"/>
      <c r="ABY174" s="11"/>
      <c r="ABZ174" s="11"/>
      <c r="ACA174" s="11"/>
      <c r="ACB174" s="11"/>
      <c r="ACC174" s="11"/>
      <c r="ACD174" s="11"/>
      <c r="ACE174" s="11"/>
      <c r="ACF174" s="11"/>
      <c r="ACG174" s="11"/>
      <c r="ACH174" s="11"/>
      <c r="ACI174" s="11"/>
      <c r="ACJ174" s="11"/>
      <c r="ACK174" s="11"/>
      <c r="ACL174" s="11"/>
      <c r="ACM174" s="11"/>
      <c r="ACN174" s="11"/>
      <c r="ACO174" s="11"/>
      <c r="ACP174" s="11"/>
      <c r="ACQ174" s="11"/>
      <c r="ACR174" s="11"/>
      <c r="ACS174" s="11"/>
      <c r="ACT174" s="11"/>
      <c r="ACU174" s="11"/>
      <c r="ACV174" s="11"/>
      <c r="ACW174" s="11"/>
      <c r="ACX174" s="11"/>
      <c r="ACY174" s="11"/>
      <c r="ACZ174" s="11"/>
      <c r="ADA174" s="11"/>
      <c r="ADB174" s="11"/>
      <c r="ADC174" s="11"/>
      <c r="ADD174" s="11"/>
      <c r="ADE174" s="11"/>
      <c r="ADF174" s="11"/>
      <c r="ADG174" s="11"/>
      <c r="ADH174" s="11"/>
      <c r="ADI174" s="11"/>
      <c r="ADJ174" s="11"/>
      <c r="ADK174" s="11"/>
      <c r="ADL174" s="11"/>
      <c r="ADM174" s="11"/>
      <c r="ADN174" s="11"/>
      <c r="ADO174" s="11"/>
      <c r="ADP174" s="11"/>
      <c r="ADQ174" s="11"/>
      <c r="ADR174" s="11"/>
      <c r="ADS174" s="11"/>
      <c r="ADT174" s="11"/>
      <c r="ADU174" s="11"/>
      <c r="ADV174" s="11"/>
      <c r="ADW174" s="11"/>
      <c r="ADX174" s="11"/>
      <c r="ADY174" s="11"/>
      <c r="ADZ174" s="11"/>
      <c r="AEA174" s="11"/>
      <c r="AEB174" s="11"/>
      <c r="AEC174" s="11"/>
      <c r="AED174" s="11"/>
      <c r="AEE174" s="11"/>
      <c r="AEF174" s="11"/>
      <c r="AEG174" s="11"/>
      <c r="AEH174" s="11"/>
      <c r="AEI174" s="11"/>
      <c r="AEJ174" s="11"/>
      <c r="AEK174" s="11"/>
      <c r="AEL174" s="11"/>
      <c r="AEM174" s="11"/>
      <c r="AEN174" s="11"/>
      <c r="AEO174" s="11"/>
      <c r="AEP174" s="11"/>
      <c r="AEQ174" s="11"/>
      <c r="AER174" s="11"/>
      <c r="AES174" s="11"/>
      <c r="AET174" s="11"/>
      <c r="AEU174" s="11"/>
      <c r="AEV174" s="11"/>
      <c r="AEW174" s="11"/>
      <c r="AEX174" s="11"/>
      <c r="AEY174" s="11"/>
      <c r="AEZ174" s="11"/>
      <c r="AFA174" s="11"/>
      <c r="AFB174" s="11"/>
      <c r="AFC174" s="11"/>
      <c r="AFD174" s="11"/>
      <c r="AFE174" s="11"/>
      <c r="AFF174" s="11"/>
      <c r="AFG174" s="11"/>
      <c r="AFH174" s="11"/>
      <c r="AFI174" s="11"/>
      <c r="AFJ174" s="11"/>
      <c r="AFK174" s="11"/>
      <c r="AFL174" s="11"/>
      <c r="AFM174" s="11"/>
      <c r="AFN174" s="11"/>
      <c r="AFO174" s="11"/>
      <c r="AFP174" s="11"/>
      <c r="AFQ174" s="11"/>
      <c r="AFR174" s="11"/>
      <c r="AFS174" s="11"/>
      <c r="AFT174" s="11"/>
      <c r="AFU174" s="11"/>
      <c r="AFV174" s="11"/>
      <c r="AFW174" s="11"/>
      <c r="AFX174" s="11"/>
      <c r="AFY174" s="11"/>
      <c r="AFZ174" s="11"/>
      <c r="AGA174" s="11"/>
      <c r="AGB174" s="11"/>
      <c r="AGC174" s="11"/>
      <c r="AGD174" s="11"/>
      <c r="AGE174" s="11"/>
      <c r="AGF174" s="11"/>
      <c r="AGG174" s="11"/>
      <c r="AGH174" s="11"/>
      <c r="AGI174" s="11"/>
      <c r="AGJ174" s="11"/>
      <c r="AGK174" s="11"/>
      <c r="AGL174" s="11"/>
      <c r="AGM174" s="11"/>
      <c r="AGN174" s="11"/>
      <c r="AGO174" s="11"/>
      <c r="AGP174" s="11"/>
      <c r="AGQ174" s="11"/>
      <c r="AGR174" s="11"/>
      <c r="AGS174" s="11"/>
      <c r="AGT174" s="11"/>
      <c r="AGU174" s="11"/>
      <c r="AGV174" s="11"/>
      <c r="AGW174" s="11"/>
      <c r="AGX174" s="11"/>
      <c r="AGY174" s="11"/>
      <c r="AGZ174" s="11"/>
      <c r="AHA174" s="11"/>
      <c r="AHB174" s="11"/>
      <c r="AHC174" s="11"/>
      <c r="AHD174" s="11"/>
      <c r="AHE174" s="11"/>
      <c r="AHF174" s="11"/>
      <c r="AHG174" s="11"/>
      <c r="AHH174" s="11"/>
      <c r="AHI174" s="11"/>
      <c r="AHJ174" s="11"/>
      <c r="AHK174" s="11"/>
      <c r="AHL174" s="11"/>
      <c r="AHM174" s="11"/>
      <c r="AHN174" s="11"/>
      <c r="AHO174" s="11"/>
      <c r="AHP174" s="11"/>
      <c r="AHQ174" s="11"/>
      <c r="AHR174" s="11"/>
      <c r="AHS174" s="11"/>
      <c r="AHT174" s="11"/>
      <c r="AHU174" s="11"/>
      <c r="AHV174" s="11"/>
      <c r="AHW174" s="11"/>
      <c r="AHX174" s="11"/>
      <c r="AHY174" s="11"/>
      <c r="AHZ174" s="11"/>
      <c r="AIA174" s="11"/>
      <c r="AIB174" s="11"/>
      <c r="AIC174" s="11"/>
      <c r="AID174" s="11"/>
      <c r="AIE174" s="11"/>
      <c r="AIF174" s="11"/>
      <c r="AIG174" s="11"/>
      <c r="AIH174" s="11"/>
      <c r="AII174" s="11"/>
      <c r="AIJ174" s="11"/>
      <c r="AIK174" s="11"/>
      <c r="AIL174" s="11"/>
      <c r="AIM174" s="11"/>
      <c r="AIN174" s="11"/>
      <c r="AIO174" s="11"/>
      <c r="AIP174" s="11"/>
      <c r="AIQ174" s="11"/>
      <c r="AIR174" s="11"/>
      <c r="AIS174" s="11"/>
      <c r="AIT174" s="11"/>
      <c r="AIU174" s="11"/>
      <c r="AIV174" s="11"/>
      <c r="AIW174" s="11"/>
      <c r="AIX174" s="11"/>
      <c r="AIY174" s="11"/>
      <c r="AIZ174" s="11"/>
      <c r="AJA174" s="11"/>
      <c r="AJB174" s="11"/>
      <c r="AJC174" s="11"/>
      <c r="AJD174" s="11"/>
      <c r="AJE174" s="11"/>
      <c r="AJF174" s="11"/>
      <c r="AJG174" s="11"/>
      <c r="AJH174" s="11"/>
      <c r="AJI174" s="11"/>
      <c r="AJJ174" s="11"/>
      <c r="AJK174" s="11"/>
      <c r="AJL174" s="11"/>
      <c r="AJM174" s="11"/>
      <c r="AJN174" s="11"/>
      <c r="AJO174" s="11"/>
      <c r="AJP174" s="11"/>
      <c r="AJQ174" s="11"/>
      <c r="AJR174" s="11"/>
      <c r="AJS174" s="11"/>
      <c r="AJT174" s="11"/>
      <c r="AJU174" s="11"/>
      <c r="AJV174" s="11"/>
      <c r="AJW174" s="11"/>
      <c r="AJX174" s="11"/>
      <c r="AJY174" s="11"/>
      <c r="AJZ174" s="11"/>
      <c r="AKA174" s="11"/>
      <c r="AKB174" s="11"/>
      <c r="AKC174" s="11"/>
      <c r="AKD174" s="11"/>
      <c r="AKE174" s="11"/>
      <c r="AKF174" s="11"/>
      <c r="AKG174" s="11"/>
      <c r="AKH174" s="11"/>
      <c r="AKI174" s="11"/>
      <c r="AKJ174" s="11"/>
      <c r="AKK174" s="11"/>
      <c r="AKL174" s="11"/>
      <c r="AKM174" s="11"/>
      <c r="AKN174" s="11"/>
      <c r="AKO174" s="11"/>
      <c r="AKP174" s="11"/>
      <c r="AKQ174" s="11"/>
      <c r="AKR174" s="11"/>
      <c r="AKS174" s="11"/>
      <c r="AKT174" s="11"/>
      <c r="AKU174" s="11"/>
      <c r="AKV174" s="11"/>
      <c r="AKW174" s="11"/>
      <c r="AKX174" s="11"/>
      <c r="AKY174" s="11"/>
      <c r="AKZ174" s="11"/>
      <c r="ALA174" s="11"/>
      <c r="ALB174" s="11"/>
      <c r="ALC174" s="11"/>
      <c r="ALD174" s="11"/>
      <c r="ALE174" s="11"/>
      <c r="ALF174" s="11"/>
      <c r="ALG174" s="11"/>
      <c r="ALH174" s="11"/>
      <c r="ALI174" s="11"/>
      <c r="ALJ174" s="11"/>
      <c r="ALK174" s="11"/>
      <c r="ALL174" s="11"/>
      <c r="ALM174" s="11"/>
      <c r="ALN174" s="11"/>
      <c r="ALO174" s="11"/>
      <c r="ALP174" s="11"/>
      <c r="ALQ174" s="11"/>
      <c r="ALR174" s="11"/>
      <c r="ALS174" s="11"/>
      <c r="ALT174" s="11"/>
      <c r="ALU174" s="11"/>
      <c r="ALV174" s="11"/>
      <c r="ALW174" s="11"/>
      <c r="ALX174" s="11"/>
      <c r="ALY174" s="11"/>
      <c r="ALZ174" s="11"/>
      <c r="AMA174" s="11"/>
      <c r="AMB174" s="11"/>
      <c r="AMC174" s="11"/>
      <c r="AMD174" s="11"/>
      <c r="AME174" s="11"/>
      <c r="AMF174" s="11"/>
      <c r="AMG174" s="11"/>
      <c r="AMH174" s="11"/>
      <c r="AMI174" s="11"/>
      <c r="AMJ174" s="11"/>
      <c r="AMK174" s="11"/>
      <c r="AML174" s="11"/>
      <c r="AMM174" s="11"/>
      <c r="AMN174" s="11"/>
      <c r="AMO174" s="11"/>
      <c r="AMP174" s="11"/>
      <c r="AMQ174" s="11"/>
      <c r="AMR174" s="11"/>
      <c r="AMS174" s="11"/>
      <c r="AMT174" s="11"/>
      <c r="AMU174" s="11"/>
      <c r="AMV174" s="11"/>
      <c r="AMW174" s="11"/>
      <c r="AMX174" s="11"/>
      <c r="AMY174" s="11"/>
      <c r="AMZ174" s="11"/>
      <c r="ANA174" s="11"/>
      <c r="ANB174" s="11"/>
      <c r="ANC174" s="11"/>
      <c r="AND174" s="11"/>
      <c r="ANE174" s="11"/>
      <c r="ANF174" s="11"/>
      <c r="ANG174" s="11"/>
      <c r="ANH174" s="11"/>
      <c r="ANI174" s="11"/>
      <c r="ANJ174" s="11"/>
      <c r="ANK174" s="11"/>
      <c r="ANL174" s="11"/>
      <c r="ANM174" s="11"/>
      <c r="ANN174" s="11"/>
      <c r="ANO174" s="11"/>
      <c r="ANP174" s="11"/>
      <c r="ANQ174" s="11"/>
      <c r="ANR174" s="11"/>
      <c r="ANS174" s="11"/>
      <c r="ANT174" s="11"/>
      <c r="ANU174" s="11"/>
      <c r="ANV174" s="11"/>
      <c r="ANW174" s="11"/>
      <c r="ANX174" s="11"/>
      <c r="ANY174" s="11"/>
      <c r="ANZ174" s="11"/>
      <c r="AOA174" s="11"/>
      <c r="AOB174" s="11">
        <v>13864.85</v>
      </c>
    </row>
    <row r="175" spans="2:1068" x14ac:dyDescent="0.25">
      <c r="B175" s="6" t="s">
        <v>277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/>
      <c r="YH175" s="11"/>
      <c r="YI175" s="11"/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>
        <v>36841.01</v>
      </c>
      <c r="ZD175" s="11">
        <v>36841.01</v>
      </c>
      <c r="ZE175" s="11">
        <v>36841.01</v>
      </c>
      <c r="ZF175" s="11"/>
      <c r="ZG175" s="11"/>
      <c r="ZH175" s="11"/>
      <c r="ZI175" s="11"/>
      <c r="ZJ175" s="11"/>
      <c r="ZK175" s="11"/>
      <c r="ZL175" s="11"/>
      <c r="ZM175" s="11">
        <v>36841.01</v>
      </c>
      <c r="ZN175" s="11"/>
      <c r="ZO175" s="11"/>
      <c r="ZP175" s="11"/>
      <c r="ZQ175" s="11"/>
      <c r="ZR175" s="11"/>
      <c r="ZS175" s="11"/>
      <c r="ZT175" s="11"/>
      <c r="ZU175" s="11"/>
      <c r="ZV175" s="11"/>
      <c r="ZW175" s="11"/>
      <c r="ZX175" s="11"/>
      <c r="ZY175" s="11"/>
      <c r="ZZ175" s="11"/>
      <c r="AAA175" s="11"/>
      <c r="AAB175" s="11"/>
      <c r="AAC175" s="11"/>
      <c r="AAD175" s="11"/>
      <c r="AAE175" s="11"/>
      <c r="AAF175" s="11"/>
      <c r="AAG175" s="11"/>
      <c r="AAH175" s="11"/>
      <c r="AAI175" s="11"/>
      <c r="AAJ175" s="11"/>
      <c r="AAK175" s="11"/>
      <c r="AAL175" s="11"/>
      <c r="AAM175" s="11"/>
      <c r="AAN175" s="11"/>
      <c r="AAO175" s="11"/>
      <c r="AAP175" s="11"/>
      <c r="AAQ175" s="11"/>
      <c r="AAR175" s="11"/>
      <c r="AAS175" s="11"/>
      <c r="AAT175" s="11"/>
      <c r="AAU175" s="11"/>
      <c r="AAV175" s="11"/>
      <c r="AAW175" s="11"/>
      <c r="AAX175" s="11"/>
      <c r="AAY175" s="11"/>
      <c r="AAZ175" s="11"/>
      <c r="ABA175" s="11"/>
      <c r="ABB175" s="11"/>
      <c r="ABC175" s="11"/>
      <c r="ABD175" s="11"/>
      <c r="ABE175" s="11"/>
      <c r="ABF175" s="11"/>
      <c r="ABG175" s="11"/>
      <c r="ABH175" s="11"/>
      <c r="ABI175" s="11"/>
      <c r="ABJ175" s="11"/>
      <c r="ABK175" s="11"/>
      <c r="ABL175" s="11"/>
      <c r="ABM175" s="11"/>
      <c r="ABN175" s="11"/>
      <c r="ABO175" s="11"/>
      <c r="ABP175" s="11"/>
      <c r="ABQ175" s="11"/>
      <c r="ABR175" s="11"/>
      <c r="ABS175" s="11"/>
      <c r="ABT175" s="11"/>
      <c r="ABU175" s="11"/>
      <c r="ABV175" s="11"/>
      <c r="ABW175" s="11"/>
      <c r="ABX175" s="11"/>
      <c r="ABY175" s="11"/>
      <c r="ABZ175" s="11"/>
      <c r="ACA175" s="11"/>
      <c r="ACB175" s="11"/>
      <c r="ACC175" s="11"/>
      <c r="ACD175" s="11"/>
      <c r="ACE175" s="11"/>
      <c r="ACF175" s="11"/>
      <c r="ACG175" s="11"/>
      <c r="ACH175" s="11"/>
      <c r="ACI175" s="11"/>
      <c r="ACJ175" s="11"/>
      <c r="ACK175" s="11"/>
      <c r="ACL175" s="11"/>
      <c r="ACM175" s="11"/>
      <c r="ACN175" s="11"/>
      <c r="ACO175" s="11"/>
      <c r="ACP175" s="11"/>
      <c r="ACQ175" s="11"/>
      <c r="ACR175" s="11"/>
      <c r="ACS175" s="11"/>
      <c r="ACT175" s="11"/>
      <c r="ACU175" s="11"/>
      <c r="ACV175" s="11"/>
      <c r="ACW175" s="11"/>
      <c r="ACX175" s="11"/>
      <c r="ACY175" s="11"/>
      <c r="ACZ175" s="11"/>
      <c r="ADA175" s="11"/>
      <c r="ADB175" s="11"/>
      <c r="ADC175" s="11"/>
      <c r="ADD175" s="11"/>
      <c r="ADE175" s="11"/>
      <c r="ADF175" s="11"/>
      <c r="ADG175" s="11"/>
      <c r="ADH175" s="11"/>
      <c r="ADI175" s="11"/>
      <c r="ADJ175" s="11"/>
      <c r="ADK175" s="11"/>
      <c r="ADL175" s="11"/>
      <c r="ADM175" s="11"/>
      <c r="ADN175" s="11"/>
      <c r="ADO175" s="11"/>
      <c r="ADP175" s="11"/>
      <c r="ADQ175" s="11"/>
      <c r="ADR175" s="11"/>
      <c r="ADS175" s="11"/>
      <c r="ADT175" s="11"/>
      <c r="ADU175" s="11"/>
      <c r="ADV175" s="11"/>
      <c r="ADW175" s="11"/>
      <c r="ADX175" s="11"/>
      <c r="ADY175" s="11"/>
      <c r="ADZ175" s="11"/>
      <c r="AEA175" s="11"/>
      <c r="AEB175" s="11"/>
      <c r="AEC175" s="11"/>
      <c r="AED175" s="11"/>
      <c r="AEE175" s="11"/>
      <c r="AEF175" s="11"/>
      <c r="AEG175" s="11"/>
      <c r="AEH175" s="11"/>
      <c r="AEI175" s="11"/>
      <c r="AEJ175" s="11"/>
      <c r="AEK175" s="11"/>
      <c r="AEL175" s="11"/>
      <c r="AEM175" s="11"/>
      <c r="AEN175" s="11"/>
      <c r="AEO175" s="11"/>
      <c r="AEP175" s="11"/>
      <c r="AEQ175" s="11"/>
      <c r="AER175" s="11"/>
      <c r="AES175" s="11"/>
      <c r="AET175" s="11"/>
      <c r="AEU175" s="11"/>
      <c r="AEV175" s="11"/>
      <c r="AEW175" s="11"/>
      <c r="AEX175" s="11"/>
      <c r="AEY175" s="11"/>
      <c r="AEZ175" s="11"/>
      <c r="AFA175" s="11"/>
      <c r="AFB175" s="11"/>
      <c r="AFC175" s="11"/>
      <c r="AFD175" s="11"/>
      <c r="AFE175" s="11"/>
      <c r="AFF175" s="11"/>
      <c r="AFG175" s="11"/>
      <c r="AFH175" s="11"/>
      <c r="AFI175" s="11"/>
      <c r="AFJ175" s="11"/>
      <c r="AFK175" s="11"/>
      <c r="AFL175" s="11"/>
      <c r="AFM175" s="11"/>
      <c r="AFN175" s="11"/>
      <c r="AFO175" s="11"/>
      <c r="AFP175" s="11"/>
      <c r="AFQ175" s="11"/>
      <c r="AFR175" s="11"/>
      <c r="AFS175" s="11"/>
      <c r="AFT175" s="11"/>
      <c r="AFU175" s="11"/>
      <c r="AFV175" s="11"/>
      <c r="AFW175" s="11"/>
      <c r="AFX175" s="11"/>
      <c r="AFY175" s="11"/>
      <c r="AFZ175" s="11"/>
      <c r="AGA175" s="11"/>
      <c r="AGB175" s="11"/>
      <c r="AGC175" s="11"/>
      <c r="AGD175" s="11"/>
      <c r="AGE175" s="11"/>
      <c r="AGF175" s="11"/>
      <c r="AGG175" s="11"/>
      <c r="AGH175" s="11"/>
      <c r="AGI175" s="11"/>
      <c r="AGJ175" s="11"/>
      <c r="AGK175" s="11"/>
      <c r="AGL175" s="11"/>
      <c r="AGM175" s="11"/>
      <c r="AGN175" s="11"/>
      <c r="AGO175" s="11"/>
      <c r="AGP175" s="11"/>
      <c r="AGQ175" s="11"/>
      <c r="AGR175" s="11"/>
      <c r="AGS175" s="11"/>
      <c r="AGT175" s="11"/>
      <c r="AGU175" s="11"/>
      <c r="AGV175" s="11"/>
      <c r="AGW175" s="11"/>
      <c r="AGX175" s="11"/>
      <c r="AGY175" s="11"/>
      <c r="AGZ175" s="11"/>
      <c r="AHA175" s="11"/>
      <c r="AHB175" s="11"/>
      <c r="AHC175" s="11"/>
      <c r="AHD175" s="11"/>
      <c r="AHE175" s="11"/>
      <c r="AHF175" s="11"/>
      <c r="AHG175" s="11"/>
      <c r="AHH175" s="11"/>
      <c r="AHI175" s="11"/>
      <c r="AHJ175" s="11"/>
      <c r="AHK175" s="11"/>
      <c r="AHL175" s="11"/>
      <c r="AHM175" s="11"/>
      <c r="AHN175" s="11"/>
      <c r="AHO175" s="11"/>
      <c r="AHP175" s="11"/>
      <c r="AHQ175" s="11"/>
      <c r="AHR175" s="11"/>
      <c r="AHS175" s="11"/>
      <c r="AHT175" s="11"/>
      <c r="AHU175" s="11"/>
      <c r="AHV175" s="11"/>
      <c r="AHW175" s="11"/>
      <c r="AHX175" s="11"/>
      <c r="AHY175" s="11"/>
      <c r="AHZ175" s="11"/>
      <c r="AIA175" s="11"/>
      <c r="AIB175" s="11"/>
      <c r="AIC175" s="11"/>
      <c r="AID175" s="11"/>
      <c r="AIE175" s="11"/>
      <c r="AIF175" s="11"/>
      <c r="AIG175" s="11"/>
      <c r="AIH175" s="11"/>
      <c r="AII175" s="11"/>
      <c r="AIJ175" s="11"/>
      <c r="AIK175" s="11"/>
      <c r="AIL175" s="11"/>
      <c r="AIM175" s="11"/>
      <c r="AIN175" s="11"/>
      <c r="AIO175" s="11"/>
      <c r="AIP175" s="11"/>
      <c r="AIQ175" s="11"/>
      <c r="AIR175" s="11"/>
      <c r="AIS175" s="11"/>
      <c r="AIT175" s="11"/>
      <c r="AIU175" s="11"/>
      <c r="AIV175" s="11"/>
      <c r="AIW175" s="11"/>
      <c r="AIX175" s="11"/>
      <c r="AIY175" s="11"/>
      <c r="AIZ175" s="11"/>
      <c r="AJA175" s="11"/>
      <c r="AJB175" s="11"/>
      <c r="AJC175" s="11"/>
      <c r="AJD175" s="11"/>
      <c r="AJE175" s="11"/>
      <c r="AJF175" s="11"/>
      <c r="AJG175" s="11"/>
      <c r="AJH175" s="11"/>
      <c r="AJI175" s="11"/>
      <c r="AJJ175" s="11"/>
      <c r="AJK175" s="11"/>
      <c r="AJL175" s="11"/>
      <c r="AJM175" s="11"/>
      <c r="AJN175" s="11"/>
      <c r="AJO175" s="11"/>
      <c r="AJP175" s="11"/>
      <c r="AJQ175" s="11"/>
      <c r="AJR175" s="11"/>
      <c r="AJS175" s="11"/>
      <c r="AJT175" s="11"/>
      <c r="AJU175" s="11"/>
      <c r="AJV175" s="11"/>
      <c r="AJW175" s="11"/>
      <c r="AJX175" s="11"/>
      <c r="AJY175" s="11"/>
      <c r="AJZ175" s="11"/>
      <c r="AKA175" s="11"/>
      <c r="AKB175" s="11"/>
      <c r="AKC175" s="11"/>
      <c r="AKD175" s="11"/>
      <c r="AKE175" s="11"/>
      <c r="AKF175" s="11"/>
      <c r="AKG175" s="11"/>
      <c r="AKH175" s="11"/>
      <c r="AKI175" s="11"/>
      <c r="AKJ175" s="11"/>
      <c r="AKK175" s="11"/>
      <c r="AKL175" s="11"/>
      <c r="AKM175" s="11"/>
      <c r="AKN175" s="11"/>
      <c r="AKO175" s="11"/>
      <c r="AKP175" s="11"/>
      <c r="AKQ175" s="11"/>
      <c r="AKR175" s="11"/>
      <c r="AKS175" s="11"/>
      <c r="AKT175" s="11"/>
      <c r="AKU175" s="11"/>
      <c r="AKV175" s="11"/>
      <c r="AKW175" s="11"/>
      <c r="AKX175" s="11"/>
      <c r="AKY175" s="11"/>
      <c r="AKZ175" s="11"/>
      <c r="ALA175" s="11"/>
      <c r="ALB175" s="11"/>
      <c r="ALC175" s="11"/>
      <c r="ALD175" s="11"/>
      <c r="ALE175" s="11"/>
      <c r="ALF175" s="11"/>
      <c r="ALG175" s="11"/>
      <c r="ALH175" s="11"/>
      <c r="ALI175" s="11"/>
      <c r="ALJ175" s="11"/>
      <c r="ALK175" s="11"/>
      <c r="ALL175" s="11"/>
      <c r="ALM175" s="11"/>
      <c r="ALN175" s="11"/>
      <c r="ALO175" s="11"/>
      <c r="ALP175" s="11"/>
      <c r="ALQ175" s="11"/>
      <c r="ALR175" s="11"/>
      <c r="ALS175" s="11"/>
      <c r="ALT175" s="11"/>
      <c r="ALU175" s="11"/>
      <c r="ALV175" s="11"/>
      <c r="ALW175" s="11"/>
      <c r="ALX175" s="11"/>
      <c r="ALY175" s="11"/>
      <c r="ALZ175" s="11"/>
      <c r="AMA175" s="11"/>
      <c r="AMB175" s="11"/>
      <c r="AMC175" s="11"/>
      <c r="AMD175" s="11"/>
      <c r="AME175" s="11"/>
      <c r="AMF175" s="11"/>
      <c r="AMG175" s="11"/>
      <c r="AMH175" s="11"/>
      <c r="AMI175" s="11"/>
      <c r="AMJ175" s="11"/>
      <c r="AMK175" s="11"/>
      <c r="AML175" s="11"/>
      <c r="AMM175" s="11"/>
      <c r="AMN175" s="11"/>
      <c r="AMO175" s="11"/>
      <c r="AMP175" s="11"/>
      <c r="AMQ175" s="11"/>
      <c r="AMR175" s="11"/>
      <c r="AMS175" s="11"/>
      <c r="AMT175" s="11"/>
      <c r="AMU175" s="11"/>
      <c r="AMV175" s="11"/>
      <c r="AMW175" s="11"/>
      <c r="AMX175" s="11"/>
      <c r="AMY175" s="11"/>
      <c r="AMZ175" s="11"/>
      <c r="ANA175" s="11"/>
      <c r="ANB175" s="11"/>
      <c r="ANC175" s="11"/>
      <c r="AND175" s="11"/>
      <c r="ANE175" s="11"/>
      <c r="ANF175" s="11"/>
      <c r="ANG175" s="11"/>
      <c r="ANH175" s="11"/>
      <c r="ANI175" s="11"/>
      <c r="ANJ175" s="11"/>
      <c r="ANK175" s="11"/>
      <c r="ANL175" s="11"/>
      <c r="ANM175" s="11"/>
      <c r="ANN175" s="11"/>
      <c r="ANO175" s="11"/>
      <c r="ANP175" s="11"/>
      <c r="ANQ175" s="11"/>
      <c r="ANR175" s="11"/>
      <c r="ANS175" s="11"/>
      <c r="ANT175" s="11"/>
      <c r="ANU175" s="11"/>
      <c r="ANV175" s="11"/>
      <c r="ANW175" s="11"/>
      <c r="ANX175" s="11"/>
      <c r="ANY175" s="11"/>
      <c r="ANZ175" s="11"/>
      <c r="AOA175" s="11"/>
      <c r="AOB175" s="11">
        <v>36841.01</v>
      </c>
    </row>
    <row r="176" spans="2:1068" x14ac:dyDescent="0.25">
      <c r="B176" s="6" t="s">
        <v>763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  <c r="MK176" s="11"/>
      <c r="ML176" s="11"/>
      <c r="MM176" s="11"/>
      <c r="MN176" s="11"/>
      <c r="MO176" s="11"/>
      <c r="MP176" s="11"/>
      <c r="MQ176" s="11"/>
      <c r="MR176" s="11"/>
      <c r="MS176" s="11"/>
      <c r="MT176" s="11"/>
      <c r="MU176" s="11"/>
      <c r="MV176" s="11"/>
      <c r="MW176" s="11"/>
      <c r="MX176" s="11"/>
      <c r="MY176" s="11"/>
      <c r="MZ176" s="11"/>
      <c r="NA176" s="11"/>
      <c r="NB176" s="11"/>
      <c r="NC176" s="11"/>
      <c r="ND176" s="11"/>
      <c r="NE176" s="11"/>
      <c r="NF176" s="11"/>
      <c r="NG176" s="11"/>
      <c r="NH176" s="11"/>
      <c r="NI176" s="11"/>
      <c r="NJ176" s="11"/>
      <c r="NK176" s="11"/>
      <c r="NL176" s="11"/>
      <c r="NM176" s="11"/>
      <c r="NN176" s="11"/>
      <c r="NO176" s="11"/>
      <c r="NP176" s="11">
        <v>7813.36</v>
      </c>
      <c r="NQ176" s="11">
        <v>7813.36</v>
      </c>
      <c r="NR176" s="11">
        <v>7813.36</v>
      </c>
      <c r="NS176" s="11"/>
      <c r="NT176" s="11"/>
      <c r="NU176" s="11"/>
      <c r="NV176" s="11"/>
      <c r="NW176" s="11"/>
      <c r="NX176" s="11"/>
      <c r="NY176" s="11"/>
      <c r="NZ176" s="11"/>
      <c r="OA176" s="11"/>
      <c r="OB176" s="11"/>
      <c r="OC176" s="11"/>
      <c r="OD176" s="11"/>
      <c r="OE176" s="11"/>
      <c r="OF176" s="11"/>
      <c r="OG176" s="11"/>
      <c r="OH176" s="11"/>
      <c r="OI176" s="11"/>
      <c r="OJ176" s="11"/>
      <c r="OK176" s="11"/>
      <c r="OL176" s="11"/>
      <c r="OM176" s="11"/>
      <c r="ON176" s="11"/>
      <c r="OO176" s="11"/>
      <c r="OP176" s="11"/>
      <c r="OQ176" s="11"/>
      <c r="OR176" s="11"/>
      <c r="OS176" s="11"/>
      <c r="OT176" s="11"/>
      <c r="OU176" s="11"/>
      <c r="OV176" s="11">
        <v>7813.36</v>
      </c>
      <c r="OW176" s="11"/>
      <c r="OX176" s="11"/>
      <c r="OY176" s="11"/>
      <c r="OZ176" s="11"/>
      <c r="PA176" s="11"/>
      <c r="PB176" s="11"/>
      <c r="PC176" s="11"/>
      <c r="PD176" s="11"/>
      <c r="PE176" s="11"/>
      <c r="PF176" s="11"/>
      <c r="PG176" s="11"/>
      <c r="PH176" s="11"/>
      <c r="PI176" s="11"/>
      <c r="PJ176" s="11"/>
      <c r="PK176" s="11"/>
      <c r="PL176" s="11"/>
      <c r="PM176" s="11"/>
      <c r="PN176" s="11"/>
      <c r="PO176" s="11"/>
      <c r="PP176" s="11"/>
      <c r="PQ176" s="11"/>
      <c r="PR176" s="11"/>
      <c r="PS176" s="11"/>
      <c r="PT176" s="11"/>
      <c r="PU176" s="11"/>
      <c r="PV176" s="11"/>
      <c r="PW176" s="11"/>
      <c r="PX176" s="11"/>
      <c r="PY176" s="11"/>
      <c r="PZ176" s="11"/>
      <c r="QA176" s="11"/>
      <c r="QB176" s="11"/>
      <c r="QC176" s="11"/>
      <c r="QD176" s="11"/>
      <c r="QE176" s="11"/>
      <c r="QF176" s="11"/>
      <c r="QG176" s="11"/>
      <c r="QH176" s="11"/>
      <c r="QI176" s="11"/>
      <c r="QJ176" s="11"/>
      <c r="QK176" s="11"/>
      <c r="QL176" s="11"/>
      <c r="QM176" s="11"/>
      <c r="QN176" s="11"/>
      <c r="QO176" s="11"/>
      <c r="QP176" s="11"/>
      <c r="QQ176" s="11"/>
      <c r="QR176" s="11"/>
      <c r="QS176" s="11"/>
      <c r="QT176" s="11"/>
      <c r="QU176" s="11"/>
      <c r="QV176" s="11"/>
      <c r="QW176" s="11"/>
      <c r="QX176" s="11"/>
      <c r="QY176" s="11"/>
      <c r="QZ176" s="11"/>
      <c r="RA176" s="11"/>
      <c r="RB176" s="11"/>
      <c r="RC176" s="11"/>
      <c r="RD176" s="11"/>
      <c r="RE176" s="11"/>
      <c r="RF176" s="11"/>
      <c r="RG176" s="11"/>
      <c r="RH176" s="11"/>
      <c r="RI176" s="11"/>
      <c r="RJ176" s="11"/>
      <c r="RK176" s="11"/>
      <c r="RL176" s="11"/>
      <c r="RM176" s="11"/>
      <c r="RN176" s="11"/>
      <c r="RO176" s="11"/>
      <c r="RP176" s="11"/>
      <c r="RQ176" s="11"/>
      <c r="RR176" s="11"/>
      <c r="RS176" s="11"/>
      <c r="RT176" s="11"/>
      <c r="RU176" s="11"/>
      <c r="RV176" s="11"/>
      <c r="RW176" s="11"/>
      <c r="RX176" s="11"/>
      <c r="RY176" s="11"/>
      <c r="RZ176" s="11"/>
      <c r="SA176" s="11"/>
      <c r="SB176" s="11"/>
      <c r="SC176" s="11"/>
      <c r="SD176" s="11"/>
      <c r="SE176" s="11"/>
      <c r="SF176" s="11"/>
      <c r="SG176" s="11"/>
      <c r="SH176" s="11"/>
      <c r="SI176" s="11"/>
      <c r="SJ176" s="11"/>
      <c r="SK176" s="11"/>
      <c r="SL176" s="11"/>
      <c r="SM176" s="11"/>
      <c r="SN176" s="11"/>
      <c r="SO176" s="11"/>
      <c r="SP176" s="11"/>
      <c r="SQ176" s="11"/>
      <c r="SR176" s="11"/>
      <c r="SS176" s="11"/>
      <c r="ST176" s="11"/>
      <c r="SU176" s="11"/>
      <c r="SV176" s="11"/>
      <c r="SW176" s="11"/>
      <c r="SX176" s="11"/>
      <c r="SY176" s="11"/>
      <c r="SZ176" s="11"/>
      <c r="TA176" s="11"/>
      <c r="TB176" s="11"/>
      <c r="TC176" s="11"/>
      <c r="TD176" s="11"/>
      <c r="TE176" s="11"/>
      <c r="TF176" s="11"/>
      <c r="TG176" s="11"/>
      <c r="TH176" s="11"/>
      <c r="TI176" s="11"/>
      <c r="TJ176" s="11"/>
      <c r="TK176" s="11"/>
      <c r="TL176" s="11"/>
      <c r="TM176" s="11"/>
      <c r="TN176" s="11"/>
      <c r="TO176" s="11"/>
      <c r="TP176" s="11"/>
      <c r="TQ176" s="11"/>
      <c r="TR176" s="11"/>
      <c r="TS176" s="11"/>
      <c r="TT176" s="11"/>
      <c r="TU176" s="11"/>
      <c r="TV176" s="11"/>
      <c r="TW176" s="11"/>
      <c r="TX176" s="11"/>
      <c r="TY176" s="11"/>
      <c r="TZ176" s="11"/>
      <c r="UA176" s="11"/>
      <c r="UB176" s="11"/>
      <c r="UC176" s="11"/>
      <c r="UD176" s="11"/>
      <c r="UE176" s="11"/>
      <c r="UF176" s="11"/>
      <c r="UG176" s="11"/>
      <c r="UH176" s="11"/>
      <c r="UI176" s="11"/>
      <c r="UJ176" s="11"/>
      <c r="UK176" s="11"/>
      <c r="UL176" s="11"/>
      <c r="UM176" s="11"/>
      <c r="UN176" s="11"/>
      <c r="UO176" s="11"/>
      <c r="UP176" s="11"/>
      <c r="UQ176" s="11"/>
      <c r="UR176" s="11"/>
      <c r="US176" s="11"/>
      <c r="UT176" s="11"/>
      <c r="UU176" s="11"/>
      <c r="UV176" s="11"/>
      <c r="UW176" s="11"/>
      <c r="UX176" s="11"/>
      <c r="UY176" s="11"/>
      <c r="UZ176" s="11"/>
      <c r="VA176" s="11"/>
      <c r="VB176" s="11"/>
      <c r="VC176" s="11"/>
      <c r="VD176" s="11"/>
      <c r="VE176" s="11"/>
      <c r="VF176" s="11"/>
      <c r="VG176" s="11"/>
      <c r="VH176" s="11"/>
      <c r="VI176" s="11"/>
      <c r="VJ176" s="11"/>
      <c r="VK176" s="11"/>
      <c r="VL176" s="11"/>
      <c r="VM176" s="11"/>
      <c r="VN176" s="11"/>
      <c r="VO176" s="11"/>
      <c r="VP176" s="11"/>
      <c r="VQ176" s="11"/>
      <c r="VR176" s="11"/>
      <c r="VS176" s="11"/>
      <c r="VT176" s="11"/>
      <c r="VU176" s="11"/>
      <c r="VV176" s="11"/>
      <c r="VW176" s="11"/>
      <c r="VX176" s="11"/>
      <c r="VY176" s="11"/>
      <c r="VZ176" s="11"/>
      <c r="WA176" s="11"/>
      <c r="WB176" s="11"/>
      <c r="WC176" s="11"/>
      <c r="WD176" s="11"/>
      <c r="WE176" s="11"/>
      <c r="WF176" s="11"/>
      <c r="WG176" s="11"/>
      <c r="WH176" s="11"/>
      <c r="WI176" s="11"/>
      <c r="WJ176" s="11"/>
      <c r="WK176" s="11"/>
      <c r="WL176" s="11"/>
      <c r="WM176" s="11"/>
      <c r="WN176" s="11"/>
      <c r="WO176" s="11"/>
      <c r="WP176" s="11"/>
      <c r="WQ176" s="11"/>
      <c r="WR176" s="11"/>
      <c r="WS176" s="11"/>
      <c r="WT176" s="11"/>
      <c r="WU176" s="11"/>
      <c r="WV176" s="11"/>
      <c r="WW176" s="11"/>
      <c r="WX176" s="11"/>
      <c r="WY176" s="11"/>
      <c r="WZ176" s="11"/>
      <c r="XA176" s="11"/>
      <c r="XB176" s="11"/>
      <c r="XC176" s="11"/>
      <c r="XD176" s="11"/>
      <c r="XE176" s="11"/>
      <c r="XF176" s="11"/>
      <c r="XG176" s="11"/>
      <c r="XH176" s="11"/>
      <c r="XI176" s="11"/>
      <c r="XJ176" s="11"/>
      <c r="XK176" s="11"/>
      <c r="XL176" s="11"/>
      <c r="XM176" s="11"/>
      <c r="XN176" s="11"/>
      <c r="XO176" s="11"/>
      <c r="XP176" s="11"/>
      <c r="XQ176" s="11"/>
      <c r="XR176" s="11"/>
      <c r="XS176" s="11"/>
      <c r="XT176" s="11"/>
      <c r="XU176" s="11"/>
      <c r="XV176" s="11"/>
      <c r="XW176" s="11"/>
      <c r="XX176" s="11"/>
      <c r="XY176" s="11"/>
      <c r="XZ176" s="11"/>
      <c r="YA176" s="11"/>
      <c r="YB176" s="11"/>
      <c r="YC176" s="11"/>
      <c r="YD176" s="11"/>
      <c r="YE176" s="11"/>
      <c r="YF176" s="11"/>
      <c r="YG176" s="11"/>
      <c r="YH176" s="11"/>
      <c r="YI176" s="11"/>
      <c r="YJ176" s="11"/>
      <c r="YK176" s="11"/>
      <c r="YL176" s="11"/>
      <c r="YM176" s="11"/>
      <c r="YN176" s="11"/>
      <c r="YO176" s="11"/>
      <c r="YP176" s="11"/>
      <c r="YQ176" s="11"/>
      <c r="YR176" s="11"/>
      <c r="YS176" s="11"/>
      <c r="YT176" s="11"/>
      <c r="YU176" s="11"/>
      <c r="YV176" s="11"/>
      <c r="YW176" s="11"/>
      <c r="YX176" s="11"/>
      <c r="YY176" s="11"/>
      <c r="YZ176" s="11"/>
      <c r="ZA176" s="11"/>
      <c r="ZB176" s="11"/>
      <c r="ZC176" s="11"/>
      <c r="ZD176" s="11"/>
      <c r="ZE176" s="11"/>
      <c r="ZF176" s="11"/>
      <c r="ZG176" s="11"/>
      <c r="ZH176" s="11"/>
      <c r="ZI176" s="11"/>
      <c r="ZJ176" s="11"/>
      <c r="ZK176" s="11"/>
      <c r="ZL176" s="11"/>
      <c r="ZM176" s="11"/>
      <c r="ZN176" s="11"/>
      <c r="ZO176" s="11"/>
      <c r="ZP176" s="11"/>
      <c r="ZQ176" s="11"/>
      <c r="ZR176" s="11"/>
      <c r="ZS176" s="11"/>
      <c r="ZT176" s="11"/>
      <c r="ZU176" s="11"/>
      <c r="ZV176" s="11"/>
      <c r="ZW176" s="11"/>
      <c r="ZX176" s="11"/>
      <c r="ZY176" s="11"/>
      <c r="ZZ176" s="11"/>
      <c r="AAA176" s="11"/>
      <c r="AAB176" s="11"/>
      <c r="AAC176" s="11"/>
      <c r="AAD176" s="11"/>
      <c r="AAE176" s="11"/>
      <c r="AAF176" s="11"/>
      <c r="AAG176" s="11"/>
      <c r="AAH176" s="11"/>
      <c r="AAI176" s="11"/>
      <c r="AAJ176" s="11"/>
      <c r="AAK176" s="11"/>
      <c r="AAL176" s="11"/>
      <c r="AAM176" s="11"/>
      <c r="AAN176" s="11"/>
      <c r="AAO176" s="11"/>
      <c r="AAP176" s="11"/>
      <c r="AAQ176" s="11"/>
      <c r="AAR176" s="11"/>
      <c r="AAS176" s="11"/>
      <c r="AAT176" s="11"/>
      <c r="AAU176" s="11"/>
      <c r="AAV176" s="11"/>
      <c r="AAW176" s="11"/>
      <c r="AAX176" s="11"/>
      <c r="AAY176" s="11"/>
      <c r="AAZ176" s="11"/>
      <c r="ABA176" s="11"/>
      <c r="ABB176" s="11"/>
      <c r="ABC176" s="11"/>
      <c r="ABD176" s="11"/>
      <c r="ABE176" s="11"/>
      <c r="ABF176" s="11"/>
      <c r="ABG176" s="11"/>
      <c r="ABH176" s="11"/>
      <c r="ABI176" s="11"/>
      <c r="ABJ176" s="11"/>
      <c r="ABK176" s="11"/>
      <c r="ABL176" s="11"/>
      <c r="ABM176" s="11"/>
      <c r="ABN176" s="11"/>
      <c r="ABO176" s="11"/>
      <c r="ABP176" s="11"/>
      <c r="ABQ176" s="11"/>
      <c r="ABR176" s="11"/>
      <c r="ABS176" s="11"/>
      <c r="ABT176" s="11"/>
      <c r="ABU176" s="11"/>
      <c r="ABV176" s="11"/>
      <c r="ABW176" s="11"/>
      <c r="ABX176" s="11"/>
      <c r="ABY176" s="11"/>
      <c r="ABZ176" s="11"/>
      <c r="ACA176" s="11"/>
      <c r="ACB176" s="11"/>
      <c r="ACC176" s="11"/>
      <c r="ACD176" s="11"/>
      <c r="ACE176" s="11"/>
      <c r="ACF176" s="11"/>
      <c r="ACG176" s="11"/>
      <c r="ACH176" s="11"/>
      <c r="ACI176" s="11"/>
      <c r="ACJ176" s="11"/>
      <c r="ACK176" s="11"/>
      <c r="ACL176" s="11"/>
      <c r="ACM176" s="11"/>
      <c r="ACN176" s="11"/>
      <c r="ACO176" s="11"/>
      <c r="ACP176" s="11"/>
      <c r="ACQ176" s="11"/>
      <c r="ACR176" s="11"/>
      <c r="ACS176" s="11"/>
      <c r="ACT176" s="11"/>
      <c r="ACU176" s="11"/>
      <c r="ACV176" s="11"/>
      <c r="ACW176" s="11"/>
      <c r="ACX176" s="11"/>
      <c r="ACY176" s="11"/>
      <c r="ACZ176" s="11"/>
      <c r="ADA176" s="11"/>
      <c r="ADB176" s="11"/>
      <c r="ADC176" s="11"/>
      <c r="ADD176" s="11"/>
      <c r="ADE176" s="11"/>
      <c r="ADF176" s="11"/>
      <c r="ADG176" s="11"/>
      <c r="ADH176" s="11"/>
      <c r="ADI176" s="11"/>
      <c r="ADJ176" s="11"/>
      <c r="ADK176" s="11"/>
      <c r="ADL176" s="11"/>
      <c r="ADM176" s="11"/>
      <c r="ADN176" s="11"/>
      <c r="ADO176" s="11"/>
      <c r="ADP176" s="11"/>
      <c r="ADQ176" s="11"/>
      <c r="ADR176" s="11"/>
      <c r="ADS176" s="11"/>
      <c r="ADT176" s="11"/>
      <c r="ADU176" s="11"/>
      <c r="ADV176" s="11"/>
      <c r="ADW176" s="11"/>
      <c r="ADX176" s="11"/>
      <c r="ADY176" s="11"/>
      <c r="ADZ176" s="11"/>
      <c r="AEA176" s="11"/>
      <c r="AEB176" s="11"/>
      <c r="AEC176" s="11"/>
      <c r="AED176" s="11"/>
      <c r="AEE176" s="11"/>
      <c r="AEF176" s="11"/>
      <c r="AEG176" s="11"/>
      <c r="AEH176" s="11"/>
      <c r="AEI176" s="11"/>
      <c r="AEJ176" s="11"/>
      <c r="AEK176" s="11"/>
      <c r="AEL176" s="11"/>
      <c r="AEM176" s="11"/>
      <c r="AEN176" s="11"/>
      <c r="AEO176" s="11"/>
      <c r="AEP176" s="11"/>
      <c r="AEQ176" s="11"/>
      <c r="AER176" s="11"/>
      <c r="AES176" s="11"/>
      <c r="AET176" s="11"/>
      <c r="AEU176" s="11"/>
      <c r="AEV176" s="11"/>
      <c r="AEW176" s="11"/>
      <c r="AEX176" s="11"/>
      <c r="AEY176" s="11"/>
      <c r="AEZ176" s="11"/>
      <c r="AFA176" s="11"/>
      <c r="AFB176" s="11"/>
      <c r="AFC176" s="11"/>
      <c r="AFD176" s="11"/>
      <c r="AFE176" s="11"/>
      <c r="AFF176" s="11"/>
      <c r="AFG176" s="11"/>
      <c r="AFH176" s="11"/>
      <c r="AFI176" s="11"/>
      <c r="AFJ176" s="11"/>
      <c r="AFK176" s="11"/>
      <c r="AFL176" s="11"/>
      <c r="AFM176" s="11"/>
      <c r="AFN176" s="11"/>
      <c r="AFO176" s="11"/>
      <c r="AFP176" s="11"/>
      <c r="AFQ176" s="11"/>
      <c r="AFR176" s="11"/>
      <c r="AFS176" s="11"/>
      <c r="AFT176" s="11"/>
      <c r="AFU176" s="11"/>
      <c r="AFV176" s="11"/>
      <c r="AFW176" s="11"/>
      <c r="AFX176" s="11"/>
      <c r="AFY176" s="11"/>
      <c r="AFZ176" s="11"/>
      <c r="AGA176" s="11"/>
      <c r="AGB176" s="11"/>
      <c r="AGC176" s="11"/>
      <c r="AGD176" s="11"/>
      <c r="AGE176" s="11"/>
      <c r="AGF176" s="11"/>
      <c r="AGG176" s="11"/>
      <c r="AGH176" s="11"/>
      <c r="AGI176" s="11"/>
      <c r="AGJ176" s="11"/>
      <c r="AGK176" s="11"/>
      <c r="AGL176" s="11"/>
      <c r="AGM176" s="11"/>
      <c r="AGN176" s="11"/>
      <c r="AGO176" s="11"/>
      <c r="AGP176" s="11"/>
      <c r="AGQ176" s="11"/>
      <c r="AGR176" s="11"/>
      <c r="AGS176" s="11"/>
      <c r="AGT176" s="11"/>
      <c r="AGU176" s="11"/>
      <c r="AGV176" s="11"/>
      <c r="AGW176" s="11"/>
      <c r="AGX176" s="11"/>
      <c r="AGY176" s="11"/>
      <c r="AGZ176" s="11"/>
      <c r="AHA176" s="11"/>
      <c r="AHB176" s="11"/>
      <c r="AHC176" s="11"/>
      <c r="AHD176" s="11"/>
      <c r="AHE176" s="11"/>
      <c r="AHF176" s="11"/>
      <c r="AHG176" s="11"/>
      <c r="AHH176" s="11"/>
      <c r="AHI176" s="11"/>
      <c r="AHJ176" s="11"/>
      <c r="AHK176" s="11"/>
      <c r="AHL176" s="11"/>
      <c r="AHM176" s="11"/>
      <c r="AHN176" s="11"/>
      <c r="AHO176" s="11"/>
      <c r="AHP176" s="11"/>
      <c r="AHQ176" s="11"/>
      <c r="AHR176" s="11"/>
      <c r="AHS176" s="11"/>
      <c r="AHT176" s="11"/>
      <c r="AHU176" s="11"/>
      <c r="AHV176" s="11"/>
      <c r="AHW176" s="11"/>
      <c r="AHX176" s="11"/>
      <c r="AHY176" s="11"/>
      <c r="AHZ176" s="11"/>
      <c r="AIA176" s="11"/>
      <c r="AIB176" s="11"/>
      <c r="AIC176" s="11"/>
      <c r="AID176" s="11"/>
      <c r="AIE176" s="11"/>
      <c r="AIF176" s="11"/>
      <c r="AIG176" s="11"/>
      <c r="AIH176" s="11"/>
      <c r="AII176" s="11"/>
      <c r="AIJ176" s="11"/>
      <c r="AIK176" s="11"/>
      <c r="AIL176" s="11"/>
      <c r="AIM176" s="11"/>
      <c r="AIN176" s="11"/>
      <c r="AIO176" s="11"/>
      <c r="AIP176" s="11"/>
      <c r="AIQ176" s="11"/>
      <c r="AIR176" s="11"/>
      <c r="AIS176" s="11"/>
      <c r="AIT176" s="11"/>
      <c r="AIU176" s="11"/>
      <c r="AIV176" s="11"/>
      <c r="AIW176" s="11"/>
      <c r="AIX176" s="11"/>
      <c r="AIY176" s="11"/>
      <c r="AIZ176" s="11"/>
      <c r="AJA176" s="11"/>
      <c r="AJB176" s="11"/>
      <c r="AJC176" s="11"/>
      <c r="AJD176" s="11"/>
      <c r="AJE176" s="11"/>
      <c r="AJF176" s="11"/>
      <c r="AJG176" s="11"/>
      <c r="AJH176" s="11"/>
      <c r="AJI176" s="11"/>
      <c r="AJJ176" s="11"/>
      <c r="AJK176" s="11"/>
      <c r="AJL176" s="11"/>
      <c r="AJM176" s="11"/>
      <c r="AJN176" s="11"/>
      <c r="AJO176" s="11"/>
      <c r="AJP176" s="11"/>
      <c r="AJQ176" s="11"/>
      <c r="AJR176" s="11"/>
      <c r="AJS176" s="11"/>
      <c r="AJT176" s="11"/>
      <c r="AJU176" s="11"/>
      <c r="AJV176" s="11"/>
      <c r="AJW176" s="11"/>
      <c r="AJX176" s="11"/>
      <c r="AJY176" s="11"/>
      <c r="AJZ176" s="11"/>
      <c r="AKA176" s="11"/>
      <c r="AKB176" s="11"/>
      <c r="AKC176" s="11"/>
      <c r="AKD176" s="11"/>
      <c r="AKE176" s="11"/>
      <c r="AKF176" s="11"/>
      <c r="AKG176" s="11"/>
      <c r="AKH176" s="11"/>
      <c r="AKI176" s="11"/>
      <c r="AKJ176" s="11"/>
      <c r="AKK176" s="11"/>
      <c r="AKL176" s="11"/>
      <c r="AKM176" s="11"/>
      <c r="AKN176" s="11"/>
      <c r="AKO176" s="11"/>
      <c r="AKP176" s="11"/>
      <c r="AKQ176" s="11"/>
      <c r="AKR176" s="11"/>
      <c r="AKS176" s="11"/>
      <c r="AKT176" s="11"/>
      <c r="AKU176" s="11"/>
      <c r="AKV176" s="11"/>
      <c r="AKW176" s="11"/>
      <c r="AKX176" s="11"/>
      <c r="AKY176" s="11"/>
      <c r="AKZ176" s="11"/>
      <c r="ALA176" s="11"/>
      <c r="ALB176" s="11"/>
      <c r="ALC176" s="11"/>
      <c r="ALD176" s="11"/>
      <c r="ALE176" s="11"/>
      <c r="ALF176" s="11"/>
      <c r="ALG176" s="11"/>
      <c r="ALH176" s="11"/>
      <c r="ALI176" s="11"/>
      <c r="ALJ176" s="11"/>
      <c r="ALK176" s="11"/>
      <c r="ALL176" s="11"/>
      <c r="ALM176" s="11"/>
      <c r="ALN176" s="11"/>
      <c r="ALO176" s="11"/>
      <c r="ALP176" s="11"/>
      <c r="ALQ176" s="11"/>
      <c r="ALR176" s="11"/>
      <c r="ALS176" s="11"/>
      <c r="ALT176" s="11"/>
      <c r="ALU176" s="11"/>
      <c r="ALV176" s="11"/>
      <c r="ALW176" s="11"/>
      <c r="ALX176" s="11"/>
      <c r="ALY176" s="11"/>
      <c r="ALZ176" s="11"/>
      <c r="AMA176" s="11"/>
      <c r="AMB176" s="11"/>
      <c r="AMC176" s="11"/>
      <c r="AMD176" s="11"/>
      <c r="AME176" s="11"/>
      <c r="AMF176" s="11"/>
      <c r="AMG176" s="11"/>
      <c r="AMH176" s="11"/>
      <c r="AMI176" s="11"/>
      <c r="AMJ176" s="11"/>
      <c r="AMK176" s="11"/>
      <c r="AML176" s="11"/>
      <c r="AMM176" s="11"/>
      <c r="AMN176" s="11"/>
      <c r="AMO176" s="11"/>
      <c r="AMP176" s="11"/>
      <c r="AMQ176" s="11"/>
      <c r="AMR176" s="11"/>
      <c r="AMS176" s="11"/>
      <c r="AMT176" s="11"/>
      <c r="AMU176" s="11"/>
      <c r="AMV176" s="11"/>
      <c r="AMW176" s="11"/>
      <c r="AMX176" s="11"/>
      <c r="AMY176" s="11"/>
      <c r="AMZ176" s="11"/>
      <c r="ANA176" s="11"/>
      <c r="ANB176" s="11"/>
      <c r="ANC176" s="11"/>
      <c r="AND176" s="11"/>
      <c r="ANE176" s="11"/>
      <c r="ANF176" s="11"/>
      <c r="ANG176" s="11"/>
      <c r="ANH176" s="11"/>
      <c r="ANI176" s="11"/>
      <c r="ANJ176" s="11"/>
      <c r="ANK176" s="11"/>
      <c r="ANL176" s="11"/>
      <c r="ANM176" s="11"/>
      <c r="ANN176" s="11"/>
      <c r="ANO176" s="11"/>
      <c r="ANP176" s="11"/>
      <c r="ANQ176" s="11"/>
      <c r="ANR176" s="11"/>
      <c r="ANS176" s="11"/>
      <c r="ANT176" s="11"/>
      <c r="ANU176" s="11"/>
      <c r="ANV176" s="11"/>
      <c r="ANW176" s="11"/>
      <c r="ANX176" s="11"/>
      <c r="ANY176" s="11"/>
      <c r="ANZ176" s="11"/>
      <c r="AOA176" s="11"/>
      <c r="AOB176" s="11">
        <v>7813.36</v>
      </c>
    </row>
    <row r="177" spans="2:1068" x14ac:dyDescent="0.25">
      <c r="B177" s="6" t="s">
        <v>725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>
        <v>33631.040000000001</v>
      </c>
      <c r="GN177" s="11">
        <v>33631.040000000001</v>
      </c>
      <c r="GO177" s="11">
        <v>1</v>
      </c>
      <c r="GP177" s="11">
        <v>33631.040000000001</v>
      </c>
      <c r="GQ177" s="11">
        <v>33631.040000000001</v>
      </c>
      <c r="GR177" s="11">
        <v>33631.040000000001</v>
      </c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>
        <v>33631.040000000001</v>
      </c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  <c r="MK177" s="11"/>
      <c r="ML177" s="11"/>
      <c r="MM177" s="11"/>
      <c r="MN177" s="11"/>
      <c r="MO177" s="11"/>
      <c r="MP177" s="11"/>
      <c r="MQ177" s="11"/>
      <c r="MR177" s="11"/>
      <c r="MS177" s="11"/>
      <c r="MT177" s="11"/>
      <c r="MU177" s="11"/>
      <c r="MV177" s="11"/>
      <c r="MW177" s="11"/>
      <c r="MX177" s="11"/>
      <c r="MY177" s="11"/>
      <c r="MZ177" s="11"/>
      <c r="NA177" s="11"/>
      <c r="NB177" s="11"/>
      <c r="NC177" s="11"/>
      <c r="ND177" s="11"/>
      <c r="NE177" s="11"/>
      <c r="NF177" s="11"/>
      <c r="NG177" s="11"/>
      <c r="NH177" s="11"/>
      <c r="NI177" s="11"/>
      <c r="NJ177" s="11"/>
      <c r="NK177" s="11"/>
      <c r="NL177" s="11"/>
      <c r="NM177" s="11"/>
      <c r="NN177" s="11"/>
      <c r="NO177" s="11"/>
      <c r="NP177" s="11"/>
      <c r="NQ177" s="11"/>
      <c r="NR177" s="11"/>
      <c r="NS177" s="11"/>
      <c r="NT177" s="11"/>
      <c r="NU177" s="11"/>
      <c r="NV177" s="11"/>
      <c r="NW177" s="11"/>
      <c r="NX177" s="11"/>
      <c r="NY177" s="11"/>
      <c r="NZ177" s="11"/>
      <c r="OA177" s="11"/>
      <c r="OB177" s="11"/>
      <c r="OC177" s="11"/>
      <c r="OD177" s="11"/>
      <c r="OE177" s="11"/>
      <c r="OF177" s="11"/>
      <c r="OG177" s="11"/>
      <c r="OH177" s="11"/>
      <c r="OI177" s="11"/>
      <c r="OJ177" s="11"/>
      <c r="OK177" s="11"/>
      <c r="OL177" s="11"/>
      <c r="OM177" s="11"/>
      <c r="ON177" s="11"/>
      <c r="OO177" s="11"/>
      <c r="OP177" s="11"/>
      <c r="OQ177" s="11"/>
      <c r="OR177" s="11"/>
      <c r="OS177" s="11"/>
      <c r="OT177" s="11"/>
      <c r="OU177" s="11"/>
      <c r="OV177" s="11"/>
      <c r="OW177" s="11"/>
      <c r="OX177" s="11"/>
      <c r="OY177" s="11"/>
      <c r="OZ177" s="11"/>
      <c r="PA177" s="11"/>
      <c r="PB177" s="11"/>
      <c r="PC177" s="11"/>
      <c r="PD177" s="11"/>
      <c r="PE177" s="11"/>
      <c r="PF177" s="11"/>
      <c r="PG177" s="11"/>
      <c r="PH177" s="11"/>
      <c r="PI177" s="11"/>
      <c r="PJ177" s="11"/>
      <c r="PK177" s="11"/>
      <c r="PL177" s="11"/>
      <c r="PM177" s="11"/>
      <c r="PN177" s="11"/>
      <c r="PO177" s="11"/>
      <c r="PP177" s="11"/>
      <c r="PQ177" s="11"/>
      <c r="PR177" s="11"/>
      <c r="PS177" s="11"/>
      <c r="PT177" s="11"/>
      <c r="PU177" s="11"/>
      <c r="PV177" s="11"/>
      <c r="PW177" s="11"/>
      <c r="PX177" s="11"/>
      <c r="PY177" s="11"/>
      <c r="PZ177" s="11"/>
      <c r="QA177" s="11"/>
      <c r="QB177" s="11"/>
      <c r="QC177" s="11"/>
      <c r="QD177" s="11"/>
      <c r="QE177" s="11"/>
      <c r="QF177" s="11"/>
      <c r="QG177" s="11"/>
      <c r="QH177" s="11"/>
      <c r="QI177" s="11"/>
      <c r="QJ177" s="11"/>
      <c r="QK177" s="11"/>
      <c r="QL177" s="11"/>
      <c r="QM177" s="11"/>
      <c r="QN177" s="11"/>
      <c r="QO177" s="11"/>
      <c r="QP177" s="11"/>
      <c r="QQ177" s="11"/>
      <c r="QR177" s="11"/>
      <c r="QS177" s="11"/>
      <c r="QT177" s="11"/>
      <c r="QU177" s="11"/>
      <c r="QV177" s="11"/>
      <c r="QW177" s="11"/>
      <c r="QX177" s="11"/>
      <c r="QY177" s="11"/>
      <c r="QZ177" s="11"/>
      <c r="RA177" s="11"/>
      <c r="RB177" s="11"/>
      <c r="RC177" s="11"/>
      <c r="RD177" s="11"/>
      <c r="RE177" s="11"/>
      <c r="RF177" s="11"/>
      <c r="RG177" s="11"/>
      <c r="RH177" s="11"/>
      <c r="RI177" s="11"/>
      <c r="RJ177" s="11"/>
      <c r="RK177" s="11"/>
      <c r="RL177" s="11"/>
      <c r="RM177" s="11"/>
      <c r="RN177" s="11"/>
      <c r="RO177" s="11"/>
      <c r="RP177" s="11"/>
      <c r="RQ177" s="11"/>
      <c r="RR177" s="11"/>
      <c r="RS177" s="11"/>
      <c r="RT177" s="11"/>
      <c r="RU177" s="11"/>
      <c r="RV177" s="11"/>
      <c r="RW177" s="11"/>
      <c r="RX177" s="11"/>
      <c r="RY177" s="11"/>
      <c r="RZ177" s="11"/>
      <c r="SA177" s="11"/>
      <c r="SB177" s="11"/>
      <c r="SC177" s="11"/>
      <c r="SD177" s="11"/>
      <c r="SE177" s="11"/>
      <c r="SF177" s="11"/>
      <c r="SG177" s="11"/>
      <c r="SH177" s="11"/>
      <c r="SI177" s="11"/>
      <c r="SJ177" s="11"/>
      <c r="SK177" s="11"/>
      <c r="SL177" s="11"/>
      <c r="SM177" s="11"/>
      <c r="SN177" s="11"/>
      <c r="SO177" s="11"/>
      <c r="SP177" s="11"/>
      <c r="SQ177" s="11"/>
      <c r="SR177" s="11"/>
      <c r="SS177" s="11"/>
      <c r="ST177" s="11"/>
      <c r="SU177" s="11"/>
      <c r="SV177" s="11"/>
      <c r="SW177" s="11"/>
      <c r="SX177" s="11"/>
      <c r="SY177" s="11"/>
      <c r="SZ177" s="11"/>
      <c r="TA177" s="11"/>
      <c r="TB177" s="11"/>
      <c r="TC177" s="11"/>
      <c r="TD177" s="11"/>
      <c r="TE177" s="11"/>
      <c r="TF177" s="11"/>
      <c r="TG177" s="11"/>
      <c r="TH177" s="11"/>
      <c r="TI177" s="11"/>
      <c r="TJ177" s="11"/>
      <c r="TK177" s="11"/>
      <c r="TL177" s="11"/>
      <c r="TM177" s="11"/>
      <c r="TN177" s="11"/>
      <c r="TO177" s="11"/>
      <c r="TP177" s="11"/>
      <c r="TQ177" s="11"/>
      <c r="TR177" s="11"/>
      <c r="TS177" s="11"/>
      <c r="TT177" s="11"/>
      <c r="TU177" s="11"/>
      <c r="TV177" s="11"/>
      <c r="TW177" s="11"/>
      <c r="TX177" s="11"/>
      <c r="TY177" s="11"/>
      <c r="TZ177" s="11"/>
      <c r="UA177" s="11"/>
      <c r="UB177" s="11"/>
      <c r="UC177" s="11"/>
      <c r="UD177" s="11"/>
      <c r="UE177" s="11"/>
      <c r="UF177" s="11"/>
      <c r="UG177" s="11"/>
      <c r="UH177" s="11"/>
      <c r="UI177" s="11"/>
      <c r="UJ177" s="11"/>
      <c r="UK177" s="11"/>
      <c r="UL177" s="11"/>
      <c r="UM177" s="11"/>
      <c r="UN177" s="11"/>
      <c r="UO177" s="11"/>
      <c r="UP177" s="11"/>
      <c r="UQ177" s="11"/>
      <c r="UR177" s="11"/>
      <c r="US177" s="11"/>
      <c r="UT177" s="11"/>
      <c r="UU177" s="11"/>
      <c r="UV177" s="11"/>
      <c r="UW177" s="11"/>
      <c r="UX177" s="11"/>
      <c r="UY177" s="11"/>
      <c r="UZ177" s="11"/>
      <c r="VA177" s="11"/>
      <c r="VB177" s="11"/>
      <c r="VC177" s="11"/>
      <c r="VD177" s="11"/>
      <c r="VE177" s="11"/>
      <c r="VF177" s="11"/>
      <c r="VG177" s="11"/>
      <c r="VH177" s="11"/>
      <c r="VI177" s="11"/>
      <c r="VJ177" s="11"/>
      <c r="VK177" s="11"/>
      <c r="VL177" s="11"/>
      <c r="VM177" s="11"/>
      <c r="VN177" s="11"/>
      <c r="VO177" s="11"/>
      <c r="VP177" s="11"/>
      <c r="VQ177" s="11"/>
      <c r="VR177" s="11"/>
      <c r="VS177" s="11"/>
      <c r="VT177" s="11"/>
      <c r="VU177" s="11"/>
      <c r="VV177" s="11"/>
      <c r="VW177" s="11"/>
      <c r="VX177" s="11"/>
      <c r="VY177" s="11"/>
      <c r="VZ177" s="11"/>
      <c r="WA177" s="11"/>
      <c r="WB177" s="11"/>
      <c r="WC177" s="11"/>
      <c r="WD177" s="11"/>
      <c r="WE177" s="11"/>
      <c r="WF177" s="11"/>
      <c r="WG177" s="11"/>
      <c r="WH177" s="11"/>
      <c r="WI177" s="11"/>
      <c r="WJ177" s="11"/>
      <c r="WK177" s="11"/>
      <c r="WL177" s="11"/>
      <c r="WM177" s="11"/>
      <c r="WN177" s="11"/>
      <c r="WO177" s="11"/>
      <c r="WP177" s="11"/>
      <c r="WQ177" s="11"/>
      <c r="WR177" s="11"/>
      <c r="WS177" s="11"/>
      <c r="WT177" s="11"/>
      <c r="WU177" s="11"/>
      <c r="WV177" s="11"/>
      <c r="WW177" s="11"/>
      <c r="WX177" s="11"/>
      <c r="WY177" s="11"/>
      <c r="WZ177" s="11"/>
      <c r="XA177" s="11"/>
      <c r="XB177" s="11"/>
      <c r="XC177" s="11"/>
      <c r="XD177" s="11"/>
      <c r="XE177" s="11"/>
      <c r="XF177" s="11"/>
      <c r="XG177" s="11"/>
      <c r="XH177" s="11"/>
      <c r="XI177" s="11"/>
      <c r="XJ177" s="11"/>
      <c r="XK177" s="11"/>
      <c r="XL177" s="11"/>
      <c r="XM177" s="11"/>
      <c r="XN177" s="11"/>
      <c r="XO177" s="11"/>
      <c r="XP177" s="11"/>
      <c r="XQ177" s="11"/>
      <c r="XR177" s="11"/>
      <c r="XS177" s="11"/>
      <c r="XT177" s="11"/>
      <c r="XU177" s="11"/>
      <c r="XV177" s="11"/>
      <c r="XW177" s="11"/>
      <c r="XX177" s="11"/>
      <c r="XY177" s="11"/>
      <c r="XZ177" s="11"/>
      <c r="YA177" s="11"/>
      <c r="YB177" s="11"/>
      <c r="YC177" s="11"/>
      <c r="YD177" s="11"/>
      <c r="YE177" s="11"/>
      <c r="YF177" s="11"/>
      <c r="YG177" s="11"/>
      <c r="YH177" s="11"/>
      <c r="YI177" s="11"/>
      <c r="YJ177" s="11"/>
      <c r="YK177" s="11"/>
      <c r="YL177" s="11"/>
      <c r="YM177" s="11"/>
      <c r="YN177" s="11"/>
      <c r="YO177" s="11"/>
      <c r="YP177" s="11"/>
      <c r="YQ177" s="11"/>
      <c r="YR177" s="11"/>
      <c r="YS177" s="11"/>
      <c r="YT177" s="11"/>
      <c r="YU177" s="11"/>
      <c r="YV177" s="11"/>
      <c r="YW177" s="11"/>
      <c r="YX177" s="11"/>
      <c r="YY177" s="11"/>
      <c r="YZ177" s="11"/>
      <c r="ZA177" s="11"/>
      <c r="ZB177" s="11"/>
      <c r="ZC177" s="11"/>
      <c r="ZD177" s="11"/>
      <c r="ZE177" s="11"/>
      <c r="ZF177" s="11"/>
      <c r="ZG177" s="11"/>
      <c r="ZH177" s="11"/>
      <c r="ZI177" s="11"/>
      <c r="ZJ177" s="11"/>
      <c r="ZK177" s="11"/>
      <c r="ZL177" s="11"/>
      <c r="ZM177" s="11"/>
      <c r="ZN177" s="11"/>
      <c r="ZO177" s="11"/>
      <c r="ZP177" s="11"/>
      <c r="ZQ177" s="11"/>
      <c r="ZR177" s="11"/>
      <c r="ZS177" s="11"/>
      <c r="ZT177" s="11"/>
      <c r="ZU177" s="11"/>
      <c r="ZV177" s="11"/>
      <c r="ZW177" s="11"/>
      <c r="ZX177" s="11"/>
      <c r="ZY177" s="11"/>
      <c r="ZZ177" s="11"/>
      <c r="AAA177" s="11"/>
      <c r="AAB177" s="11"/>
      <c r="AAC177" s="11"/>
      <c r="AAD177" s="11"/>
      <c r="AAE177" s="11"/>
      <c r="AAF177" s="11"/>
      <c r="AAG177" s="11"/>
      <c r="AAH177" s="11"/>
      <c r="AAI177" s="11"/>
      <c r="AAJ177" s="11"/>
      <c r="AAK177" s="11"/>
      <c r="AAL177" s="11"/>
      <c r="AAM177" s="11"/>
      <c r="AAN177" s="11"/>
      <c r="AAO177" s="11"/>
      <c r="AAP177" s="11"/>
      <c r="AAQ177" s="11"/>
      <c r="AAR177" s="11"/>
      <c r="AAS177" s="11"/>
      <c r="AAT177" s="11"/>
      <c r="AAU177" s="11"/>
      <c r="AAV177" s="11"/>
      <c r="AAW177" s="11"/>
      <c r="AAX177" s="11"/>
      <c r="AAY177" s="11"/>
      <c r="AAZ177" s="11"/>
      <c r="ABA177" s="11"/>
      <c r="ABB177" s="11"/>
      <c r="ABC177" s="11"/>
      <c r="ABD177" s="11"/>
      <c r="ABE177" s="11"/>
      <c r="ABF177" s="11"/>
      <c r="ABG177" s="11"/>
      <c r="ABH177" s="11"/>
      <c r="ABI177" s="11"/>
      <c r="ABJ177" s="11"/>
      <c r="ABK177" s="11"/>
      <c r="ABL177" s="11"/>
      <c r="ABM177" s="11"/>
      <c r="ABN177" s="11"/>
      <c r="ABO177" s="11"/>
      <c r="ABP177" s="11"/>
      <c r="ABQ177" s="11"/>
      <c r="ABR177" s="11"/>
      <c r="ABS177" s="11"/>
      <c r="ABT177" s="11"/>
      <c r="ABU177" s="11"/>
      <c r="ABV177" s="11"/>
      <c r="ABW177" s="11"/>
      <c r="ABX177" s="11"/>
      <c r="ABY177" s="11"/>
      <c r="ABZ177" s="11"/>
      <c r="ACA177" s="11"/>
      <c r="ACB177" s="11"/>
      <c r="ACC177" s="11"/>
      <c r="ACD177" s="11"/>
      <c r="ACE177" s="11"/>
      <c r="ACF177" s="11"/>
      <c r="ACG177" s="11"/>
      <c r="ACH177" s="11"/>
      <c r="ACI177" s="11"/>
      <c r="ACJ177" s="11"/>
      <c r="ACK177" s="11"/>
      <c r="ACL177" s="11"/>
      <c r="ACM177" s="11"/>
      <c r="ACN177" s="11"/>
      <c r="ACO177" s="11"/>
      <c r="ACP177" s="11"/>
      <c r="ACQ177" s="11"/>
      <c r="ACR177" s="11"/>
      <c r="ACS177" s="11"/>
      <c r="ACT177" s="11"/>
      <c r="ACU177" s="11"/>
      <c r="ACV177" s="11"/>
      <c r="ACW177" s="11"/>
      <c r="ACX177" s="11"/>
      <c r="ACY177" s="11"/>
      <c r="ACZ177" s="11"/>
      <c r="ADA177" s="11"/>
      <c r="ADB177" s="11"/>
      <c r="ADC177" s="11"/>
      <c r="ADD177" s="11"/>
      <c r="ADE177" s="11"/>
      <c r="ADF177" s="11"/>
      <c r="ADG177" s="11"/>
      <c r="ADH177" s="11"/>
      <c r="ADI177" s="11"/>
      <c r="ADJ177" s="11"/>
      <c r="ADK177" s="11"/>
      <c r="ADL177" s="11"/>
      <c r="ADM177" s="11"/>
      <c r="ADN177" s="11"/>
      <c r="ADO177" s="11"/>
      <c r="ADP177" s="11"/>
      <c r="ADQ177" s="11"/>
      <c r="ADR177" s="11"/>
      <c r="ADS177" s="11"/>
      <c r="ADT177" s="11"/>
      <c r="ADU177" s="11"/>
      <c r="ADV177" s="11"/>
      <c r="ADW177" s="11"/>
      <c r="ADX177" s="11"/>
      <c r="ADY177" s="11"/>
      <c r="ADZ177" s="11"/>
      <c r="AEA177" s="11"/>
      <c r="AEB177" s="11"/>
      <c r="AEC177" s="11"/>
      <c r="AED177" s="11"/>
      <c r="AEE177" s="11"/>
      <c r="AEF177" s="11"/>
      <c r="AEG177" s="11"/>
      <c r="AEH177" s="11"/>
      <c r="AEI177" s="11"/>
      <c r="AEJ177" s="11"/>
      <c r="AEK177" s="11"/>
      <c r="AEL177" s="11"/>
      <c r="AEM177" s="11"/>
      <c r="AEN177" s="11"/>
      <c r="AEO177" s="11"/>
      <c r="AEP177" s="11"/>
      <c r="AEQ177" s="11"/>
      <c r="AER177" s="11"/>
      <c r="AES177" s="11"/>
      <c r="AET177" s="11"/>
      <c r="AEU177" s="11"/>
      <c r="AEV177" s="11"/>
      <c r="AEW177" s="11"/>
      <c r="AEX177" s="11"/>
      <c r="AEY177" s="11"/>
      <c r="AEZ177" s="11"/>
      <c r="AFA177" s="11"/>
      <c r="AFB177" s="11"/>
      <c r="AFC177" s="11"/>
      <c r="AFD177" s="11"/>
      <c r="AFE177" s="11"/>
      <c r="AFF177" s="11"/>
      <c r="AFG177" s="11"/>
      <c r="AFH177" s="11"/>
      <c r="AFI177" s="11"/>
      <c r="AFJ177" s="11"/>
      <c r="AFK177" s="11"/>
      <c r="AFL177" s="11"/>
      <c r="AFM177" s="11"/>
      <c r="AFN177" s="11"/>
      <c r="AFO177" s="11"/>
      <c r="AFP177" s="11"/>
      <c r="AFQ177" s="11"/>
      <c r="AFR177" s="11"/>
      <c r="AFS177" s="11"/>
      <c r="AFT177" s="11"/>
      <c r="AFU177" s="11"/>
      <c r="AFV177" s="11"/>
      <c r="AFW177" s="11"/>
      <c r="AFX177" s="11"/>
      <c r="AFY177" s="11"/>
      <c r="AFZ177" s="11"/>
      <c r="AGA177" s="11"/>
      <c r="AGB177" s="11"/>
      <c r="AGC177" s="11"/>
      <c r="AGD177" s="11"/>
      <c r="AGE177" s="11"/>
      <c r="AGF177" s="11"/>
      <c r="AGG177" s="11"/>
      <c r="AGH177" s="11"/>
      <c r="AGI177" s="11"/>
      <c r="AGJ177" s="11"/>
      <c r="AGK177" s="11"/>
      <c r="AGL177" s="11"/>
      <c r="AGM177" s="11"/>
      <c r="AGN177" s="11"/>
      <c r="AGO177" s="11"/>
      <c r="AGP177" s="11"/>
      <c r="AGQ177" s="11"/>
      <c r="AGR177" s="11"/>
      <c r="AGS177" s="11"/>
      <c r="AGT177" s="11"/>
      <c r="AGU177" s="11"/>
      <c r="AGV177" s="11"/>
      <c r="AGW177" s="11"/>
      <c r="AGX177" s="11"/>
      <c r="AGY177" s="11"/>
      <c r="AGZ177" s="11"/>
      <c r="AHA177" s="11"/>
      <c r="AHB177" s="11"/>
      <c r="AHC177" s="11"/>
      <c r="AHD177" s="11"/>
      <c r="AHE177" s="11"/>
      <c r="AHF177" s="11"/>
      <c r="AHG177" s="11"/>
      <c r="AHH177" s="11"/>
      <c r="AHI177" s="11"/>
      <c r="AHJ177" s="11"/>
      <c r="AHK177" s="11"/>
      <c r="AHL177" s="11"/>
      <c r="AHM177" s="11"/>
      <c r="AHN177" s="11"/>
      <c r="AHO177" s="11"/>
      <c r="AHP177" s="11"/>
      <c r="AHQ177" s="11"/>
      <c r="AHR177" s="11"/>
      <c r="AHS177" s="11"/>
      <c r="AHT177" s="11"/>
      <c r="AHU177" s="11"/>
      <c r="AHV177" s="11"/>
      <c r="AHW177" s="11"/>
      <c r="AHX177" s="11"/>
      <c r="AHY177" s="11"/>
      <c r="AHZ177" s="11"/>
      <c r="AIA177" s="11"/>
      <c r="AIB177" s="11"/>
      <c r="AIC177" s="11"/>
      <c r="AID177" s="11"/>
      <c r="AIE177" s="11"/>
      <c r="AIF177" s="11"/>
      <c r="AIG177" s="11"/>
      <c r="AIH177" s="11"/>
      <c r="AII177" s="11"/>
      <c r="AIJ177" s="11"/>
      <c r="AIK177" s="11"/>
      <c r="AIL177" s="11"/>
      <c r="AIM177" s="11"/>
      <c r="AIN177" s="11"/>
      <c r="AIO177" s="11"/>
      <c r="AIP177" s="11"/>
      <c r="AIQ177" s="11"/>
      <c r="AIR177" s="11"/>
      <c r="AIS177" s="11"/>
      <c r="AIT177" s="11"/>
      <c r="AIU177" s="11"/>
      <c r="AIV177" s="11"/>
      <c r="AIW177" s="11"/>
      <c r="AIX177" s="11"/>
      <c r="AIY177" s="11"/>
      <c r="AIZ177" s="11"/>
      <c r="AJA177" s="11"/>
      <c r="AJB177" s="11"/>
      <c r="AJC177" s="11"/>
      <c r="AJD177" s="11"/>
      <c r="AJE177" s="11"/>
      <c r="AJF177" s="11"/>
      <c r="AJG177" s="11"/>
      <c r="AJH177" s="11"/>
      <c r="AJI177" s="11"/>
      <c r="AJJ177" s="11"/>
      <c r="AJK177" s="11"/>
      <c r="AJL177" s="11"/>
      <c r="AJM177" s="11"/>
      <c r="AJN177" s="11"/>
      <c r="AJO177" s="11"/>
      <c r="AJP177" s="11"/>
      <c r="AJQ177" s="11"/>
      <c r="AJR177" s="11"/>
      <c r="AJS177" s="11"/>
      <c r="AJT177" s="11"/>
      <c r="AJU177" s="11"/>
      <c r="AJV177" s="11"/>
      <c r="AJW177" s="11"/>
      <c r="AJX177" s="11"/>
      <c r="AJY177" s="11"/>
      <c r="AJZ177" s="11"/>
      <c r="AKA177" s="11"/>
      <c r="AKB177" s="11"/>
      <c r="AKC177" s="11"/>
      <c r="AKD177" s="11"/>
      <c r="AKE177" s="11"/>
      <c r="AKF177" s="11"/>
      <c r="AKG177" s="11"/>
      <c r="AKH177" s="11"/>
      <c r="AKI177" s="11"/>
      <c r="AKJ177" s="11"/>
      <c r="AKK177" s="11"/>
      <c r="AKL177" s="11"/>
      <c r="AKM177" s="11"/>
      <c r="AKN177" s="11"/>
      <c r="AKO177" s="11"/>
      <c r="AKP177" s="11"/>
      <c r="AKQ177" s="11"/>
      <c r="AKR177" s="11"/>
      <c r="AKS177" s="11"/>
      <c r="AKT177" s="11"/>
      <c r="AKU177" s="11"/>
      <c r="AKV177" s="11"/>
      <c r="AKW177" s="11"/>
      <c r="AKX177" s="11"/>
      <c r="AKY177" s="11"/>
      <c r="AKZ177" s="11"/>
      <c r="ALA177" s="11"/>
      <c r="ALB177" s="11"/>
      <c r="ALC177" s="11"/>
      <c r="ALD177" s="11"/>
      <c r="ALE177" s="11"/>
      <c r="ALF177" s="11"/>
      <c r="ALG177" s="11"/>
      <c r="ALH177" s="11"/>
      <c r="ALI177" s="11"/>
      <c r="ALJ177" s="11"/>
      <c r="ALK177" s="11"/>
      <c r="ALL177" s="11"/>
      <c r="ALM177" s="11"/>
      <c r="ALN177" s="11"/>
      <c r="ALO177" s="11"/>
      <c r="ALP177" s="11"/>
      <c r="ALQ177" s="11"/>
      <c r="ALR177" s="11"/>
      <c r="ALS177" s="11"/>
      <c r="ALT177" s="11"/>
      <c r="ALU177" s="11"/>
      <c r="ALV177" s="11"/>
      <c r="ALW177" s="11"/>
      <c r="ALX177" s="11"/>
      <c r="ALY177" s="11"/>
      <c r="ALZ177" s="11"/>
      <c r="AMA177" s="11"/>
      <c r="AMB177" s="11"/>
      <c r="AMC177" s="11"/>
      <c r="AMD177" s="11"/>
      <c r="AME177" s="11"/>
      <c r="AMF177" s="11"/>
      <c r="AMG177" s="11"/>
      <c r="AMH177" s="11"/>
      <c r="AMI177" s="11"/>
      <c r="AMJ177" s="11"/>
      <c r="AMK177" s="11"/>
      <c r="AML177" s="11"/>
      <c r="AMM177" s="11"/>
      <c r="AMN177" s="11"/>
      <c r="AMO177" s="11"/>
      <c r="AMP177" s="11"/>
      <c r="AMQ177" s="11"/>
      <c r="AMR177" s="11"/>
      <c r="AMS177" s="11"/>
      <c r="AMT177" s="11"/>
      <c r="AMU177" s="11"/>
      <c r="AMV177" s="11"/>
      <c r="AMW177" s="11"/>
      <c r="AMX177" s="11"/>
      <c r="AMY177" s="11"/>
      <c r="AMZ177" s="11"/>
      <c r="ANA177" s="11"/>
      <c r="ANB177" s="11"/>
      <c r="ANC177" s="11"/>
      <c r="AND177" s="11"/>
      <c r="ANE177" s="11"/>
      <c r="ANF177" s="11"/>
      <c r="ANG177" s="11"/>
      <c r="ANH177" s="11"/>
      <c r="ANI177" s="11"/>
      <c r="ANJ177" s="11"/>
      <c r="ANK177" s="11"/>
      <c r="ANL177" s="11"/>
      <c r="ANM177" s="11"/>
      <c r="ANN177" s="11"/>
      <c r="ANO177" s="11"/>
      <c r="ANP177" s="11"/>
      <c r="ANQ177" s="11"/>
      <c r="ANR177" s="11"/>
      <c r="ANS177" s="11"/>
      <c r="ANT177" s="11"/>
      <c r="ANU177" s="11"/>
      <c r="ANV177" s="11"/>
      <c r="ANW177" s="11"/>
      <c r="ANX177" s="11"/>
      <c r="ANY177" s="11"/>
      <c r="ANZ177" s="11"/>
      <c r="AOA177" s="11"/>
      <c r="AOB177" s="11">
        <v>33631.040000000001</v>
      </c>
    </row>
    <row r="178" spans="2:1068" x14ac:dyDescent="0.25">
      <c r="B178" s="6" t="s">
        <v>671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>
        <v>35319.5</v>
      </c>
      <c r="NA178" s="11">
        <v>1</v>
      </c>
      <c r="NB178" s="11">
        <v>35319.5</v>
      </c>
      <c r="NC178" s="11">
        <v>35319.5</v>
      </c>
      <c r="ND178" s="11">
        <v>35319.5</v>
      </c>
      <c r="NE178" s="11"/>
      <c r="NF178" s="11"/>
      <c r="NG178" s="11"/>
      <c r="NH178" s="11">
        <v>35319.5</v>
      </c>
      <c r="NI178" s="11"/>
      <c r="NJ178" s="11"/>
      <c r="NK178" s="11"/>
      <c r="NL178" s="11"/>
      <c r="NM178" s="11"/>
      <c r="NN178" s="11"/>
      <c r="NO178" s="11"/>
      <c r="NP178" s="11"/>
      <c r="NQ178" s="11"/>
      <c r="NR178" s="11"/>
      <c r="NS178" s="11"/>
      <c r="NT178" s="11"/>
      <c r="NU178" s="11"/>
      <c r="NV178" s="11"/>
      <c r="NW178" s="11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/>
      <c r="OH178" s="11"/>
      <c r="OI178" s="11"/>
      <c r="OJ178" s="11"/>
      <c r="OK178" s="11"/>
      <c r="OL178" s="11"/>
      <c r="OM178" s="11"/>
      <c r="ON178" s="11"/>
      <c r="OO178" s="11"/>
      <c r="OP178" s="11"/>
      <c r="OQ178" s="11"/>
      <c r="OR178" s="11"/>
      <c r="OS178" s="11"/>
      <c r="OT178" s="11"/>
      <c r="OU178" s="11"/>
      <c r="OV178" s="11"/>
      <c r="OW178" s="11"/>
      <c r="OX178" s="11"/>
      <c r="OY178" s="11"/>
      <c r="OZ178" s="11"/>
      <c r="PA178" s="11"/>
      <c r="PB178" s="11"/>
      <c r="PC178" s="11"/>
      <c r="PD178" s="11"/>
      <c r="PE178" s="11"/>
      <c r="PF178" s="11"/>
      <c r="PG178" s="11"/>
      <c r="PH178" s="11"/>
      <c r="PI178" s="11"/>
      <c r="PJ178" s="11"/>
      <c r="PK178" s="11"/>
      <c r="PL178" s="11"/>
      <c r="PM178" s="11"/>
      <c r="PN178" s="11"/>
      <c r="PO178" s="11"/>
      <c r="PP178" s="11"/>
      <c r="PQ178" s="11"/>
      <c r="PR178" s="11"/>
      <c r="PS178" s="11"/>
      <c r="PT178" s="11"/>
      <c r="PU178" s="11"/>
      <c r="PV178" s="11"/>
      <c r="PW178" s="11"/>
      <c r="PX178" s="11"/>
      <c r="PY178" s="11"/>
      <c r="PZ178" s="11"/>
      <c r="QA178" s="11"/>
      <c r="QB178" s="11"/>
      <c r="QC178" s="11"/>
      <c r="QD178" s="11"/>
      <c r="QE178" s="11"/>
      <c r="QF178" s="11"/>
      <c r="QG178" s="11"/>
      <c r="QH178" s="11"/>
      <c r="QI178" s="11"/>
      <c r="QJ178" s="11"/>
      <c r="QK178" s="11"/>
      <c r="QL178" s="11"/>
      <c r="QM178" s="11"/>
      <c r="QN178" s="11"/>
      <c r="QO178" s="11"/>
      <c r="QP178" s="11"/>
      <c r="QQ178" s="11"/>
      <c r="QR178" s="11"/>
      <c r="QS178" s="11"/>
      <c r="QT178" s="11"/>
      <c r="QU178" s="11"/>
      <c r="QV178" s="11"/>
      <c r="QW178" s="11"/>
      <c r="QX178" s="11"/>
      <c r="QY178" s="11"/>
      <c r="QZ178" s="11"/>
      <c r="RA178" s="11"/>
      <c r="RB178" s="11"/>
      <c r="RC178" s="11"/>
      <c r="RD178" s="11"/>
      <c r="RE178" s="11"/>
      <c r="RF178" s="11"/>
      <c r="RG178" s="11"/>
      <c r="RH178" s="11"/>
      <c r="RI178" s="11"/>
      <c r="RJ178" s="11"/>
      <c r="RK178" s="11"/>
      <c r="RL178" s="11"/>
      <c r="RM178" s="11"/>
      <c r="RN178" s="11"/>
      <c r="RO178" s="11"/>
      <c r="RP178" s="11"/>
      <c r="RQ178" s="11"/>
      <c r="RR178" s="11"/>
      <c r="RS178" s="11"/>
      <c r="RT178" s="11"/>
      <c r="RU178" s="11"/>
      <c r="RV178" s="11"/>
      <c r="RW178" s="11"/>
      <c r="RX178" s="11"/>
      <c r="RY178" s="11"/>
      <c r="RZ178" s="11"/>
      <c r="SA178" s="11"/>
      <c r="SB178" s="11"/>
      <c r="SC178" s="11"/>
      <c r="SD178" s="11"/>
      <c r="SE178" s="11"/>
      <c r="SF178" s="11"/>
      <c r="SG178" s="11"/>
      <c r="SH178" s="11"/>
      <c r="SI178" s="11"/>
      <c r="SJ178" s="11"/>
      <c r="SK178" s="11"/>
      <c r="SL178" s="11"/>
      <c r="SM178" s="11"/>
      <c r="SN178" s="11"/>
      <c r="SO178" s="11"/>
      <c r="SP178" s="11"/>
      <c r="SQ178" s="11"/>
      <c r="SR178" s="11"/>
      <c r="SS178" s="11"/>
      <c r="ST178" s="11"/>
      <c r="SU178" s="11"/>
      <c r="SV178" s="11"/>
      <c r="SW178" s="11"/>
      <c r="SX178" s="11"/>
      <c r="SY178" s="11"/>
      <c r="SZ178" s="11"/>
      <c r="TA178" s="11"/>
      <c r="TB178" s="11"/>
      <c r="TC178" s="11"/>
      <c r="TD178" s="11"/>
      <c r="TE178" s="11"/>
      <c r="TF178" s="11"/>
      <c r="TG178" s="11"/>
      <c r="TH178" s="11"/>
      <c r="TI178" s="11"/>
      <c r="TJ178" s="11"/>
      <c r="TK178" s="11"/>
      <c r="TL178" s="11"/>
      <c r="TM178" s="11"/>
      <c r="TN178" s="11"/>
      <c r="TO178" s="11"/>
      <c r="TP178" s="11"/>
      <c r="TQ178" s="11"/>
      <c r="TR178" s="11"/>
      <c r="TS178" s="11"/>
      <c r="TT178" s="11"/>
      <c r="TU178" s="11"/>
      <c r="TV178" s="11"/>
      <c r="TW178" s="11"/>
      <c r="TX178" s="11"/>
      <c r="TY178" s="11"/>
      <c r="TZ178" s="11"/>
      <c r="UA178" s="11"/>
      <c r="UB178" s="11"/>
      <c r="UC178" s="11"/>
      <c r="UD178" s="11"/>
      <c r="UE178" s="11"/>
      <c r="UF178" s="11"/>
      <c r="UG178" s="11"/>
      <c r="UH178" s="11"/>
      <c r="UI178" s="11"/>
      <c r="UJ178" s="11"/>
      <c r="UK178" s="11"/>
      <c r="UL178" s="11"/>
      <c r="UM178" s="11"/>
      <c r="UN178" s="11"/>
      <c r="UO178" s="11"/>
      <c r="UP178" s="11"/>
      <c r="UQ178" s="11"/>
      <c r="UR178" s="11"/>
      <c r="US178" s="11"/>
      <c r="UT178" s="11"/>
      <c r="UU178" s="11"/>
      <c r="UV178" s="11"/>
      <c r="UW178" s="11"/>
      <c r="UX178" s="11"/>
      <c r="UY178" s="11"/>
      <c r="UZ178" s="11"/>
      <c r="VA178" s="11"/>
      <c r="VB178" s="11"/>
      <c r="VC178" s="11"/>
      <c r="VD178" s="11"/>
      <c r="VE178" s="11"/>
      <c r="VF178" s="11"/>
      <c r="VG178" s="11"/>
      <c r="VH178" s="11"/>
      <c r="VI178" s="11"/>
      <c r="VJ178" s="11"/>
      <c r="VK178" s="11"/>
      <c r="VL178" s="11"/>
      <c r="VM178" s="11"/>
      <c r="VN178" s="11"/>
      <c r="VO178" s="11"/>
      <c r="VP178" s="11"/>
      <c r="VQ178" s="11"/>
      <c r="VR178" s="11"/>
      <c r="VS178" s="11"/>
      <c r="VT178" s="11"/>
      <c r="VU178" s="11"/>
      <c r="VV178" s="11"/>
      <c r="VW178" s="11"/>
      <c r="VX178" s="11"/>
      <c r="VY178" s="11"/>
      <c r="VZ178" s="11"/>
      <c r="WA178" s="11"/>
      <c r="WB178" s="11"/>
      <c r="WC178" s="11"/>
      <c r="WD178" s="11"/>
      <c r="WE178" s="11"/>
      <c r="WF178" s="11"/>
      <c r="WG178" s="11"/>
      <c r="WH178" s="11"/>
      <c r="WI178" s="11"/>
      <c r="WJ178" s="11"/>
      <c r="WK178" s="11"/>
      <c r="WL178" s="11"/>
      <c r="WM178" s="11"/>
      <c r="WN178" s="11"/>
      <c r="WO178" s="11"/>
      <c r="WP178" s="11"/>
      <c r="WQ178" s="11"/>
      <c r="WR178" s="11"/>
      <c r="WS178" s="11"/>
      <c r="WT178" s="11"/>
      <c r="WU178" s="11"/>
      <c r="WV178" s="11"/>
      <c r="WW178" s="11"/>
      <c r="WX178" s="11"/>
      <c r="WY178" s="11"/>
      <c r="WZ178" s="11"/>
      <c r="XA178" s="11"/>
      <c r="XB178" s="11"/>
      <c r="XC178" s="11"/>
      <c r="XD178" s="11"/>
      <c r="XE178" s="11"/>
      <c r="XF178" s="11"/>
      <c r="XG178" s="11"/>
      <c r="XH178" s="11"/>
      <c r="XI178" s="11"/>
      <c r="XJ178" s="11"/>
      <c r="XK178" s="11"/>
      <c r="XL178" s="11"/>
      <c r="XM178" s="11"/>
      <c r="XN178" s="11"/>
      <c r="XO178" s="11"/>
      <c r="XP178" s="11"/>
      <c r="XQ178" s="11"/>
      <c r="XR178" s="11"/>
      <c r="XS178" s="11"/>
      <c r="XT178" s="11"/>
      <c r="XU178" s="11"/>
      <c r="XV178" s="11"/>
      <c r="XW178" s="11"/>
      <c r="XX178" s="11"/>
      <c r="XY178" s="11"/>
      <c r="XZ178" s="11"/>
      <c r="YA178" s="11"/>
      <c r="YB178" s="11"/>
      <c r="YC178" s="11"/>
      <c r="YD178" s="11"/>
      <c r="YE178" s="11"/>
      <c r="YF178" s="11"/>
      <c r="YG178" s="11"/>
      <c r="YH178" s="11"/>
      <c r="YI178" s="11"/>
      <c r="YJ178" s="11"/>
      <c r="YK178" s="11"/>
      <c r="YL178" s="11"/>
      <c r="YM178" s="11"/>
      <c r="YN178" s="11"/>
      <c r="YO178" s="11"/>
      <c r="YP178" s="11"/>
      <c r="YQ178" s="11"/>
      <c r="YR178" s="11"/>
      <c r="YS178" s="11"/>
      <c r="YT178" s="11"/>
      <c r="YU178" s="11"/>
      <c r="YV178" s="11"/>
      <c r="YW178" s="11"/>
      <c r="YX178" s="11"/>
      <c r="YY178" s="11"/>
      <c r="YZ178" s="11"/>
      <c r="ZA178" s="11"/>
      <c r="ZB178" s="11"/>
      <c r="ZC178" s="11"/>
      <c r="ZD178" s="11"/>
      <c r="ZE178" s="11"/>
      <c r="ZF178" s="11"/>
      <c r="ZG178" s="11"/>
      <c r="ZH178" s="11"/>
      <c r="ZI178" s="11"/>
      <c r="ZJ178" s="11"/>
      <c r="ZK178" s="11"/>
      <c r="ZL178" s="11"/>
      <c r="ZM178" s="11"/>
      <c r="ZN178" s="11"/>
      <c r="ZO178" s="11"/>
      <c r="ZP178" s="11"/>
      <c r="ZQ178" s="11"/>
      <c r="ZR178" s="11"/>
      <c r="ZS178" s="11"/>
      <c r="ZT178" s="11"/>
      <c r="ZU178" s="11"/>
      <c r="ZV178" s="11"/>
      <c r="ZW178" s="11"/>
      <c r="ZX178" s="11"/>
      <c r="ZY178" s="11"/>
      <c r="ZZ178" s="11"/>
      <c r="AAA178" s="11"/>
      <c r="AAB178" s="11"/>
      <c r="AAC178" s="11"/>
      <c r="AAD178" s="11"/>
      <c r="AAE178" s="11"/>
      <c r="AAF178" s="11"/>
      <c r="AAG178" s="11"/>
      <c r="AAH178" s="11"/>
      <c r="AAI178" s="11"/>
      <c r="AAJ178" s="11"/>
      <c r="AAK178" s="11"/>
      <c r="AAL178" s="11"/>
      <c r="AAM178" s="11"/>
      <c r="AAN178" s="11"/>
      <c r="AAO178" s="11"/>
      <c r="AAP178" s="11"/>
      <c r="AAQ178" s="11"/>
      <c r="AAR178" s="11"/>
      <c r="AAS178" s="11"/>
      <c r="AAT178" s="11"/>
      <c r="AAU178" s="11"/>
      <c r="AAV178" s="11"/>
      <c r="AAW178" s="11"/>
      <c r="AAX178" s="11"/>
      <c r="AAY178" s="11"/>
      <c r="AAZ178" s="11"/>
      <c r="ABA178" s="11"/>
      <c r="ABB178" s="11"/>
      <c r="ABC178" s="11"/>
      <c r="ABD178" s="11"/>
      <c r="ABE178" s="11"/>
      <c r="ABF178" s="11"/>
      <c r="ABG178" s="11"/>
      <c r="ABH178" s="11"/>
      <c r="ABI178" s="11"/>
      <c r="ABJ178" s="11"/>
      <c r="ABK178" s="11"/>
      <c r="ABL178" s="11"/>
      <c r="ABM178" s="11"/>
      <c r="ABN178" s="11"/>
      <c r="ABO178" s="11"/>
      <c r="ABP178" s="11"/>
      <c r="ABQ178" s="11"/>
      <c r="ABR178" s="11"/>
      <c r="ABS178" s="11"/>
      <c r="ABT178" s="11"/>
      <c r="ABU178" s="11"/>
      <c r="ABV178" s="11"/>
      <c r="ABW178" s="11"/>
      <c r="ABX178" s="11"/>
      <c r="ABY178" s="11"/>
      <c r="ABZ178" s="11"/>
      <c r="ACA178" s="11"/>
      <c r="ACB178" s="11"/>
      <c r="ACC178" s="11"/>
      <c r="ACD178" s="11"/>
      <c r="ACE178" s="11"/>
      <c r="ACF178" s="11"/>
      <c r="ACG178" s="11"/>
      <c r="ACH178" s="11"/>
      <c r="ACI178" s="11"/>
      <c r="ACJ178" s="11"/>
      <c r="ACK178" s="11"/>
      <c r="ACL178" s="11"/>
      <c r="ACM178" s="11"/>
      <c r="ACN178" s="11"/>
      <c r="ACO178" s="11"/>
      <c r="ACP178" s="11"/>
      <c r="ACQ178" s="11"/>
      <c r="ACR178" s="11"/>
      <c r="ACS178" s="11"/>
      <c r="ACT178" s="11"/>
      <c r="ACU178" s="11"/>
      <c r="ACV178" s="11"/>
      <c r="ACW178" s="11"/>
      <c r="ACX178" s="11"/>
      <c r="ACY178" s="11"/>
      <c r="ACZ178" s="11"/>
      <c r="ADA178" s="11"/>
      <c r="ADB178" s="11"/>
      <c r="ADC178" s="11"/>
      <c r="ADD178" s="11"/>
      <c r="ADE178" s="11"/>
      <c r="ADF178" s="11"/>
      <c r="ADG178" s="11"/>
      <c r="ADH178" s="11"/>
      <c r="ADI178" s="11"/>
      <c r="ADJ178" s="11"/>
      <c r="ADK178" s="11"/>
      <c r="ADL178" s="11"/>
      <c r="ADM178" s="11"/>
      <c r="ADN178" s="11"/>
      <c r="ADO178" s="11"/>
      <c r="ADP178" s="11"/>
      <c r="ADQ178" s="11"/>
      <c r="ADR178" s="11"/>
      <c r="ADS178" s="11"/>
      <c r="ADT178" s="11"/>
      <c r="ADU178" s="11"/>
      <c r="ADV178" s="11"/>
      <c r="ADW178" s="11"/>
      <c r="ADX178" s="11"/>
      <c r="ADY178" s="11"/>
      <c r="ADZ178" s="11"/>
      <c r="AEA178" s="11"/>
      <c r="AEB178" s="11"/>
      <c r="AEC178" s="11"/>
      <c r="AED178" s="11"/>
      <c r="AEE178" s="11"/>
      <c r="AEF178" s="11"/>
      <c r="AEG178" s="11"/>
      <c r="AEH178" s="11"/>
      <c r="AEI178" s="11"/>
      <c r="AEJ178" s="11"/>
      <c r="AEK178" s="11"/>
      <c r="AEL178" s="11"/>
      <c r="AEM178" s="11"/>
      <c r="AEN178" s="11"/>
      <c r="AEO178" s="11"/>
      <c r="AEP178" s="11"/>
      <c r="AEQ178" s="11"/>
      <c r="AER178" s="11"/>
      <c r="AES178" s="11"/>
      <c r="AET178" s="11"/>
      <c r="AEU178" s="11"/>
      <c r="AEV178" s="11"/>
      <c r="AEW178" s="11"/>
      <c r="AEX178" s="11"/>
      <c r="AEY178" s="11"/>
      <c r="AEZ178" s="11"/>
      <c r="AFA178" s="11"/>
      <c r="AFB178" s="11"/>
      <c r="AFC178" s="11"/>
      <c r="AFD178" s="11"/>
      <c r="AFE178" s="11"/>
      <c r="AFF178" s="11"/>
      <c r="AFG178" s="11"/>
      <c r="AFH178" s="11"/>
      <c r="AFI178" s="11"/>
      <c r="AFJ178" s="11"/>
      <c r="AFK178" s="11"/>
      <c r="AFL178" s="11"/>
      <c r="AFM178" s="11"/>
      <c r="AFN178" s="11"/>
      <c r="AFO178" s="11"/>
      <c r="AFP178" s="11"/>
      <c r="AFQ178" s="11"/>
      <c r="AFR178" s="11"/>
      <c r="AFS178" s="11"/>
      <c r="AFT178" s="11"/>
      <c r="AFU178" s="11"/>
      <c r="AFV178" s="11"/>
      <c r="AFW178" s="11"/>
      <c r="AFX178" s="11"/>
      <c r="AFY178" s="11"/>
      <c r="AFZ178" s="11"/>
      <c r="AGA178" s="11"/>
      <c r="AGB178" s="11"/>
      <c r="AGC178" s="11"/>
      <c r="AGD178" s="11"/>
      <c r="AGE178" s="11"/>
      <c r="AGF178" s="11"/>
      <c r="AGG178" s="11"/>
      <c r="AGH178" s="11"/>
      <c r="AGI178" s="11"/>
      <c r="AGJ178" s="11"/>
      <c r="AGK178" s="11"/>
      <c r="AGL178" s="11"/>
      <c r="AGM178" s="11"/>
      <c r="AGN178" s="11"/>
      <c r="AGO178" s="11"/>
      <c r="AGP178" s="11"/>
      <c r="AGQ178" s="11"/>
      <c r="AGR178" s="11"/>
      <c r="AGS178" s="11"/>
      <c r="AGT178" s="11"/>
      <c r="AGU178" s="11"/>
      <c r="AGV178" s="11"/>
      <c r="AGW178" s="11"/>
      <c r="AGX178" s="11"/>
      <c r="AGY178" s="11"/>
      <c r="AGZ178" s="11"/>
      <c r="AHA178" s="11"/>
      <c r="AHB178" s="11"/>
      <c r="AHC178" s="11"/>
      <c r="AHD178" s="11"/>
      <c r="AHE178" s="11"/>
      <c r="AHF178" s="11"/>
      <c r="AHG178" s="11"/>
      <c r="AHH178" s="11"/>
      <c r="AHI178" s="11"/>
      <c r="AHJ178" s="11"/>
      <c r="AHK178" s="11"/>
      <c r="AHL178" s="11"/>
      <c r="AHM178" s="11"/>
      <c r="AHN178" s="11"/>
      <c r="AHO178" s="11"/>
      <c r="AHP178" s="11"/>
      <c r="AHQ178" s="11"/>
      <c r="AHR178" s="11"/>
      <c r="AHS178" s="11"/>
      <c r="AHT178" s="11"/>
      <c r="AHU178" s="11"/>
      <c r="AHV178" s="11"/>
      <c r="AHW178" s="11"/>
      <c r="AHX178" s="11"/>
      <c r="AHY178" s="11"/>
      <c r="AHZ178" s="11"/>
      <c r="AIA178" s="11"/>
      <c r="AIB178" s="11"/>
      <c r="AIC178" s="11"/>
      <c r="AID178" s="11"/>
      <c r="AIE178" s="11"/>
      <c r="AIF178" s="11"/>
      <c r="AIG178" s="11"/>
      <c r="AIH178" s="11"/>
      <c r="AII178" s="11"/>
      <c r="AIJ178" s="11"/>
      <c r="AIK178" s="11"/>
      <c r="AIL178" s="11"/>
      <c r="AIM178" s="11"/>
      <c r="AIN178" s="11"/>
      <c r="AIO178" s="11"/>
      <c r="AIP178" s="11"/>
      <c r="AIQ178" s="11"/>
      <c r="AIR178" s="11"/>
      <c r="AIS178" s="11"/>
      <c r="AIT178" s="11"/>
      <c r="AIU178" s="11"/>
      <c r="AIV178" s="11"/>
      <c r="AIW178" s="11"/>
      <c r="AIX178" s="11"/>
      <c r="AIY178" s="11"/>
      <c r="AIZ178" s="11"/>
      <c r="AJA178" s="11"/>
      <c r="AJB178" s="11"/>
      <c r="AJC178" s="11"/>
      <c r="AJD178" s="11"/>
      <c r="AJE178" s="11"/>
      <c r="AJF178" s="11"/>
      <c r="AJG178" s="11"/>
      <c r="AJH178" s="11"/>
      <c r="AJI178" s="11"/>
      <c r="AJJ178" s="11"/>
      <c r="AJK178" s="11"/>
      <c r="AJL178" s="11"/>
      <c r="AJM178" s="11"/>
      <c r="AJN178" s="11"/>
      <c r="AJO178" s="11"/>
      <c r="AJP178" s="11"/>
      <c r="AJQ178" s="11"/>
      <c r="AJR178" s="11"/>
      <c r="AJS178" s="11"/>
      <c r="AJT178" s="11"/>
      <c r="AJU178" s="11"/>
      <c r="AJV178" s="11"/>
      <c r="AJW178" s="11"/>
      <c r="AJX178" s="11"/>
      <c r="AJY178" s="11"/>
      <c r="AJZ178" s="11"/>
      <c r="AKA178" s="11"/>
      <c r="AKB178" s="11"/>
      <c r="AKC178" s="11"/>
      <c r="AKD178" s="11"/>
      <c r="AKE178" s="11"/>
      <c r="AKF178" s="11"/>
      <c r="AKG178" s="11"/>
      <c r="AKH178" s="11"/>
      <c r="AKI178" s="11"/>
      <c r="AKJ178" s="11"/>
      <c r="AKK178" s="11"/>
      <c r="AKL178" s="11"/>
      <c r="AKM178" s="11"/>
      <c r="AKN178" s="11"/>
      <c r="AKO178" s="11"/>
      <c r="AKP178" s="11"/>
      <c r="AKQ178" s="11"/>
      <c r="AKR178" s="11"/>
      <c r="AKS178" s="11"/>
      <c r="AKT178" s="11"/>
      <c r="AKU178" s="11"/>
      <c r="AKV178" s="11"/>
      <c r="AKW178" s="11"/>
      <c r="AKX178" s="11"/>
      <c r="AKY178" s="11"/>
      <c r="AKZ178" s="11"/>
      <c r="ALA178" s="11"/>
      <c r="ALB178" s="11"/>
      <c r="ALC178" s="11"/>
      <c r="ALD178" s="11"/>
      <c r="ALE178" s="11"/>
      <c r="ALF178" s="11"/>
      <c r="ALG178" s="11"/>
      <c r="ALH178" s="11"/>
      <c r="ALI178" s="11"/>
      <c r="ALJ178" s="11"/>
      <c r="ALK178" s="11"/>
      <c r="ALL178" s="11"/>
      <c r="ALM178" s="11"/>
      <c r="ALN178" s="11"/>
      <c r="ALO178" s="11"/>
      <c r="ALP178" s="11"/>
      <c r="ALQ178" s="11"/>
      <c r="ALR178" s="11"/>
      <c r="ALS178" s="11"/>
      <c r="ALT178" s="11"/>
      <c r="ALU178" s="11"/>
      <c r="ALV178" s="11"/>
      <c r="ALW178" s="11"/>
      <c r="ALX178" s="11"/>
      <c r="ALY178" s="11"/>
      <c r="ALZ178" s="11"/>
      <c r="AMA178" s="11"/>
      <c r="AMB178" s="11"/>
      <c r="AMC178" s="11"/>
      <c r="AMD178" s="11"/>
      <c r="AME178" s="11"/>
      <c r="AMF178" s="11"/>
      <c r="AMG178" s="11"/>
      <c r="AMH178" s="11"/>
      <c r="AMI178" s="11"/>
      <c r="AMJ178" s="11"/>
      <c r="AMK178" s="11"/>
      <c r="AML178" s="11"/>
      <c r="AMM178" s="11"/>
      <c r="AMN178" s="11"/>
      <c r="AMO178" s="11"/>
      <c r="AMP178" s="11"/>
      <c r="AMQ178" s="11"/>
      <c r="AMR178" s="11"/>
      <c r="AMS178" s="11"/>
      <c r="AMT178" s="11"/>
      <c r="AMU178" s="11"/>
      <c r="AMV178" s="11"/>
      <c r="AMW178" s="11"/>
      <c r="AMX178" s="11"/>
      <c r="AMY178" s="11"/>
      <c r="AMZ178" s="11"/>
      <c r="ANA178" s="11"/>
      <c r="ANB178" s="11"/>
      <c r="ANC178" s="11"/>
      <c r="AND178" s="11"/>
      <c r="ANE178" s="11"/>
      <c r="ANF178" s="11"/>
      <c r="ANG178" s="11"/>
      <c r="ANH178" s="11"/>
      <c r="ANI178" s="11"/>
      <c r="ANJ178" s="11"/>
      <c r="ANK178" s="11"/>
      <c r="ANL178" s="11"/>
      <c r="ANM178" s="11"/>
      <c r="ANN178" s="11"/>
      <c r="ANO178" s="11"/>
      <c r="ANP178" s="11"/>
      <c r="ANQ178" s="11"/>
      <c r="ANR178" s="11"/>
      <c r="ANS178" s="11"/>
      <c r="ANT178" s="11"/>
      <c r="ANU178" s="11"/>
      <c r="ANV178" s="11"/>
      <c r="ANW178" s="11"/>
      <c r="ANX178" s="11"/>
      <c r="ANY178" s="11"/>
      <c r="ANZ178" s="11"/>
      <c r="AOA178" s="11"/>
      <c r="AOB178" s="11">
        <v>35319.5</v>
      </c>
    </row>
    <row r="179" spans="2:1068" x14ac:dyDescent="0.25">
      <c r="B179" s="6" t="s">
        <v>347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/>
      <c r="RL179" s="11"/>
      <c r="RM179" s="11"/>
      <c r="RN179" s="11"/>
      <c r="RO179" s="11"/>
      <c r="RP179" s="11"/>
      <c r="RQ179" s="11"/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/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11"/>
      <c r="VB179" s="11"/>
      <c r="VC179" s="11"/>
      <c r="VD179" s="11"/>
      <c r="VE179" s="11"/>
      <c r="VF179" s="11"/>
      <c r="VG179" s="11"/>
      <c r="VH179" s="11"/>
      <c r="VI179" s="11"/>
      <c r="VJ179" s="11"/>
      <c r="VK179" s="11"/>
      <c r="VL179" s="11"/>
      <c r="VM179" s="11"/>
      <c r="VN179" s="11"/>
      <c r="VO179" s="11"/>
      <c r="VP179" s="11"/>
      <c r="VQ179" s="11"/>
      <c r="VR179" s="11"/>
      <c r="VS179" s="11"/>
      <c r="VT179" s="11"/>
      <c r="VU179" s="11"/>
      <c r="VV179" s="11"/>
      <c r="VW179" s="11"/>
      <c r="VX179" s="11"/>
      <c r="VY179" s="11"/>
      <c r="VZ179" s="11"/>
      <c r="WA179" s="11"/>
      <c r="WB179" s="11"/>
      <c r="WC179" s="11"/>
      <c r="WD179" s="11"/>
      <c r="WE179" s="11"/>
      <c r="WF179" s="11"/>
      <c r="WG179" s="11"/>
      <c r="WH179" s="11"/>
      <c r="WI179" s="11"/>
      <c r="WJ179" s="11"/>
      <c r="WK179" s="11"/>
      <c r="WL179" s="11"/>
      <c r="WM179" s="11"/>
      <c r="WN179" s="11"/>
      <c r="WO179" s="11"/>
      <c r="WP179" s="11"/>
      <c r="WQ179" s="11"/>
      <c r="WR179" s="11"/>
      <c r="WS179" s="11"/>
      <c r="WT179" s="11"/>
      <c r="WU179" s="11"/>
      <c r="WV179" s="11"/>
      <c r="WW179" s="11"/>
      <c r="WX179" s="11"/>
      <c r="WY179" s="11"/>
      <c r="WZ179" s="11"/>
      <c r="XA179" s="11"/>
      <c r="XB179" s="11"/>
      <c r="XC179" s="11"/>
      <c r="XD179" s="11"/>
      <c r="XE179" s="11"/>
      <c r="XF179" s="11"/>
      <c r="XG179" s="11"/>
      <c r="XH179" s="11"/>
      <c r="XI179" s="11"/>
      <c r="XJ179" s="11"/>
      <c r="XK179" s="11"/>
      <c r="XL179" s="11"/>
      <c r="XM179" s="11"/>
      <c r="XN179" s="11"/>
      <c r="XO179" s="11"/>
      <c r="XP179" s="11"/>
      <c r="XQ179" s="11"/>
      <c r="XR179" s="11"/>
      <c r="XS179" s="11"/>
      <c r="XT179" s="11"/>
      <c r="XU179" s="11"/>
      <c r="XV179" s="11"/>
      <c r="XW179" s="11"/>
      <c r="XX179" s="11"/>
      <c r="XY179" s="11"/>
      <c r="XZ179" s="11"/>
      <c r="YA179" s="11"/>
      <c r="YB179" s="11"/>
      <c r="YC179" s="11"/>
      <c r="YD179" s="11"/>
      <c r="YE179" s="11"/>
      <c r="YF179" s="11"/>
      <c r="YG179" s="11"/>
      <c r="YH179" s="11"/>
      <c r="YI179" s="11"/>
      <c r="YJ179" s="11"/>
      <c r="YK179" s="11"/>
      <c r="YL179" s="11"/>
      <c r="YM179" s="11"/>
      <c r="YN179" s="11"/>
      <c r="YO179" s="11"/>
      <c r="YP179" s="11"/>
      <c r="YQ179" s="11"/>
      <c r="YR179" s="11"/>
      <c r="YS179" s="11"/>
      <c r="YT179" s="11"/>
      <c r="YU179" s="11"/>
      <c r="YV179" s="11"/>
      <c r="YW179" s="11"/>
      <c r="YX179" s="11"/>
      <c r="YY179" s="11"/>
      <c r="YZ179" s="11">
        <v>66441.679999999993</v>
      </c>
      <c r="ZA179" s="11">
        <v>66441.679999999993</v>
      </c>
      <c r="ZB179" s="11">
        <v>66441.679999999993</v>
      </c>
      <c r="ZC179" s="11"/>
      <c r="ZD179" s="11"/>
      <c r="ZE179" s="11"/>
      <c r="ZF179" s="11"/>
      <c r="ZG179" s="11"/>
      <c r="ZH179" s="11"/>
      <c r="ZI179" s="11"/>
      <c r="ZJ179" s="11"/>
      <c r="ZK179" s="11"/>
      <c r="ZL179" s="11"/>
      <c r="ZM179" s="11">
        <v>66441.679999999993</v>
      </c>
      <c r="ZN179" s="11"/>
      <c r="ZO179" s="11"/>
      <c r="ZP179" s="11"/>
      <c r="ZQ179" s="11"/>
      <c r="ZR179" s="11"/>
      <c r="ZS179" s="11"/>
      <c r="ZT179" s="11"/>
      <c r="ZU179" s="11"/>
      <c r="ZV179" s="11"/>
      <c r="ZW179" s="11"/>
      <c r="ZX179" s="11"/>
      <c r="ZY179" s="11"/>
      <c r="ZZ179" s="11"/>
      <c r="AAA179" s="11"/>
      <c r="AAB179" s="11"/>
      <c r="AAC179" s="11"/>
      <c r="AAD179" s="11"/>
      <c r="AAE179" s="11"/>
      <c r="AAF179" s="11"/>
      <c r="AAG179" s="11"/>
      <c r="AAH179" s="11"/>
      <c r="AAI179" s="11"/>
      <c r="AAJ179" s="11"/>
      <c r="AAK179" s="11"/>
      <c r="AAL179" s="11"/>
      <c r="AAM179" s="11"/>
      <c r="AAN179" s="11"/>
      <c r="AAO179" s="11"/>
      <c r="AAP179" s="11"/>
      <c r="AAQ179" s="11"/>
      <c r="AAR179" s="11"/>
      <c r="AAS179" s="11"/>
      <c r="AAT179" s="11"/>
      <c r="AAU179" s="11"/>
      <c r="AAV179" s="11"/>
      <c r="AAW179" s="11"/>
      <c r="AAX179" s="11"/>
      <c r="AAY179" s="11"/>
      <c r="AAZ179" s="11"/>
      <c r="ABA179" s="11"/>
      <c r="ABB179" s="11"/>
      <c r="ABC179" s="11"/>
      <c r="ABD179" s="11"/>
      <c r="ABE179" s="11"/>
      <c r="ABF179" s="11"/>
      <c r="ABG179" s="11"/>
      <c r="ABH179" s="11"/>
      <c r="ABI179" s="11"/>
      <c r="ABJ179" s="11"/>
      <c r="ABK179" s="11"/>
      <c r="ABL179" s="11"/>
      <c r="ABM179" s="11"/>
      <c r="ABN179" s="11"/>
      <c r="ABO179" s="11"/>
      <c r="ABP179" s="11"/>
      <c r="ABQ179" s="11"/>
      <c r="ABR179" s="11"/>
      <c r="ABS179" s="11"/>
      <c r="ABT179" s="11"/>
      <c r="ABU179" s="11"/>
      <c r="ABV179" s="11"/>
      <c r="ABW179" s="11"/>
      <c r="ABX179" s="11"/>
      <c r="ABY179" s="11"/>
      <c r="ABZ179" s="11"/>
      <c r="ACA179" s="11"/>
      <c r="ACB179" s="11"/>
      <c r="ACC179" s="11"/>
      <c r="ACD179" s="11"/>
      <c r="ACE179" s="11"/>
      <c r="ACF179" s="11"/>
      <c r="ACG179" s="11"/>
      <c r="ACH179" s="11"/>
      <c r="ACI179" s="11"/>
      <c r="ACJ179" s="11"/>
      <c r="ACK179" s="11"/>
      <c r="ACL179" s="11"/>
      <c r="ACM179" s="11"/>
      <c r="ACN179" s="11"/>
      <c r="ACO179" s="11"/>
      <c r="ACP179" s="11"/>
      <c r="ACQ179" s="11"/>
      <c r="ACR179" s="11"/>
      <c r="ACS179" s="11"/>
      <c r="ACT179" s="11"/>
      <c r="ACU179" s="11"/>
      <c r="ACV179" s="11"/>
      <c r="ACW179" s="11"/>
      <c r="ACX179" s="11"/>
      <c r="ACY179" s="11"/>
      <c r="ACZ179" s="11"/>
      <c r="ADA179" s="11"/>
      <c r="ADB179" s="11"/>
      <c r="ADC179" s="11"/>
      <c r="ADD179" s="11"/>
      <c r="ADE179" s="11"/>
      <c r="ADF179" s="11"/>
      <c r="ADG179" s="11"/>
      <c r="ADH179" s="11"/>
      <c r="ADI179" s="11"/>
      <c r="ADJ179" s="11"/>
      <c r="ADK179" s="11"/>
      <c r="ADL179" s="11"/>
      <c r="ADM179" s="11"/>
      <c r="ADN179" s="11"/>
      <c r="ADO179" s="11"/>
      <c r="ADP179" s="11"/>
      <c r="ADQ179" s="11"/>
      <c r="ADR179" s="11"/>
      <c r="ADS179" s="11"/>
      <c r="ADT179" s="11"/>
      <c r="ADU179" s="11"/>
      <c r="ADV179" s="11"/>
      <c r="ADW179" s="11"/>
      <c r="ADX179" s="11"/>
      <c r="ADY179" s="11"/>
      <c r="ADZ179" s="11"/>
      <c r="AEA179" s="11"/>
      <c r="AEB179" s="11"/>
      <c r="AEC179" s="11"/>
      <c r="AED179" s="11"/>
      <c r="AEE179" s="11"/>
      <c r="AEF179" s="11"/>
      <c r="AEG179" s="11"/>
      <c r="AEH179" s="11"/>
      <c r="AEI179" s="11"/>
      <c r="AEJ179" s="11"/>
      <c r="AEK179" s="11"/>
      <c r="AEL179" s="11"/>
      <c r="AEM179" s="11"/>
      <c r="AEN179" s="11"/>
      <c r="AEO179" s="11"/>
      <c r="AEP179" s="11"/>
      <c r="AEQ179" s="11"/>
      <c r="AER179" s="11"/>
      <c r="AES179" s="11"/>
      <c r="AET179" s="11"/>
      <c r="AEU179" s="11"/>
      <c r="AEV179" s="11"/>
      <c r="AEW179" s="11"/>
      <c r="AEX179" s="11"/>
      <c r="AEY179" s="11"/>
      <c r="AEZ179" s="11"/>
      <c r="AFA179" s="11"/>
      <c r="AFB179" s="11"/>
      <c r="AFC179" s="11"/>
      <c r="AFD179" s="11"/>
      <c r="AFE179" s="11"/>
      <c r="AFF179" s="11"/>
      <c r="AFG179" s="11"/>
      <c r="AFH179" s="11"/>
      <c r="AFI179" s="11"/>
      <c r="AFJ179" s="11"/>
      <c r="AFK179" s="11"/>
      <c r="AFL179" s="11"/>
      <c r="AFM179" s="11"/>
      <c r="AFN179" s="11"/>
      <c r="AFO179" s="11"/>
      <c r="AFP179" s="11"/>
      <c r="AFQ179" s="11"/>
      <c r="AFR179" s="11"/>
      <c r="AFS179" s="11"/>
      <c r="AFT179" s="11"/>
      <c r="AFU179" s="11"/>
      <c r="AFV179" s="11"/>
      <c r="AFW179" s="11"/>
      <c r="AFX179" s="11"/>
      <c r="AFY179" s="11"/>
      <c r="AFZ179" s="11"/>
      <c r="AGA179" s="11"/>
      <c r="AGB179" s="11"/>
      <c r="AGC179" s="11"/>
      <c r="AGD179" s="11"/>
      <c r="AGE179" s="11"/>
      <c r="AGF179" s="11"/>
      <c r="AGG179" s="11"/>
      <c r="AGH179" s="11"/>
      <c r="AGI179" s="11"/>
      <c r="AGJ179" s="11"/>
      <c r="AGK179" s="11"/>
      <c r="AGL179" s="11"/>
      <c r="AGM179" s="11"/>
      <c r="AGN179" s="11"/>
      <c r="AGO179" s="11"/>
      <c r="AGP179" s="11"/>
      <c r="AGQ179" s="11"/>
      <c r="AGR179" s="11"/>
      <c r="AGS179" s="11"/>
      <c r="AGT179" s="11"/>
      <c r="AGU179" s="11"/>
      <c r="AGV179" s="11"/>
      <c r="AGW179" s="11"/>
      <c r="AGX179" s="11"/>
      <c r="AGY179" s="11"/>
      <c r="AGZ179" s="11"/>
      <c r="AHA179" s="11"/>
      <c r="AHB179" s="11"/>
      <c r="AHC179" s="11"/>
      <c r="AHD179" s="11"/>
      <c r="AHE179" s="11"/>
      <c r="AHF179" s="11"/>
      <c r="AHG179" s="11"/>
      <c r="AHH179" s="11"/>
      <c r="AHI179" s="11"/>
      <c r="AHJ179" s="11"/>
      <c r="AHK179" s="11"/>
      <c r="AHL179" s="11"/>
      <c r="AHM179" s="11"/>
      <c r="AHN179" s="11"/>
      <c r="AHO179" s="11"/>
      <c r="AHP179" s="11"/>
      <c r="AHQ179" s="11"/>
      <c r="AHR179" s="11"/>
      <c r="AHS179" s="11"/>
      <c r="AHT179" s="11"/>
      <c r="AHU179" s="11"/>
      <c r="AHV179" s="11"/>
      <c r="AHW179" s="11"/>
      <c r="AHX179" s="11"/>
      <c r="AHY179" s="11"/>
      <c r="AHZ179" s="11"/>
      <c r="AIA179" s="11"/>
      <c r="AIB179" s="11"/>
      <c r="AIC179" s="11"/>
      <c r="AID179" s="11"/>
      <c r="AIE179" s="11"/>
      <c r="AIF179" s="11"/>
      <c r="AIG179" s="11"/>
      <c r="AIH179" s="11"/>
      <c r="AII179" s="11"/>
      <c r="AIJ179" s="11"/>
      <c r="AIK179" s="11"/>
      <c r="AIL179" s="11"/>
      <c r="AIM179" s="11"/>
      <c r="AIN179" s="11"/>
      <c r="AIO179" s="11"/>
      <c r="AIP179" s="11"/>
      <c r="AIQ179" s="11"/>
      <c r="AIR179" s="11"/>
      <c r="AIS179" s="11"/>
      <c r="AIT179" s="11"/>
      <c r="AIU179" s="11"/>
      <c r="AIV179" s="11"/>
      <c r="AIW179" s="11"/>
      <c r="AIX179" s="11"/>
      <c r="AIY179" s="11"/>
      <c r="AIZ179" s="11"/>
      <c r="AJA179" s="11"/>
      <c r="AJB179" s="11"/>
      <c r="AJC179" s="11"/>
      <c r="AJD179" s="11"/>
      <c r="AJE179" s="11"/>
      <c r="AJF179" s="11"/>
      <c r="AJG179" s="11"/>
      <c r="AJH179" s="11"/>
      <c r="AJI179" s="11"/>
      <c r="AJJ179" s="11"/>
      <c r="AJK179" s="11"/>
      <c r="AJL179" s="11"/>
      <c r="AJM179" s="11"/>
      <c r="AJN179" s="11"/>
      <c r="AJO179" s="11"/>
      <c r="AJP179" s="11"/>
      <c r="AJQ179" s="11"/>
      <c r="AJR179" s="11"/>
      <c r="AJS179" s="11"/>
      <c r="AJT179" s="11"/>
      <c r="AJU179" s="11"/>
      <c r="AJV179" s="11"/>
      <c r="AJW179" s="11"/>
      <c r="AJX179" s="11"/>
      <c r="AJY179" s="11"/>
      <c r="AJZ179" s="11"/>
      <c r="AKA179" s="11"/>
      <c r="AKB179" s="11"/>
      <c r="AKC179" s="11"/>
      <c r="AKD179" s="11"/>
      <c r="AKE179" s="11"/>
      <c r="AKF179" s="11"/>
      <c r="AKG179" s="11"/>
      <c r="AKH179" s="11"/>
      <c r="AKI179" s="11"/>
      <c r="AKJ179" s="11"/>
      <c r="AKK179" s="11"/>
      <c r="AKL179" s="11"/>
      <c r="AKM179" s="11"/>
      <c r="AKN179" s="11"/>
      <c r="AKO179" s="11"/>
      <c r="AKP179" s="11"/>
      <c r="AKQ179" s="11"/>
      <c r="AKR179" s="11"/>
      <c r="AKS179" s="11"/>
      <c r="AKT179" s="11"/>
      <c r="AKU179" s="11"/>
      <c r="AKV179" s="11"/>
      <c r="AKW179" s="11"/>
      <c r="AKX179" s="11"/>
      <c r="AKY179" s="11"/>
      <c r="AKZ179" s="11"/>
      <c r="ALA179" s="11"/>
      <c r="ALB179" s="11"/>
      <c r="ALC179" s="11"/>
      <c r="ALD179" s="11"/>
      <c r="ALE179" s="11"/>
      <c r="ALF179" s="11"/>
      <c r="ALG179" s="11"/>
      <c r="ALH179" s="11"/>
      <c r="ALI179" s="11"/>
      <c r="ALJ179" s="11"/>
      <c r="ALK179" s="11"/>
      <c r="ALL179" s="11"/>
      <c r="ALM179" s="11"/>
      <c r="ALN179" s="11"/>
      <c r="ALO179" s="11"/>
      <c r="ALP179" s="11"/>
      <c r="ALQ179" s="11"/>
      <c r="ALR179" s="11"/>
      <c r="ALS179" s="11"/>
      <c r="ALT179" s="11"/>
      <c r="ALU179" s="11"/>
      <c r="ALV179" s="11"/>
      <c r="ALW179" s="11"/>
      <c r="ALX179" s="11"/>
      <c r="ALY179" s="11"/>
      <c r="ALZ179" s="11"/>
      <c r="AMA179" s="11"/>
      <c r="AMB179" s="11"/>
      <c r="AMC179" s="11"/>
      <c r="AMD179" s="11"/>
      <c r="AME179" s="11"/>
      <c r="AMF179" s="11"/>
      <c r="AMG179" s="11"/>
      <c r="AMH179" s="11"/>
      <c r="AMI179" s="11"/>
      <c r="AMJ179" s="11"/>
      <c r="AMK179" s="11"/>
      <c r="AML179" s="11"/>
      <c r="AMM179" s="11"/>
      <c r="AMN179" s="11"/>
      <c r="AMO179" s="11"/>
      <c r="AMP179" s="11"/>
      <c r="AMQ179" s="11"/>
      <c r="AMR179" s="11"/>
      <c r="AMS179" s="11"/>
      <c r="AMT179" s="11"/>
      <c r="AMU179" s="11"/>
      <c r="AMV179" s="11"/>
      <c r="AMW179" s="11"/>
      <c r="AMX179" s="11"/>
      <c r="AMY179" s="11"/>
      <c r="AMZ179" s="11"/>
      <c r="ANA179" s="11"/>
      <c r="ANB179" s="11"/>
      <c r="ANC179" s="11"/>
      <c r="AND179" s="11"/>
      <c r="ANE179" s="11"/>
      <c r="ANF179" s="11"/>
      <c r="ANG179" s="11"/>
      <c r="ANH179" s="11"/>
      <c r="ANI179" s="11"/>
      <c r="ANJ179" s="11"/>
      <c r="ANK179" s="11"/>
      <c r="ANL179" s="11"/>
      <c r="ANM179" s="11"/>
      <c r="ANN179" s="11"/>
      <c r="ANO179" s="11"/>
      <c r="ANP179" s="11"/>
      <c r="ANQ179" s="11"/>
      <c r="ANR179" s="11"/>
      <c r="ANS179" s="11"/>
      <c r="ANT179" s="11"/>
      <c r="ANU179" s="11"/>
      <c r="ANV179" s="11"/>
      <c r="ANW179" s="11"/>
      <c r="ANX179" s="11"/>
      <c r="ANY179" s="11"/>
      <c r="ANZ179" s="11"/>
      <c r="AOA179" s="11"/>
      <c r="AOB179" s="11">
        <v>66441.679999999993</v>
      </c>
    </row>
    <row r="180" spans="2:1068" x14ac:dyDescent="0.25">
      <c r="B180" s="6" t="s">
        <v>470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/>
      <c r="RL180" s="11"/>
      <c r="RM180" s="11"/>
      <c r="RN180" s="11"/>
      <c r="RO180" s="11"/>
      <c r="RP180" s="11"/>
      <c r="RQ180" s="11"/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/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11"/>
      <c r="VB180" s="11"/>
      <c r="VC180" s="11"/>
      <c r="VD180" s="11"/>
      <c r="VE180" s="11"/>
      <c r="VF180" s="11"/>
      <c r="VG180" s="11"/>
      <c r="VH180" s="11"/>
      <c r="VI180" s="11"/>
      <c r="VJ180" s="11"/>
      <c r="VK180" s="11"/>
      <c r="VL180" s="11"/>
      <c r="VM180" s="11"/>
      <c r="VN180" s="11"/>
      <c r="VO180" s="11"/>
      <c r="VP180" s="11"/>
      <c r="VQ180" s="11"/>
      <c r="VR180" s="11"/>
      <c r="VS180" s="11"/>
      <c r="VT180" s="11"/>
      <c r="VU180" s="11"/>
      <c r="VV180" s="11"/>
      <c r="VW180" s="11"/>
      <c r="VX180" s="11"/>
      <c r="VY180" s="11"/>
      <c r="VZ180" s="11"/>
      <c r="WA180" s="11"/>
      <c r="WB180" s="11"/>
      <c r="WC180" s="11"/>
      <c r="WD180" s="11"/>
      <c r="WE180" s="11"/>
      <c r="WF180" s="11"/>
      <c r="WG180" s="11"/>
      <c r="WH180" s="11"/>
      <c r="WI180" s="11"/>
      <c r="WJ180" s="11"/>
      <c r="WK180" s="11"/>
      <c r="WL180" s="11"/>
      <c r="WM180" s="11"/>
      <c r="WN180" s="11"/>
      <c r="WO180" s="11"/>
      <c r="WP180" s="11"/>
      <c r="WQ180" s="11"/>
      <c r="WR180" s="11"/>
      <c r="WS180" s="11"/>
      <c r="WT180" s="11"/>
      <c r="WU180" s="11"/>
      <c r="WV180" s="11"/>
      <c r="WW180" s="11"/>
      <c r="WX180" s="11"/>
      <c r="WY180" s="11"/>
      <c r="WZ180" s="11"/>
      <c r="XA180" s="11"/>
      <c r="XB180" s="11"/>
      <c r="XC180" s="11"/>
      <c r="XD180" s="11"/>
      <c r="XE180" s="11"/>
      <c r="XF180" s="11"/>
      <c r="XG180" s="11"/>
      <c r="XH180" s="11"/>
      <c r="XI180" s="11"/>
      <c r="XJ180" s="11"/>
      <c r="XK180" s="11"/>
      <c r="XL180" s="11"/>
      <c r="XM180" s="11"/>
      <c r="XN180" s="11"/>
      <c r="XO180" s="11"/>
      <c r="XP180" s="11"/>
      <c r="XQ180" s="11"/>
      <c r="XR180" s="11"/>
      <c r="XS180" s="11"/>
      <c r="XT180" s="11"/>
      <c r="XU180" s="11"/>
      <c r="XV180" s="11"/>
      <c r="XW180" s="11"/>
      <c r="XX180" s="11"/>
      <c r="XY180" s="11"/>
      <c r="XZ180" s="11"/>
      <c r="YA180" s="11"/>
      <c r="YB180" s="11"/>
      <c r="YC180" s="11"/>
      <c r="YD180" s="11"/>
      <c r="YE180" s="11"/>
      <c r="YF180" s="11"/>
      <c r="YG180" s="11"/>
      <c r="YH180" s="11"/>
      <c r="YI180" s="11"/>
      <c r="YJ180" s="11"/>
      <c r="YK180" s="11"/>
      <c r="YL180" s="11"/>
      <c r="YM180" s="11"/>
      <c r="YN180" s="11"/>
      <c r="YO180" s="11"/>
      <c r="YP180" s="11"/>
      <c r="YQ180" s="11"/>
      <c r="YR180" s="11"/>
      <c r="YS180" s="11"/>
      <c r="YT180" s="11"/>
      <c r="YU180" s="11"/>
      <c r="YV180" s="11"/>
      <c r="YW180" s="11"/>
      <c r="YX180" s="11"/>
      <c r="YY180" s="11"/>
      <c r="YZ180" s="11"/>
      <c r="ZA180" s="11"/>
      <c r="ZB180" s="11"/>
      <c r="ZC180" s="11"/>
      <c r="ZD180" s="11"/>
      <c r="ZE180" s="11"/>
      <c r="ZF180" s="11"/>
      <c r="ZG180" s="11"/>
      <c r="ZH180" s="11"/>
      <c r="ZI180" s="11"/>
      <c r="ZJ180" s="11"/>
      <c r="ZK180" s="11"/>
      <c r="ZL180" s="11"/>
      <c r="ZM180" s="11"/>
      <c r="ZN180" s="11"/>
      <c r="ZO180" s="11"/>
      <c r="ZP180" s="11"/>
      <c r="ZQ180" s="11"/>
      <c r="ZR180" s="11"/>
      <c r="ZS180" s="11"/>
      <c r="ZT180" s="11"/>
      <c r="ZU180" s="11"/>
      <c r="ZV180" s="11"/>
      <c r="ZW180" s="11"/>
      <c r="ZX180" s="11"/>
      <c r="ZY180" s="11"/>
      <c r="ZZ180" s="11"/>
      <c r="AAA180" s="11"/>
      <c r="AAB180" s="11"/>
      <c r="AAC180" s="11"/>
      <c r="AAD180" s="11"/>
      <c r="AAE180" s="11"/>
      <c r="AAF180" s="11"/>
      <c r="AAG180" s="11"/>
      <c r="AAH180" s="11"/>
      <c r="AAI180" s="11"/>
      <c r="AAJ180" s="11"/>
      <c r="AAK180" s="11"/>
      <c r="AAL180" s="11"/>
      <c r="AAM180" s="11"/>
      <c r="AAN180" s="11"/>
      <c r="AAO180" s="11"/>
      <c r="AAP180" s="11"/>
      <c r="AAQ180" s="11"/>
      <c r="AAR180" s="11"/>
      <c r="AAS180" s="11"/>
      <c r="AAT180" s="11"/>
      <c r="AAU180" s="11"/>
      <c r="AAV180" s="11"/>
      <c r="AAW180" s="11"/>
      <c r="AAX180" s="11"/>
      <c r="AAY180" s="11"/>
      <c r="AAZ180" s="11"/>
      <c r="ABA180" s="11"/>
      <c r="ABB180" s="11"/>
      <c r="ABC180" s="11"/>
      <c r="ABD180" s="11"/>
      <c r="ABE180" s="11"/>
      <c r="ABF180" s="11"/>
      <c r="ABG180" s="11"/>
      <c r="ABH180" s="11"/>
      <c r="ABI180" s="11"/>
      <c r="ABJ180" s="11"/>
      <c r="ABK180" s="11"/>
      <c r="ABL180" s="11"/>
      <c r="ABM180" s="11"/>
      <c r="ABN180" s="11"/>
      <c r="ABO180" s="11"/>
      <c r="ABP180" s="11"/>
      <c r="ABQ180" s="11"/>
      <c r="ABR180" s="11"/>
      <c r="ABS180" s="11"/>
      <c r="ABT180" s="11"/>
      <c r="ABU180" s="11"/>
      <c r="ABV180" s="11"/>
      <c r="ABW180" s="11"/>
      <c r="ABX180" s="11"/>
      <c r="ABY180" s="11"/>
      <c r="ABZ180" s="11"/>
      <c r="ACA180" s="11"/>
      <c r="ACB180" s="11"/>
      <c r="ACC180" s="11"/>
      <c r="ACD180" s="11"/>
      <c r="ACE180" s="11"/>
      <c r="ACF180" s="11"/>
      <c r="ACG180" s="11"/>
      <c r="ACH180" s="11"/>
      <c r="ACI180" s="11"/>
      <c r="ACJ180" s="11"/>
      <c r="ACK180" s="11"/>
      <c r="ACL180" s="11"/>
      <c r="ACM180" s="11"/>
      <c r="ACN180" s="11"/>
      <c r="ACO180" s="11"/>
      <c r="ACP180" s="11"/>
      <c r="ACQ180" s="11"/>
      <c r="ACR180" s="11"/>
      <c r="ACS180" s="11"/>
      <c r="ACT180" s="11"/>
      <c r="ACU180" s="11"/>
      <c r="ACV180" s="11"/>
      <c r="ACW180" s="11"/>
      <c r="ACX180" s="11"/>
      <c r="ACY180" s="11"/>
      <c r="ACZ180" s="11"/>
      <c r="ADA180" s="11"/>
      <c r="ADB180" s="11"/>
      <c r="ADC180" s="11"/>
      <c r="ADD180" s="11"/>
      <c r="ADE180" s="11"/>
      <c r="ADF180" s="11"/>
      <c r="ADG180" s="11"/>
      <c r="ADH180" s="11"/>
      <c r="ADI180" s="11"/>
      <c r="ADJ180" s="11"/>
      <c r="ADK180" s="11"/>
      <c r="ADL180" s="11"/>
      <c r="ADM180" s="11"/>
      <c r="ADN180" s="11"/>
      <c r="ADO180" s="11"/>
      <c r="ADP180" s="11"/>
      <c r="ADQ180" s="11"/>
      <c r="ADR180" s="11"/>
      <c r="ADS180" s="11"/>
      <c r="ADT180" s="11"/>
      <c r="ADU180" s="11"/>
      <c r="ADV180" s="11"/>
      <c r="ADW180" s="11"/>
      <c r="ADX180" s="11"/>
      <c r="ADY180" s="11"/>
      <c r="ADZ180" s="11"/>
      <c r="AEA180" s="11"/>
      <c r="AEB180" s="11"/>
      <c r="AEC180" s="11"/>
      <c r="AED180" s="11"/>
      <c r="AEE180" s="11"/>
      <c r="AEF180" s="11"/>
      <c r="AEG180" s="11"/>
      <c r="AEH180" s="11"/>
      <c r="AEI180" s="11"/>
      <c r="AEJ180" s="11"/>
      <c r="AEK180" s="11"/>
      <c r="AEL180" s="11"/>
      <c r="AEM180" s="11"/>
      <c r="AEN180" s="11"/>
      <c r="AEO180" s="11"/>
      <c r="AEP180" s="11"/>
      <c r="AEQ180" s="11"/>
      <c r="AER180" s="11"/>
      <c r="AES180" s="11"/>
      <c r="AET180" s="11"/>
      <c r="AEU180" s="11"/>
      <c r="AEV180" s="11"/>
      <c r="AEW180" s="11"/>
      <c r="AEX180" s="11"/>
      <c r="AEY180" s="11"/>
      <c r="AEZ180" s="11"/>
      <c r="AFA180" s="11"/>
      <c r="AFB180" s="11"/>
      <c r="AFC180" s="11"/>
      <c r="AFD180" s="11"/>
      <c r="AFE180" s="11"/>
      <c r="AFF180" s="11"/>
      <c r="AFG180" s="11"/>
      <c r="AFH180" s="11"/>
      <c r="AFI180" s="11"/>
      <c r="AFJ180" s="11"/>
      <c r="AFK180" s="11"/>
      <c r="AFL180" s="11"/>
      <c r="AFM180" s="11"/>
      <c r="AFN180" s="11"/>
      <c r="AFO180" s="11"/>
      <c r="AFP180" s="11"/>
      <c r="AFQ180" s="11"/>
      <c r="AFR180" s="11"/>
      <c r="AFS180" s="11"/>
      <c r="AFT180" s="11"/>
      <c r="AFU180" s="11"/>
      <c r="AFV180" s="11"/>
      <c r="AFW180" s="11"/>
      <c r="AFX180" s="11"/>
      <c r="AFY180" s="11"/>
      <c r="AFZ180" s="11"/>
      <c r="AGA180" s="11"/>
      <c r="AGB180" s="11"/>
      <c r="AGC180" s="11"/>
      <c r="AGD180" s="11"/>
      <c r="AGE180" s="11"/>
      <c r="AGF180" s="11"/>
      <c r="AGG180" s="11"/>
      <c r="AGH180" s="11"/>
      <c r="AGI180" s="11"/>
      <c r="AGJ180" s="11"/>
      <c r="AGK180" s="11"/>
      <c r="AGL180" s="11"/>
      <c r="AGM180" s="11"/>
      <c r="AGN180" s="11"/>
      <c r="AGO180" s="11"/>
      <c r="AGP180" s="11"/>
      <c r="AGQ180" s="11"/>
      <c r="AGR180" s="11"/>
      <c r="AGS180" s="11"/>
      <c r="AGT180" s="11"/>
      <c r="AGU180" s="11"/>
      <c r="AGV180" s="11"/>
      <c r="AGW180" s="11"/>
      <c r="AGX180" s="11"/>
      <c r="AGY180" s="11"/>
      <c r="AGZ180" s="11"/>
      <c r="AHA180" s="11"/>
      <c r="AHB180" s="11"/>
      <c r="AHC180" s="11"/>
      <c r="AHD180" s="11"/>
      <c r="AHE180" s="11"/>
      <c r="AHF180" s="11"/>
      <c r="AHG180" s="11"/>
      <c r="AHH180" s="11"/>
      <c r="AHI180" s="11"/>
      <c r="AHJ180" s="11"/>
      <c r="AHK180" s="11"/>
      <c r="AHL180" s="11"/>
      <c r="AHM180" s="11"/>
      <c r="AHN180" s="11"/>
      <c r="AHO180" s="11"/>
      <c r="AHP180" s="11"/>
      <c r="AHQ180" s="11"/>
      <c r="AHR180" s="11"/>
      <c r="AHS180" s="11"/>
      <c r="AHT180" s="11"/>
      <c r="AHU180" s="11"/>
      <c r="AHV180" s="11"/>
      <c r="AHW180" s="11"/>
      <c r="AHX180" s="11"/>
      <c r="AHY180" s="11"/>
      <c r="AHZ180" s="11"/>
      <c r="AIA180" s="11"/>
      <c r="AIB180" s="11"/>
      <c r="AIC180" s="11"/>
      <c r="AID180" s="11"/>
      <c r="AIE180" s="11"/>
      <c r="AIF180" s="11"/>
      <c r="AIG180" s="11"/>
      <c r="AIH180" s="11"/>
      <c r="AII180" s="11"/>
      <c r="AIJ180" s="11"/>
      <c r="AIK180" s="11"/>
      <c r="AIL180" s="11"/>
      <c r="AIM180" s="11"/>
      <c r="AIN180" s="11"/>
      <c r="AIO180" s="11"/>
      <c r="AIP180" s="11"/>
      <c r="AIQ180" s="11"/>
      <c r="AIR180" s="11"/>
      <c r="AIS180" s="11"/>
      <c r="AIT180" s="11"/>
      <c r="AIU180" s="11"/>
      <c r="AIV180" s="11"/>
      <c r="AIW180" s="11"/>
      <c r="AIX180" s="11"/>
      <c r="AIY180" s="11"/>
      <c r="AIZ180" s="11"/>
      <c r="AJA180" s="11"/>
      <c r="AJB180" s="11"/>
      <c r="AJC180" s="11"/>
      <c r="AJD180" s="11"/>
      <c r="AJE180" s="11"/>
      <c r="AJF180" s="11"/>
      <c r="AJG180" s="11"/>
      <c r="AJH180" s="11"/>
      <c r="AJI180" s="11"/>
      <c r="AJJ180" s="11"/>
      <c r="AJK180" s="11"/>
      <c r="AJL180" s="11"/>
      <c r="AJM180" s="11"/>
      <c r="AJN180" s="11"/>
      <c r="AJO180" s="11"/>
      <c r="AJP180" s="11"/>
      <c r="AJQ180" s="11"/>
      <c r="AJR180" s="11"/>
      <c r="AJS180" s="11"/>
      <c r="AJT180" s="11"/>
      <c r="AJU180" s="11"/>
      <c r="AJV180" s="11"/>
      <c r="AJW180" s="11"/>
      <c r="AJX180" s="11"/>
      <c r="AJY180" s="11"/>
      <c r="AJZ180" s="11"/>
      <c r="AKA180" s="11"/>
      <c r="AKB180" s="11"/>
      <c r="AKC180" s="11"/>
      <c r="AKD180" s="11"/>
      <c r="AKE180" s="11"/>
      <c r="AKF180" s="11"/>
      <c r="AKG180" s="11"/>
      <c r="AKH180" s="11"/>
      <c r="AKI180" s="11"/>
      <c r="AKJ180" s="11"/>
      <c r="AKK180" s="11"/>
      <c r="AKL180" s="11"/>
      <c r="AKM180" s="11"/>
      <c r="AKN180" s="11"/>
      <c r="AKO180" s="11"/>
      <c r="AKP180" s="11"/>
      <c r="AKQ180" s="11"/>
      <c r="AKR180" s="11"/>
      <c r="AKS180" s="11"/>
      <c r="AKT180" s="11"/>
      <c r="AKU180" s="11"/>
      <c r="AKV180" s="11"/>
      <c r="AKW180" s="11"/>
      <c r="AKX180" s="11"/>
      <c r="AKY180" s="11"/>
      <c r="AKZ180" s="11"/>
      <c r="ALA180" s="11"/>
      <c r="ALB180" s="11"/>
      <c r="ALC180" s="11"/>
      <c r="ALD180" s="11"/>
      <c r="ALE180" s="11"/>
      <c r="ALF180" s="11"/>
      <c r="ALG180" s="11"/>
      <c r="ALH180" s="11"/>
      <c r="ALI180" s="11"/>
      <c r="ALJ180" s="11"/>
      <c r="ALK180" s="11"/>
      <c r="ALL180" s="11"/>
      <c r="ALM180" s="11"/>
      <c r="ALN180" s="11"/>
      <c r="ALO180" s="11"/>
      <c r="ALP180" s="11"/>
      <c r="ALQ180" s="11"/>
      <c r="ALR180" s="11"/>
      <c r="ALS180" s="11"/>
      <c r="ALT180" s="11"/>
      <c r="ALU180" s="11">
        <v>49573.54</v>
      </c>
      <c r="ALV180" s="11">
        <v>49573.54</v>
      </c>
      <c r="ALW180" s="11">
        <v>49573.54</v>
      </c>
      <c r="ALX180" s="11"/>
      <c r="ALY180" s="11"/>
      <c r="ALZ180" s="11"/>
      <c r="AMA180" s="11"/>
      <c r="AMB180" s="11"/>
      <c r="AMC180" s="11">
        <v>49573.54</v>
      </c>
      <c r="AMD180" s="11"/>
      <c r="AME180" s="11"/>
      <c r="AMF180" s="11"/>
      <c r="AMG180" s="11"/>
      <c r="AMH180" s="11"/>
      <c r="AMI180" s="11"/>
      <c r="AMJ180" s="11"/>
      <c r="AMK180" s="11"/>
      <c r="AML180" s="11"/>
      <c r="AMM180" s="11"/>
      <c r="AMN180" s="11"/>
      <c r="AMO180" s="11"/>
      <c r="AMP180" s="11"/>
      <c r="AMQ180" s="11"/>
      <c r="AMR180" s="11"/>
      <c r="AMS180" s="11"/>
      <c r="AMT180" s="11"/>
      <c r="AMU180" s="11"/>
      <c r="AMV180" s="11"/>
      <c r="AMW180" s="11"/>
      <c r="AMX180" s="11"/>
      <c r="AMY180" s="11"/>
      <c r="AMZ180" s="11"/>
      <c r="ANA180" s="11"/>
      <c r="ANB180" s="11"/>
      <c r="ANC180" s="11"/>
      <c r="AND180" s="11"/>
      <c r="ANE180" s="11"/>
      <c r="ANF180" s="11"/>
      <c r="ANG180" s="11"/>
      <c r="ANH180" s="11"/>
      <c r="ANI180" s="11"/>
      <c r="ANJ180" s="11"/>
      <c r="ANK180" s="11"/>
      <c r="ANL180" s="11"/>
      <c r="ANM180" s="11"/>
      <c r="ANN180" s="11"/>
      <c r="ANO180" s="11"/>
      <c r="ANP180" s="11"/>
      <c r="ANQ180" s="11"/>
      <c r="ANR180" s="11"/>
      <c r="ANS180" s="11"/>
      <c r="ANT180" s="11"/>
      <c r="ANU180" s="11"/>
      <c r="ANV180" s="11"/>
      <c r="ANW180" s="11"/>
      <c r="ANX180" s="11"/>
      <c r="ANY180" s="11"/>
      <c r="ANZ180" s="11"/>
      <c r="AOA180" s="11"/>
      <c r="AOB180" s="11">
        <v>49573.54</v>
      </c>
    </row>
    <row r="181" spans="2:1068" x14ac:dyDescent="0.25">
      <c r="B181" s="6" t="s">
        <v>119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>
        <v>86936.95</v>
      </c>
      <c r="R181" s="11">
        <v>86936.95</v>
      </c>
      <c r="S181" s="11">
        <v>1</v>
      </c>
      <c r="T181" s="11">
        <v>86936.95</v>
      </c>
      <c r="U181" s="11">
        <v>86936.95</v>
      </c>
      <c r="V181" s="11">
        <v>86936.95</v>
      </c>
      <c r="W181" s="11"/>
      <c r="X181" s="11"/>
      <c r="Y181" s="11"/>
      <c r="Z181" s="11"/>
      <c r="AA181" s="11"/>
      <c r="AB181" s="11"/>
      <c r="AC181" s="11"/>
      <c r="AD181" s="11"/>
      <c r="AE181" s="11">
        <v>86936.95</v>
      </c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11"/>
      <c r="NQ181" s="11"/>
      <c r="NR181" s="11"/>
      <c r="NS181" s="11"/>
      <c r="NT181" s="11"/>
      <c r="NU181" s="11"/>
      <c r="NV181" s="11"/>
      <c r="NW181" s="11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/>
      <c r="OH181" s="11"/>
      <c r="OI181" s="11"/>
      <c r="OJ181" s="11"/>
      <c r="OK181" s="11"/>
      <c r="OL181" s="11"/>
      <c r="OM181" s="11"/>
      <c r="ON181" s="11"/>
      <c r="OO181" s="11"/>
      <c r="OP181" s="11"/>
      <c r="OQ181" s="11"/>
      <c r="OR181" s="11"/>
      <c r="OS181" s="11"/>
      <c r="OT181" s="11"/>
      <c r="OU181" s="11"/>
      <c r="OV181" s="11"/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/>
      <c r="PU181" s="11"/>
      <c r="PV181" s="11"/>
      <c r="PW181" s="11"/>
      <c r="PX181" s="11"/>
      <c r="PY181" s="11"/>
      <c r="PZ181" s="11"/>
      <c r="QA181" s="11"/>
      <c r="QB181" s="11"/>
      <c r="QC181" s="11"/>
      <c r="QD181" s="11"/>
      <c r="QE181" s="11"/>
      <c r="QF181" s="11"/>
      <c r="QG181" s="11"/>
      <c r="QH181" s="11"/>
      <c r="QI181" s="11"/>
      <c r="QJ181" s="11"/>
      <c r="QK181" s="11"/>
      <c r="QL181" s="11"/>
      <c r="QM181" s="11"/>
      <c r="QN181" s="11"/>
      <c r="QO181" s="11"/>
      <c r="QP181" s="11"/>
      <c r="QQ181" s="11"/>
      <c r="QR181" s="11"/>
      <c r="QS181" s="11"/>
      <c r="QT181" s="11"/>
      <c r="QU181" s="11"/>
      <c r="QV181" s="11"/>
      <c r="QW181" s="11"/>
      <c r="QX181" s="11"/>
      <c r="QY181" s="11"/>
      <c r="QZ181" s="11"/>
      <c r="RA181" s="11"/>
      <c r="RB181" s="11"/>
      <c r="RC181" s="11"/>
      <c r="RD181" s="11"/>
      <c r="RE181" s="11"/>
      <c r="RF181" s="11"/>
      <c r="RG181" s="11"/>
      <c r="RH181" s="11"/>
      <c r="RI181" s="11"/>
      <c r="RJ181" s="11"/>
      <c r="RK181" s="11"/>
      <c r="RL181" s="11"/>
      <c r="RM181" s="11"/>
      <c r="RN181" s="11"/>
      <c r="RO181" s="11"/>
      <c r="RP181" s="11"/>
      <c r="RQ181" s="11"/>
      <c r="RR181" s="11"/>
      <c r="RS181" s="11"/>
      <c r="RT181" s="11"/>
      <c r="RU181" s="11"/>
      <c r="RV181" s="11"/>
      <c r="RW181" s="11"/>
      <c r="RX181" s="11"/>
      <c r="RY181" s="11"/>
      <c r="RZ181" s="11"/>
      <c r="SA181" s="11"/>
      <c r="SB181" s="11"/>
      <c r="SC181" s="11"/>
      <c r="SD181" s="11"/>
      <c r="SE181" s="11"/>
      <c r="SF181" s="11"/>
      <c r="SG181" s="11"/>
      <c r="SH181" s="11"/>
      <c r="SI181" s="11"/>
      <c r="SJ181" s="11"/>
      <c r="SK181" s="11"/>
      <c r="SL181" s="11"/>
      <c r="SM181" s="11"/>
      <c r="SN181" s="11"/>
      <c r="SO181" s="11"/>
      <c r="SP181" s="11"/>
      <c r="SQ181" s="11"/>
      <c r="SR181" s="11"/>
      <c r="SS181" s="11"/>
      <c r="ST181" s="11"/>
      <c r="SU181" s="11"/>
      <c r="SV181" s="11"/>
      <c r="SW181" s="11"/>
      <c r="SX181" s="11"/>
      <c r="SY181" s="11"/>
      <c r="SZ181" s="11"/>
      <c r="TA181" s="11"/>
      <c r="TB181" s="11"/>
      <c r="TC181" s="11"/>
      <c r="TD181" s="11"/>
      <c r="TE181" s="11"/>
      <c r="TF181" s="11"/>
      <c r="TG181" s="11"/>
      <c r="TH181" s="11"/>
      <c r="TI181" s="11"/>
      <c r="TJ181" s="11"/>
      <c r="TK181" s="11"/>
      <c r="TL181" s="11"/>
      <c r="TM181" s="11"/>
      <c r="TN181" s="11"/>
      <c r="TO181" s="11"/>
      <c r="TP181" s="11"/>
      <c r="TQ181" s="11"/>
      <c r="TR181" s="11"/>
      <c r="TS181" s="11"/>
      <c r="TT181" s="11"/>
      <c r="TU181" s="11"/>
      <c r="TV181" s="11"/>
      <c r="TW181" s="11"/>
      <c r="TX181" s="11"/>
      <c r="TY181" s="11"/>
      <c r="TZ181" s="11"/>
      <c r="UA181" s="11"/>
      <c r="UB181" s="11"/>
      <c r="UC181" s="11"/>
      <c r="UD181" s="11"/>
      <c r="UE181" s="11"/>
      <c r="UF181" s="11"/>
      <c r="UG181" s="11"/>
      <c r="UH181" s="11"/>
      <c r="UI181" s="11"/>
      <c r="UJ181" s="11"/>
      <c r="UK181" s="11"/>
      <c r="UL181" s="11"/>
      <c r="UM181" s="11"/>
      <c r="UN181" s="11"/>
      <c r="UO181" s="11"/>
      <c r="UP181" s="11"/>
      <c r="UQ181" s="11"/>
      <c r="UR181" s="11"/>
      <c r="US181" s="11"/>
      <c r="UT181" s="11"/>
      <c r="UU181" s="11"/>
      <c r="UV181" s="11"/>
      <c r="UW181" s="11"/>
      <c r="UX181" s="11"/>
      <c r="UY181" s="11"/>
      <c r="UZ181" s="11"/>
      <c r="VA181" s="11"/>
      <c r="VB181" s="11"/>
      <c r="VC181" s="11"/>
      <c r="VD181" s="11"/>
      <c r="VE181" s="11"/>
      <c r="VF181" s="11"/>
      <c r="VG181" s="11"/>
      <c r="VH181" s="11"/>
      <c r="VI181" s="11"/>
      <c r="VJ181" s="11"/>
      <c r="VK181" s="11"/>
      <c r="VL181" s="11"/>
      <c r="VM181" s="11"/>
      <c r="VN181" s="11"/>
      <c r="VO181" s="11"/>
      <c r="VP181" s="11"/>
      <c r="VQ181" s="11"/>
      <c r="VR181" s="11"/>
      <c r="VS181" s="11"/>
      <c r="VT181" s="11"/>
      <c r="VU181" s="11"/>
      <c r="VV181" s="11"/>
      <c r="VW181" s="11"/>
      <c r="VX181" s="11"/>
      <c r="VY181" s="11"/>
      <c r="VZ181" s="11"/>
      <c r="WA181" s="11"/>
      <c r="WB181" s="11"/>
      <c r="WC181" s="11"/>
      <c r="WD181" s="11"/>
      <c r="WE181" s="11"/>
      <c r="WF181" s="11"/>
      <c r="WG181" s="11"/>
      <c r="WH181" s="11"/>
      <c r="WI181" s="11"/>
      <c r="WJ181" s="11"/>
      <c r="WK181" s="11"/>
      <c r="WL181" s="11"/>
      <c r="WM181" s="11"/>
      <c r="WN181" s="11"/>
      <c r="WO181" s="11"/>
      <c r="WP181" s="11"/>
      <c r="WQ181" s="11"/>
      <c r="WR181" s="11"/>
      <c r="WS181" s="11"/>
      <c r="WT181" s="11"/>
      <c r="WU181" s="11"/>
      <c r="WV181" s="11"/>
      <c r="WW181" s="11"/>
      <c r="WX181" s="11"/>
      <c r="WY181" s="11"/>
      <c r="WZ181" s="11"/>
      <c r="XA181" s="11"/>
      <c r="XB181" s="11"/>
      <c r="XC181" s="11"/>
      <c r="XD181" s="11"/>
      <c r="XE181" s="11"/>
      <c r="XF181" s="11"/>
      <c r="XG181" s="11"/>
      <c r="XH181" s="11"/>
      <c r="XI181" s="11"/>
      <c r="XJ181" s="11"/>
      <c r="XK181" s="11"/>
      <c r="XL181" s="11"/>
      <c r="XM181" s="11"/>
      <c r="XN181" s="11"/>
      <c r="XO181" s="11"/>
      <c r="XP181" s="11"/>
      <c r="XQ181" s="11"/>
      <c r="XR181" s="11"/>
      <c r="XS181" s="11"/>
      <c r="XT181" s="11"/>
      <c r="XU181" s="11"/>
      <c r="XV181" s="11"/>
      <c r="XW181" s="11"/>
      <c r="XX181" s="11"/>
      <c r="XY181" s="11"/>
      <c r="XZ181" s="11"/>
      <c r="YA181" s="11"/>
      <c r="YB181" s="11"/>
      <c r="YC181" s="11"/>
      <c r="YD181" s="11"/>
      <c r="YE181" s="11"/>
      <c r="YF181" s="11"/>
      <c r="YG181" s="11"/>
      <c r="YH181" s="11"/>
      <c r="YI181" s="11"/>
      <c r="YJ181" s="11"/>
      <c r="YK181" s="11"/>
      <c r="YL181" s="11"/>
      <c r="YM181" s="11"/>
      <c r="YN181" s="11"/>
      <c r="YO181" s="11"/>
      <c r="YP181" s="11"/>
      <c r="YQ181" s="11"/>
      <c r="YR181" s="11"/>
      <c r="YS181" s="11"/>
      <c r="YT181" s="11"/>
      <c r="YU181" s="11"/>
      <c r="YV181" s="11"/>
      <c r="YW181" s="11"/>
      <c r="YX181" s="11"/>
      <c r="YY181" s="11"/>
      <c r="YZ181" s="11"/>
      <c r="ZA181" s="11"/>
      <c r="ZB181" s="11"/>
      <c r="ZC181" s="11"/>
      <c r="ZD181" s="11"/>
      <c r="ZE181" s="11"/>
      <c r="ZF181" s="11"/>
      <c r="ZG181" s="11"/>
      <c r="ZH181" s="11"/>
      <c r="ZI181" s="11"/>
      <c r="ZJ181" s="11"/>
      <c r="ZK181" s="11"/>
      <c r="ZL181" s="11"/>
      <c r="ZM181" s="11"/>
      <c r="ZN181" s="11"/>
      <c r="ZO181" s="11"/>
      <c r="ZP181" s="11"/>
      <c r="ZQ181" s="11"/>
      <c r="ZR181" s="11"/>
      <c r="ZS181" s="11"/>
      <c r="ZT181" s="11"/>
      <c r="ZU181" s="11"/>
      <c r="ZV181" s="11"/>
      <c r="ZW181" s="11"/>
      <c r="ZX181" s="11"/>
      <c r="ZY181" s="11"/>
      <c r="ZZ181" s="11"/>
      <c r="AAA181" s="11"/>
      <c r="AAB181" s="11"/>
      <c r="AAC181" s="11"/>
      <c r="AAD181" s="11"/>
      <c r="AAE181" s="11"/>
      <c r="AAF181" s="11"/>
      <c r="AAG181" s="11"/>
      <c r="AAH181" s="11"/>
      <c r="AAI181" s="11"/>
      <c r="AAJ181" s="11"/>
      <c r="AAK181" s="11"/>
      <c r="AAL181" s="11"/>
      <c r="AAM181" s="11"/>
      <c r="AAN181" s="11"/>
      <c r="AAO181" s="11"/>
      <c r="AAP181" s="11"/>
      <c r="AAQ181" s="11"/>
      <c r="AAR181" s="11"/>
      <c r="AAS181" s="11"/>
      <c r="AAT181" s="11"/>
      <c r="AAU181" s="11"/>
      <c r="AAV181" s="11"/>
      <c r="AAW181" s="11"/>
      <c r="AAX181" s="11"/>
      <c r="AAY181" s="11"/>
      <c r="AAZ181" s="11"/>
      <c r="ABA181" s="11"/>
      <c r="ABB181" s="11"/>
      <c r="ABC181" s="11"/>
      <c r="ABD181" s="11"/>
      <c r="ABE181" s="11"/>
      <c r="ABF181" s="11"/>
      <c r="ABG181" s="11"/>
      <c r="ABH181" s="11"/>
      <c r="ABI181" s="11"/>
      <c r="ABJ181" s="11"/>
      <c r="ABK181" s="11"/>
      <c r="ABL181" s="11"/>
      <c r="ABM181" s="11"/>
      <c r="ABN181" s="11"/>
      <c r="ABO181" s="11"/>
      <c r="ABP181" s="11"/>
      <c r="ABQ181" s="11"/>
      <c r="ABR181" s="11"/>
      <c r="ABS181" s="11"/>
      <c r="ABT181" s="11"/>
      <c r="ABU181" s="11"/>
      <c r="ABV181" s="11"/>
      <c r="ABW181" s="11"/>
      <c r="ABX181" s="11"/>
      <c r="ABY181" s="11"/>
      <c r="ABZ181" s="11"/>
      <c r="ACA181" s="11"/>
      <c r="ACB181" s="11"/>
      <c r="ACC181" s="11"/>
      <c r="ACD181" s="11"/>
      <c r="ACE181" s="11"/>
      <c r="ACF181" s="11"/>
      <c r="ACG181" s="11"/>
      <c r="ACH181" s="11"/>
      <c r="ACI181" s="11"/>
      <c r="ACJ181" s="11"/>
      <c r="ACK181" s="11"/>
      <c r="ACL181" s="11"/>
      <c r="ACM181" s="11"/>
      <c r="ACN181" s="11"/>
      <c r="ACO181" s="11"/>
      <c r="ACP181" s="11"/>
      <c r="ACQ181" s="11"/>
      <c r="ACR181" s="11"/>
      <c r="ACS181" s="11"/>
      <c r="ACT181" s="11"/>
      <c r="ACU181" s="11"/>
      <c r="ACV181" s="11"/>
      <c r="ACW181" s="11"/>
      <c r="ACX181" s="11"/>
      <c r="ACY181" s="11"/>
      <c r="ACZ181" s="11"/>
      <c r="ADA181" s="11"/>
      <c r="ADB181" s="11"/>
      <c r="ADC181" s="11"/>
      <c r="ADD181" s="11"/>
      <c r="ADE181" s="11"/>
      <c r="ADF181" s="11"/>
      <c r="ADG181" s="11"/>
      <c r="ADH181" s="11"/>
      <c r="ADI181" s="11"/>
      <c r="ADJ181" s="11"/>
      <c r="ADK181" s="11"/>
      <c r="ADL181" s="11"/>
      <c r="ADM181" s="11"/>
      <c r="ADN181" s="11"/>
      <c r="ADO181" s="11"/>
      <c r="ADP181" s="11"/>
      <c r="ADQ181" s="11"/>
      <c r="ADR181" s="11"/>
      <c r="ADS181" s="11"/>
      <c r="ADT181" s="11"/>
      <c r="ADU181" s="11"/>
      <c r="ADV181" s="11"/>
      <c r="ADW181" s="11"/>
      <c r="ADX181" s="11"/>
      <c r="ADY181" s="11"/>
      <c r="ADZ181" s="11"/>
      <c r="AEA181" s="11"/>
      <c r="AEB181" s="11"/>
      <c r="AEC181" s="11"/>
      <c r="AED181" s="11"/>
      <c r="AEE181" s="11"/>
      <c r="AEF181" s="11"/>
      <c r="AEG181" s="11"/>
      <c r="AEH181" s="11"/>
      <c r="AEI181" s="11"/>
      <c r="AEJ181" s="11"/>
      <c r="AEK181" s="11"/>
      <c r="AEL181" s="11"/>
      <c r="AEM181" s="11"/>
      <c r="AEN181" s="11"/>
      <c r="AEO181" s="11"/>
      <c r="AEP181" s="11"/>
      <c r="AEQ181" s="11"/>
      <c r="AER181" s="11"/>
      <c r="AES181" s="11"/>
      <c r="AET181" s="11"/>
      <c r="AEU181" s="11"/>
      <c r="AEV181" s="11"/>
      <c r="AEW181" s="11"/>
      <c r="AEX181" s="11"/>
      <c r="AEY181" s="11"/>
      <c r="AEZ181" s="11"/>
      <c r="AFA181" s="11"/>
      <c r="AFB181" s="11"/>
      <c r="AFC181" s="11"/>
      <c r="AFD181" s="11"/>
      <c r="AFE181" s="11"/>
      <c r="AFF181" s="11"/>
      <c r="AFG181" s="11"/>
      <c r="AFH181" s="11"/>
      <c r="AFI181" s="11"/>
      <c r="AFJ181" s="11"/>
      <c r="AFK181" s="11"/>
      <c r="AFL181" s="11"/>
      <c r="AFM181" s="11"/>
      <c r="AFN181" s="11"/>
      <c r="AFO181" s="11"/>
      <c r="AFP181" s="11"/>
      <c r="AFQ181" s="11"/>
      <c r="AFR181" s="11"/>
      <c r="AFS181" s="11"/>
      <c r="AFT181" s="11"/>
      <c r="AFU181" s="11"/>
      <c r="AFV181" s="11"/>
      <c r="AFW181" s="11"/>
      <c r="AFX181" s="11"/>
      <c r="AFY181" s="11"/>
      <c r="AFZ181" s="11"/>
      <c r="AGA181" s="11"/>
      <c r="AGB181" s="11"/>
      <c r="AGC181" s="11"/>
      <c r="AGD181" s="11"/>
      <c r="AGE181" s="11"/>
      <c r="AGF181" s="11"/>
      <c r="AGG181" s="11"/>
      <c r="AGH181" s="11"/>
      <c r="AGI181" s="11"/>
      <c r="AGJ181" s="11"/>
      <c r="AGK181" s="11"/>
      <c r="AGL181" s="11"/>
      <c r="AGM181" s="11"/>
      <c r="AGN181" s="11"/>
      <c r="AGO181" s="11"/>
      <c r="AGP181" s="11"/>
      <c r="AGQ181" s="11"/>
      <c r="AGR181" s="11"/>
      <c r="AGS181" s="11"/>
      <c r="AGT181" s="11"/>
      <c r="AGU181" s="11"/>
      <c r="AGV181" s="11"/>
      <c r="AGW181" s="11"/>
      <c r="AGX181" s="11"/>
      <c r="AGY181" s="11"/>
      <c r="AGZ181" s="11"/>
      <c r="AHA181" s="11"/>
      <c r="AHB181" s="11"/>
      <c r="AHC181" s="11"/>
      <c r="AHD181" s="11"/>
      <c r="AHE181" s="11"/>
      <c r="AHF181" s="11"/>
      <c r="AHG181" s="11"/>
      <c r="AHH181" s="11"/>
      <c r="AHI181" s="11"/>
      <c r="AHJ181" s="11"/>
      <c r="AHK181" s="11"/>
      <c r="AHL181" s="11"/>
      <c r="AHM181" s="11"/>
      <c r="AHN181" s="11"/>
      <c r="AHO181" s="11"/>
      <c r="AHP181" s="11"/>
      <c r="AHQ181" s="11"/>
      <c r="AHR181" s="11"/>
      <c r="AHS181" s="11"/>
      <c r="AHT181" s="11"/>
      <c r="AHU181" s="11"/>
      <c r="AHV181" s="11"/>
      <c r="AHW181" s="11"/>
      <c r="AHX181" s="11"/>
      <c r="AHY181" s="11"/>
      <c r="AHZ181" s="11"/>
      <c r="AIA181" s="11"/>
      <c r="AIB181" s="11"/>
      <c r="AIC181" s="11"/>
      <c r="AID181" s="11"/>
      <c r="AIE181" s="11"/>
      <c r="AIF181" s="11"/>
      <c r="AIG181" s="11"/>
      <c r="AIH181" s="11"/>
      <c r="AII181" s="11"/>
      <c r="AIJ181" s="11"/>
      <c r="AIK181" s="11"/>
      <c r="AIL181" s="11"/>
      <c r="AIM181" s="11"/>
      <c r="AIN181" s="11"/>
      <c r="AIO181" s="11"/>
      <c r="AIP181" s="11"/>
      <c r="AIQ181" s="11"/>
      <c r="AIR181" s="11"/>
      <c r="AIS181" s="11"/>
      <c r="AIT181" s="11"/>
      <c r="AIU181" s="11"/>
      <c r="AIV181" s="11"/>
      <c r="AIW181" s="11"/>
      <c r="AIX181" s="11"/>
      <c r="AIY181" s="11"/>
      <c r="AIZ181" s="11"/>
      <c r="AJA181" s="11"/>
      <c r="AJB181" s="11"/>
      <c r="AJC181" s="11"/>
      <c r="AJD181" s="11"/>
      <c r="AJE181" s="11"/>
      <c r="AJF181" s="11"/>
      <c r="AJG181" s="11"/>
      <c r="AJH181" s="11"/>
      <c r="AJI181" s="11"/>
      <c r="AJJ181" s="11"/>
      <c r="AJK181" s="11"/>
      <c r="AJL181" s="11"/>
      <c r="AJM181" s="11"/>
      <c r="AJN181" s="11"/>
      <c r="AJO181" s="11"/>
      <c r="AJP181" s="11"/>
      <c r="AJQ181" s="11"/>
      <c r="AJR181" s="11"/>
      <c r="AJS181" s="11"/>
      <c r="AJT181" s="11"/>
      <c r="AJU181" s="11"/>
      <c r="AJV181" s="11"/>
      <c r="AJW181" s="11"/>
      <c r="AJX181" s="11"/>
      <c r="AJY181" s="11"/>
      <c r="AJZ181" s="11"/>
      <c r="AKA181" s="11"/>
      <c r="AKB181" s="11"/>
      <c r="AKC181" s="11"/>
      <c r="AKD181" s="11"/>
      <c r="AKE181" s="11"/>
      <c r="AKF181" s="11"/>
      <c r="AKG181" s="11"/>
      <c r="AKH181" s="11"/>
      <c r="AKI181" s="11"/>
      <c r="AKJ181" s="11"/>
      <c r="AKK181" s="11"/>
      <c r="AKL181" s="11"/>
      <c r="AKM181" s="11"/>
      <c r="AKN181" s="11"/>
      <c r="AKO181" s="11"/>
      <c r="AKP181" s="11"/>
      <c r="AKQ181" s="11"/>
      <c r="AKR181" s="11"/>
      <c r="AKS181" s="11"/>
      <c r="AKT181" s="11"/>
      <c r="AKU181" s="11"/>
      <c r="AKV181" s="11"/>
      <c r="AKW181" s="11"/>
      <c r="AKX181" s="11"/>
      <c r="AKY181" s="11"/>
      <c r="AKZ181" s="11"/>
      <c r="ALA181" s="11"/>
      <c r="ALB181" s="11"/>
      <c r="ALC181" s="11"/>
      <c r="ALD181" s="11"/>
      <c r="ALE181" s="11"/>
      <c r="ALF181" s="11"/>
      <c r="ALG181" s="11"/>
      <c r="ALH181" s="11"/>
      <c r="ALI181" s="11"/>
      <c r="ALJ181" s="11"/>
      <c r="ALK181" s="11"/>
      <c r="ALL181" s="11"/>
      <c r="ALM181" s="11"/>
      <c r="ALN181" s="11"/>
      <c r="ALO181" s="11"/>
      <c r="ALP181" s="11"/>
      <c r="ALQ181" s="11"/>
      <c r="ALR181" s="11"/>
      <c r="ALS181" s="11"/>
      <c r="ALT181" s="11"/>
      <c r="ALU181" s="11"/>
      <c r="ALV181" s="11"/>
      <c r="ALW181" s="11"/>
      <c r="ALX181" s="11"/>
      <c r="ALY181" s="11"/>
      <c r="ALZ181" s="11"/>
      <c r="AMA181" s="11"/>
      <c r="AMB181" s="11"/>
      <c r="AMC181" s="11"/>
      <c r="AMD181" s="11"/>
      <c r="AME181" s="11"/>
      <c r="AMF181" s="11"/>
      <c r="AMG181" s="11"/>
      <c r="AMH181" s="11"/>
      <c r="AMI181" s="11"/>
      <c r="AMJ181" s="11"/>
      <c r="AMK181" s="11"/>
      <c r="AML181" s="11"/>
      <c r="AMM181" s="11"/>
      <c r="AMN181" s="11"/>
      <c r="AMO181" s="11"/>
      <c r="AMP181" s="11"/>
      <c r="AMQ181" s="11"/>
      <c r="AMR181" s="11"/>
      <c r="AMS181" s="11"/>
      <c r="AMT181" s="11"/>
      <c r="AMU181" s="11"/>
      <c r="AMV181" s="11"/>
      <c r="AMW181" s="11"/>
      <c r="AMX181" s="11"/>
      <c r="AMY181" s="11"/>
      <c r="AMZ181" s="11"/>
      <c r="ANA181" s="11"/>
      <c r="ANB181" s="11"/>
      <c r="ANC181" s="11"/>
      <c r="AND181" s="11"/>
      <c r="ANE181" s="11"/>
      <c r="ANF181" s="11"/>
      <c r="ANG181" s="11"/>
      <c r="ANH181" s="11"/>
      <c r="ANI181" s="11"/>
      <c r="ANJ181" s="11"/>
      <c r="ANK181" s="11"/>
      <c r="ANL181" s="11"/>
      <c r="ANM181" s="11"/>
      <c r="ANN181" s="11"/>
      <c r="ANO181" s="11"/>
      <c r="ANP181" s="11"/>
      <c r="ANQ181" s="11"/>
      <c r="ANR181" s="11"/>
      <c r="ANS181" s="11"/>
      <c r="ANT181" s="11"/>
      <c r="ANU181" s="11"/>
      <c r="ANV181" s="11"/>
      <c r="ANW181" s="11"/>
      <c r="ANX181" s="11"/>
      <c r="ANY181" s="11"/>
      <c r="ANZ181" s="11"/>
      <c r="AOA181" s="11"/>
      <c r="AOB181" s="11">
        <v>86936.95</v>
      </c>
    </row>
    <row r="182" spans="2:1068" x14ac:dyDescent="0.25">
      <c r="B182" s="6" t="s">
        <v>394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11"/>
      <c r="LT182" s="11"/>
      <c r="LU182" s="11"/>
      <c r="LV182" s="11"/>
      <c r="LW182" s="11"/>
      <c r="LX182" s="11"/>
      <c r="LY182" s="11"/>
      <c r="LZ182" s="11"/>
      <c r="MA182" s="11"/>
      <c r="MB182" s="11"/>
      <c r="MC182" s="11"/>
      <c r="MD182" s="11"/>
      <c r="ME182" s="11"/>
      <c r="MF182" s="11"/>
      <c r="MG182" s="11"/>
      <c r="MH182" s="11"/>
      <c r="MI182" s="11"/>
      <c r="MJ182" s="11"/>
      <c r="MK182" s="11"/>
      <c r="ML182" s="11"/>
      <c r="MM182" s="11"/>
      <c r="MN182" s="11"/>
      <c r="MO182" s="11"/>
      <c r="MP182" s="11"/>
      <c r="MQ182" s="11"/>
      <c r="MR182" s="11"/>
      <c r="MS182" s="11"/>
      <c r="MT182" s="11"/>
      <c r="MU182" s="11"/>
      <c r="MV182" s="11"/>
      <c r="MW182" s="11"/>
      <c r="MX182" s="11"/>
      <c r="MY182" s="11"/>
      <c r="MZ182" s="11"/>
      <c r="NA182" s="11"/>
      <c r="NB182" s="11"/>
      <c r="NC182" s="11"/>
      <c r="ND182" s="11"/>
      <c r="NE182" s="11"/>
      <c r="NF182" s="11"/>
      <c r="NG182" s="11"/>
      <c r="NH182" s="11"/>
      <c r="NI182" s="11"/>
      <c r="NJ182" s="11"/>
      <c r="NK182" s="11"/>
      <c r="NL182" s="11"/>
      <c r="NM182" s="11"/>
      <c r="NN182" s="11"/>
      <c r="NO182" s="11"/>
      <c r="NP182" s="11"/>
      <c r="NQ182" s="11"/>
      <c r="NR182" s="11"/>
      <c r="NS182" s="11"/>
      <c r="NT182" s="11"/>
      <c r="NU182" s="11"/>
      <c r="NV182" s="11"/>
      <c r="NW182" s="11"/>
      <c r="NX182" s="11"/>
      <c r="NY182" s="11"/>
      <c r="NZ182" s="11"/>
      <c r="OA182" s="11"/>
      <c r="OB182" s="11"/>
      <c r="OC182" s="11"/>
      <c r="OD182" s="11"/>
      <c r="OE182" s="11"/>
      <c r="OF182" s="11"/>
      <c r="OG182" s="11"/>
      <c r="OH182" s="11"/>
      <c r="OI182" s="11"/>
      <c r="OJ182" s="11"/>
      <c r="OK182" s="11"/>
      <c r="OL182" s="11"/>
      <c r="OM182" s="11"/>
      <c r="ON182" s="11"/>
      <c r="OO182" s="11"/>
      <c r="OP182" s="11"/>
      <c r="OQ182" s="11"/>
      <c r="OR182" s="11"/>
      <c r="OS182" s="11"/>
      <c r="OT182" s="11"/>
      <c r="OU182" s="11"/>
      <c r="OV182" s="11"/>
      <c r="OW182" s="11"/>
      <c r="OX182" s="11"/>
      <c r="OY182" s="11"/>
      <c r="OZ182" s="11"/>
      <c r="PA182" s="11"/>
      <c r="PB182" s="11"/>
      <c r="PC182" s="11"/>
      <c r="PD182" s="11"/>
      <c r="PE182" s="11"/>
      <c r="PF182" s="11"/>
      <c r="PG182" s="11"/>
      <c r="PH182" s="11"/>
      <c r="PI182" s="11"/>
      <c r="PJ182" s="11"/>
      <c r="PK182" s="11"/>
      <c r="PL182" s="11"/>
      <c r="PM182" s="11"/>
      <c r="PN182" s="11"/>
      <c r="PO182" s="11"/>
      <c r="PP182" s="11"/>
      <c r="PQ182" s="11"/>
      <c r="PR182" s="11"/>
      <c r="PS182" s="11"/>
      <c r="PT182" s="11"/>
      <c r="PU182" s="11"/>
      <c r="PV182" s="11"/>
      <c r="PW182" s="11"/>
      <c r="PX182" s="11"/>
      <c r="PY182" s="11"/>
      <c r="PZ182" s="11"/>
      <c r="QA182" s="11"/>
      <c r="QB182" s="11"/>
      <c r="QC182" s="11"/>
      <c r="QD182" s="11"/>
      <c r="QE182" s="11"/>
      <c r="QF182" s="11"/>
      <c r="QG182" s="11"/>
      <c r="QH182" s="11"/>
      <c r="QI182" s="11"/>
      <c r="QJ182" s="11"/>
      <c r="QK182" s="11"/>
      <c r="QL182" s="11"/>
      <c r="QM182" s="11"/>
      <c r="QN182" s="11"/>
      <c r="QO182" s="11"/>
      <c r="QP182" s="11"/>
      <c r="QQ182" s="11"/>
      <c r="QR182" s="11"/>
      <c r="QS182" s="11"/>
      <c r="QT182" s="11"/>
      <c r="QU182" s="11"/>
      <c r="QV182" s="11"/>
      <c r="QW182" s="11"/>
      <c r="QX182" s="11"/>
      <c r="QY182" s="11"/>
      <c r="QZ182" s="11"/>
      <c r="RA182" s="11"/>
      <c r="RB182" s="11"/>
      <c r="RC182" s="11"/>
      <c r="RD182" s="11"/>
      <c r="RE182" s="11"/>
      <c r="RF182" s="11"/>
      <c r="RG182" s="11"/>
      <c r="RH182" s="11"/>
      <c r="RI182" s="11"/>
      <c r="RJ182" s="11"/>
      <c r="RK182" s="11"/>
      <c r="RL182" s="11"/>
      <c r="RM182" s="11"/>
      <c r="RN182" s="11"/>
      <c r="RO182" s="11"/>
      <c r="RP182" s="11"/>
      <c r="RQ182" s="11"/>
      <c r="RR182" s="11"/>
      <c r="RS182" s="11"/>
      <c r="RT182" s="11"/>
      <c r="RU182" s="11"/>
      <c r="RV182" s="11"/>
      <c r="RW182" s="11"/>
      <c r="RX182" s="11"/>
      <c r="RY182" s="11"/>
      <c r="RZ182" s="11"/>
      <c r="SA182" s="11"/>
      <c r="SB182" s="11"/>
      <c r="SC182" s="11"/>
      <c r="SD182" s="11"/>
      <c r="SE182" s="11"/>
      <c r="SF182" s="11"/>
      <c r="SG182" s="11"/>
      <c r="SH182" s="11"/>
      <c r="SI182" s="11"/>
      <c r="SJ182" s="11"/>
      <c r="SK182" s="11"/>
      <c r="SL182" s="11"/>
      <c r="SM182" s="11"/>
      <c r="SN182" s="11"/>
      <c r="SO182" s="11"/>
      <c r="SP182" s="11"/>
      <c r="SQ182" s="11"/>
      <c r="SR182" s="11"/>
      <c r="SS182" s="11"/>
      <c r="ST182" s="11"/>
      <c r="SU182" s="11"/>
      <c r="SV182" s="11"/>
      <c r="SW182" s="11"/>
      <c r="SX182" s="11"/>
      <c r="SY182" s="11"/>
      <c r="SZ182" s="11"/>
      <c r="TA182" s="11"/>
      <c r="TB182" s="11"/>
      <c r="TC182" s="11"/>
      <c r="TD182" s="11"/>
      <c r="TE182" s="11"/>
      <c r="TF182" s="11"/>
      <c r="TG182" s="11"/>
      <c r="TH182" s="11"/>
      <c r="TI182" s="11"/>
      <c r="TJ182" s="11"/>
      <c r="TK182" s="11"/>
      <c r="TL182" s="11"/>
      <c r="TM182" s="11"/>
      <c r="TN182" s="11"/>
      <c r="TO182" s="11"/>
      <c r="TP182" s="11"/>
      <c r="TQ182" s="11"/>
      <c r="TR182" s="11"/>
      <c r="TS182" s="11"/>
      <c r="TT182" s="11"/>
      <c r="TU182" s="11"/>
      <c r="TV182" s="11"/>
      <c r="TW182" s="11"/>
      <c r="TX182" s="11"/>
      <c r="TY182" s="11"/>
      <c r="TZ182" s="11"/>
      <c r="UA182" s="11"/>
      <c r="UB182" s="11"/>
      <c r="UC182" s="11"/>
      <c r="UD182" s="11"/>
      <c r="UE182" s="11"/>
      <c r="UF182" s="11"/>
      <c r="UG182" s="11"/>
      <c r="UH182" s="11"/>
      <c r="UI182" s="11"/>
      <c r="UJ182" s="11"/>
      <c r="UK182" s="11"/>
      <c r="UL182" s="11"/>
      <c r="UM182" s="11"/>
      <c r="UN182" s="11"/>
      <c r="UO182" s="11"/>
      <c r="UP182" s="11"/>
      <c r="UQ182" s="11"/>
      <c r="UR182" s="11"/>
      <c r="US182" s="11"/>
      <c r="UT182" s="11"/>
      <c r="UU182" s="11"/>
      <c r="UV182" s="11"/>
      <c r="UW182" s="11"/>
      <c r="UX182" s="11"/>
      <c r="UY182" s="11"/>
      <c r="UZ182" s="11"/>
      <c r="VA182" s="11"/>
      <c r="VB182" s="11"/>
      <c r="VC182" s="11"/>
      <c r="VD182" s="11"/>
      <c r="VE182" s="11"/>
      <c r="VF182" s="11"/>
      <c r="VG182" s="11"/>
      <c r="VH182" s="11"/>
      <c r="VI182" s="11"/>
      <c r="VJ182" s="11"/>
      <c r="VK182" s="11"/>
      <c r="VL182" s="11"/>
      <c r="VM182" s="11">
        <v>79446.820000000007</v>
      </c>
      <c r="VN182" s="11">
        <v>1</v>
      </c>
      <c r="VO182" s="11">
        <v>79446.820000000007</v>
      </c>
      <c r="VP182" s="11">
        <v>79446.820000000007</v>
      </c>
      <c r="VQ182" s="11">
        <v>79446.820000000007</v>
      </c>
      <c r="VR182" s="11"/>
      <c r="VS182" s="11"/>
      <c r="VT182" s="11"/>
      <c r="VU182" s="11"/>
      <c r="VV182" s="11"/>
      <c r="VW182" s="11"/>
      <c r="VX182" s="11">
        <v>79446.820000000007</v>
      </c>
      <c r="VY182" s="11"/>
      <c r="VZ182" s="11"/>
      <c r="WA182" s="11"/>
      <c r="WB182" s="11"/>
      <c r="WC182" s="11"/>
      <c r="WD182" s="11"/>
      <c r="WE182" s="11"/>
      <c r="WF182" s="11"/>
      <c r="WG182" s="11"/>
      <c r="WH182" s="11"/>
      <c r="WI182" s="11"/>
      <c r="WJ182" s="11"/>
      <c r="WK182" s="11"/>
      <c r="WL182" s="11"/>
      <c r="WM182" s="11"/>
      <c r="WN182" s="11"/>
      <c r="WO182" s="11"/>
      <c r="WP182" s="11"/>
      <c r="WQ182" s="11"/>
      <c r="WR182" s="11"/>
      <c r="WS182" s="11"/>
      <c r="WT182" s="11"/>
      <c r="WU182" s="11"/>
      <c r="WV182" s="11"/>
      <c r="WW182" s="11"/>
      <c r="WX182" s="11"/>
      <c r="WY182" s="11"/>
      <c r="WZ182" s="11"/>
      <c r="XA182" s="11"/>
      <c r="XB182" s="11"/>
      <c r="XC182" s="11"/>
      <c r="XD182" s="11"/>
      <c r="XE182" s="11"/>
      <c r="XF182" s="11"/>
      <c r="XG182" s="11"/>
      <c r="XH182" s="11"/>
      <c r="XI182" s="11"/>
      <c r="XJ182" s="11"/>
      <c r="XK182" s="11"/>
      <c r="XL182" s="11"/>
      <c r="XM182" s="11"/>
      <c r="XN182" s="11"/>
      <c r="XO182" s="11"/>
      <c r="XP182" s="11"/>
      <c r="XQ182" s="11"/>
      <c r="XR182" s="11"/>
      <c r="XS182" s="11"/>
      <c r="XT182" s="11"/>
      <c r="XU182" s="11"/>
      <c r="XV182" s="11"/>
      <c r="XW182" s="11"/>
      <c r="XX182" s="11"/>
      <c r="XY182" s="11"/>
      <c r="XZ182" s="11"/>
      <c r="YA182" s="11"/>
      <c r="YB182" s="11"/>
      <c r="YC182" s="11"/>
      <c r="YD182" s="11"/>
      <c r="YE182" s="11"/>
      <c r="YF182" s="11"/>
      <c r="YG182" s="11"/>
      <c r="YH182" s="11"/>
      <c r="YI182" s="11"/>
      <c r="YJ182" s="11"/>
      <c r="YK182" s="11"/>
      <c r="YL182" s="11"/>
      <c r="YM182" s="11"/>
      <c r="YN182" s="11"/>
      <c r="YO182" s="11"/>
      <c r="YP182" s="11"/>
      <c r="YQ182" s="11"/>
      <c r="YR182" s="11"/>
      <c r="YS182" s="11"/>
      <c r="YT182" s="11"/>
      <c r="YU182" s="11"/>
      <c r="YV182" s="11"/>
      <c r="YW182" s="11"/>
      <c r="YX182" s="11"/>
      <c r="YY182" s="11"/>
      <c r="YZ182" s="11"/>
      <c r="ZA182" s="11"/>
      <c r="ZB182" s="11"/>
      <c r="ZC182" s="11"/>
      <c r="ZD182" s="11"/>
      <c r="ZE182" s="11"/>
      <c r="ZF182" s="11"/>
      <c r="ZG182" s="11"/>
      <c r="ZH182" s="11"/>
      <c r="ZI182" s="11"/>
      <c r="ZJ182" s="11"/>
      <c r="ZK182" s="11"/>
      <c r="ZL182" s="11"/>
      <c r="ZM182" s="11"/>
      <c r="ZN182" s="11"/>
      <c r="ZO182" s="11"/>
      <c r="ZP182" s="11"/>
      <c r="ZQ182" s="11"/>
      <c r="ZR182" s="11"/>
      <c r="ZS182" s="11"/>
      <c r="ZT182" s="11"/>
      <c r="ZU182" s="11"/>
      <c r="ZV182" s="11"/>
      <c r="ZW182" s="11"/>
      <c r="ZX182" s="11"/>
      <c r="ZY182" s="11"/>
      <c r="ZZ182" s="11"/>
      <c r="AAA182" s="11"/>
      <c r="AAB182" s="11"/>
      <c r="AAC182" s="11"/>
      <c r="AAD182" s="11"/>
      <c r="AAE182" s="11"/>
      <c r="AAF182" s="11"/>
      <c r="AAG182" s="11"/>
      <c r="AAH182" s="11"/>
      <c r="AAI182" s="11"/>
      <c r="AAJ182" s="11"/>
      <c r="AAK182" s="11"/>
      <c r="AAL182" s="11"/>
      <c r="AAM182" s="11"/>
      <c r="AAN182" s="11"/>
      <c r="AAO182" s="11"/>
      <c r="AAP182" s="11"/>
      <c r="AAQ182" s="11"/>
      <c r="AAR182" s="11"/>
      <c r="AAS182" s="11"/>
      <c r="AAT182" s="11"/>
      <c r="AAU182" s="11"/>
      <c r="AAV182" s="11"/>
      <c r="AAW182" s="11"/>
      <c r="AAX182" s="11"/>
      <c r="AAY182" s="11"/>
      <c r="AAZ182" s="11"/>
      <c r="ABA182" s="11"/>
      <c r="ABB182" s="11"/>
      <c r="ABC182" s="11"/>
      <c r="ABD182" s="11"/>
      <c r="ABE182" s="11"/>
      <c r="ABF182" s="11"/>
      <c r="ABG182" s="11"/>
      <c r="ABH182" s="11"/>
      <c r="ABI182" s="11"/>
      <c r="ABJ182" s="11"/>
      <c r="ABK182" s="11"/>
      <c r="ABL182" s="11"/>
      <c r="ABM182" s="11"/>
      <c r="ABN182" s="11"/>
      <c r="ABO182" s="11"/>
      <c r="ABP182" s="11"/>
      <c r="ABQ182" s="11"/>
      <c r="ABR182" s="11"/>
      <c r="ABS182" s="11"/>
      <c r="ABT182" s="11"/>
      <c r="ABU182" s="11"/>
      <c r="ABV182" s="11"/>
      <c r="ABW182" s="11"/>
      <c r="ABX182" s="11"/>
      <c r="ABY182" s="11"/>
      <c r="ABZ182" s="11"/>
      <c r="ACA182" s="11"/>
      <c r="ACB182" s="11"/>
      <c r="ACC182" s="11"/>
      <c r="ACD182" s="11"/>
      <c r="ACE182" s="11"/>
      <c r="ACF182" s="11"/>
      <c r="ACG182" s="11"/>
      <c r="ACH182" s="11"/>
      <c r="ACI182" s="11"/>
      <c r="ACJ182" s="11"/>
      <c r="ACK182" s="11"/>
      <c r="ACL182" s="11"/>
      <c r="ACM182" s="11"/>
      <c r="ACN182" s="11"/>
      <c r="ACO182" s="11"/>
      <c r="ACP182" s="11"/>
      <c r="ACQ182" s="11"/>
      <c r="ACR182" s="11"/>
      <c r="ACS182" s="11"/>
      <c r="ACT182" s="11"/>
      <c r="ACU182" s="11"/>
      <c r="ACV182" s="11"/>
      <c r="ACW182" s="11"/>
      <c r="ACX182" s="11"/>
      <c r="ACY182" s="11"/>
      <c r="ACZ182" s="11"/>
      <c r="ADA182" s="11"/>
      <c r="ADB182" s="11"/>
      <c r="ADC182" s="11"/>
      <c r="ADD182" s="11"/>
      <c r="ADE182" s="11"/>
      <c r="ADF182" s="11"/>
      <c r="ADG182" s="11"/>
      <c r="ADH182" s="11"/>
      <c r="ADI182" s="11"/>
      <c r="ADJ182" s="11"/>
      <c r="ADK182" s="11"/>
      <c r="ADL182" s="11"/>
      <c r="ADM182" s="11"/>
      <c r="ADN182" s="11"/>
      <c r="ADO182" s="11"/>
      <c r="ADP182" s="11"/>
      <c r="ADQ182" s="11"/>
      <c r="ADR182" s="11"/>
      <c r="ADS182" s="11"/>
      <c r="ADT182" s="11"/>
      <c r="ADU182" s="11"/>
      <c r="ADV182" s="11"/>
      <c r="ADW182" s="11"/>
      <c r="ADX182" s="11"/>
      <c r="ADY182" s="11"/>
      <c r="ADZ182" s="11"/>
      <c r="AEA182" s="11"/>
      <c r="AEB182" s="11"/>
      <c r="AEC182" s="11"/>
      <c r="AED182" s="11"/>
      <c r="AEE182" s="11"/>
      <c r="AEF182" s="11"/>
      <c r="AEG182" s="11"/>
      <c r="AEH182" s="11"/>
      <c r="AEI182" s="11"/>
      <c r="AEJ182" s="11"/>
      <c r="AEK182" s="11"/>
      <c r="AEL182" s="11"/>
      <c r="AEM182" s="11"/>
      <c r="AEN182" s="11"/>
      <c r="AEO182" s="11"/>
      <c r="AEP182" s="11"/>
      <c r="AEQ182" s="11"/>
      <c r="AER182" s="11"/>
      <c r="AES182" s="11"/>
      <c r="AET182" s="11"/>
      <c r="AEU182" s="11"/>
      <c r="AEV182" s="11"/>
      <c r="AEW182" s="11"/>
      <c r="AEX182" s="11"/>
      <c r="AEY182" s="11"/>
      <c r="AEZ182" s="11"/>
      <c r="AFA182" s="11"/>
      <c r="AFB182" s="11"/>
      <c r="AFC182" s="11"/>
      <c r="AFD182" s="11"/>
      <c r="AFE182" s="11"/>
      <c r="AFF182" s="11"/>
      <c r="AFG182" s="11"/>
      <c r="AFH182" s="11"/>
      <c r="AFI182" s="11"/>
      <c r="AFJ182" s="11"/>
      <c r="AFK182" s="11"/>
      <c r="AFL182" s="11"/>
      <c r="AFM182" s="11"/>
      <c r="AFN182" s="11"/>
      <c r="AFO182" s="11"/>
      <c r="AFP182" s="11"/>
      <c r="AFQ182" s="11"/>
      <c r="AFR182" s="11"/>
      <c r="AFS182" s="11"/>
      <c r="AFT182" s="11"/>
      <c r="AFU182" s="11"/>
      <c r="AFV182" s="11"/>
      <c r="AFW182" s="11"/>
      <c r="AFX182" s="11"/>
      <c r="AFY182" s="11"/>
      <c r="AFZ182" s="11"/>
      <c r="AGA182" s="11"/>
      <c r="AGB182" s="11"/>
      <c r="AGC182" s="11"/>
      <c r="AGD182" s="11"/>
      <c r="AGE182" s="11"/>
      <c r="AGF182" s="11"/>
      <c r="AGG182" s="11"/>
      <c r="AGH182" s="11"/>
      <c r="AGI182" s="11"/>
      <c r="AGJ182" s="11"/>
      <c r="AGK182" s="11"/>
      <c r="AGL182" s="11"/>
      <c r="AGM182" s="11"/>
      <c r="AGN182" s="11"/>
      <c r="AGO182" s="11"/>
      <c r="AGP182" s="11"/>
      <c r="AGQ182" s="11"/>
      <c r="AGR182" s="11"/>
      <c r="AGS182" s="11"/>
      <c r="AGT182" s="11"/>
      <c r="AGU182" s="11"/>
      <c r="AGV182" s="11"/>
      <c r="AGW182" s="11"/>
      <c r="AGX182" s="11"/>
      <c r="AGY182" s="11"/>
      <c r="AGZ182" s="11"/>
      <c r="AHA182" s="11"/>
      <c r="AHB182" s="11"/>
      <c r="AHC182" s="11"/>
      <c r="AHD182" s="11"/>
      <c r="AHE182" s="11"/>
      <c r="AHF182" s="11"/>
      <c r="AHG182" s="11"/>
      <c r="AHH182" s="11"/>
      <c r="AHI182" s="11"/>
      <c r="AHJ182" s="11"/>
      <c r="AHK182" s="11"/>
      <c r="AHL182" s="11"/>
      <c r="AHM182" s="11"/>
      <c r="AHN182" s="11"/>
      <c r="AHO182" s="11"/>
      <c r="AHP182" s="11"/>
      <c r="AHQ182" s="11"/>
      <c r="AHR182" s="11"/>
      <c r="AHS182" s="11"/>
      <c r="AHT182" s="11"/>
      <c r="AHU182" s="11"/>
      <c r="AHV182" s="11"/>
      <c r="AHW182" s="11"/>
      <c r="AHX182" s="11"/>
      <c r="AHY182" s="11"/>
      <c r="AHZ182" s="11"/>
      <c r="AIA182" s="11"/>
      <c r="AIB182" s="11"/>
      <c r="AIC182" s="11"/>
      <c r="AID182" s="11"/>
      <c r="AIE182" s="11"/>
      <c r="AIF182" s="11"/>
      <c r="AIG182" s="11"/>
      <c r="AIH182" s="11"/>
      <c r="AII182" s="11"/>
      <c r="AIJ182" s="11"/>
      <c r="AIK182" s="11"/>
      <c r="AIL182" s="11"/>
      <c r="AIM182" s="11"/>
      <c r="AIN182" s="11"/>
      <c r="AIO182" s="11"/>
      <c r="AIP182" s="11"/>
      <c r="AIQ182" s="11"/>
      <c r="AIR182" s="11"/>
      <c r="AIS182" s="11"/>
      <c r="AIT182" s="11"/>
      <c r="AIU182" s="11"/>
      <c r="AIV182" s="11"/>
      <c r="AIW182" s="11"/>
      <c r="AIX182" s="11"/>
      <c r="AIY182" s="11"/>
      <c r="AIZ182" s="11"/>
      <c r="AJA182" s="11"/>
      <c r="AJB182" s="11"/>
      <c r="AJC182" s="11"/>
      <c r="AJD182" s="11"/>
      <c r="AJE182" s="11"/>
      <c r="AJF182" s="11"/>
      <c r="AJG182" s="11"/>
      <c r="AJH182" s="11"/>
      <c r="AJI182" s="11"/>
      <c r="AJJ182" s="11"/>
      <c r="AJK182" s="11"/>
      <c r="AJL182" s="11"/>
      <c r="AJM182" s="11"/>
      <c r="AJN182" s="11"/>
      <c r="AJO182" s="11"/>
      <c r="AJP182" s="11"/>
      <c r="AJQ182" s="11"/>
      <c r="AJR182" s="11"/>
      <c r="AJS182" s="11"/>
      <c r="AJT182" s="11"/>
      <c r="AJU182" s="11"/>
      <c r="AJV182" s="11"/>
      <c r="AJW182" s="11"/>
      <c r="AJX182" s="11"/>
      <c r="AJY182" s="11"/>
      <c r="AJZ182" s="11"/>
      <c r="AKA182" s="11"/>
      <c r="AKB182" s="11"/>
      <c r="AKC182" s="11"/>
      <c r="AKD182" s="11"/>
      <c r="AKE182" s="11"/>
      <c r="AKF182" s="11"/>
      <c r="AKG182" s="11"/>
      <c r="AKH182" s="11"/>
      <c r="AKI182" s="11"/>
      <c r="AKJ182" s="11"/>
      <c r="AKK182" s="11"/>
      <c r="AKL182" s="11"/>
      <c r="AKM182" s="11"/>
      <c r="AKN182" s="11"/>
      <c r="AKO182" s="11"/>
      <c r="AKP182" s="11"/>
      <c r="AKQ182" s="11"/>
      <c r="AKR182" s="11"/>
      <c r="AKS182" s="11"/>
      <c r="AKT182" s="11"/>
      <c r="AKU182" s="11"/>
      <c r="AKV182" s="11"/>
      <c r="AKW182" s="11"/>
      <c r="AKX182" s="11"/>
      <c r="AKY182" s="11"/>
      <c r="AKZ182" s="11"/>
      <c r="ALA182" s="11"/>
      <c r="ALB182" s="11"/>
      <c r="ALC182" s="11"/>
      <c r="ALD182" s="11"/>
      <c r="ALE182" s="11"/>
      <c r="ALF182" s="11"/>
      <c r="ALG182" s="11"/>
      <c r="ALH182" s="11"/>
      <c r="ALI182" s="11"/>
      <c r="ALJ182" s="11"/>
      <c r="ALK182" s="11"/>
      <c r="ALL182" s="11"/>
      <c r="ALM182" s="11"/>
      <c r="ALN182" s="11"/>
      <c r="ALO182" s="11"/>
      <c r="ALP182" s="11"/>
      <c r="ALQ182" s="11"/>
      <c r="ALR182" s="11"/>
      <c r="ALS182" s="11"/>
      <c r="ALT182" s="11"/>
      <c r="ALU182" s="11"/>
      <c r="ALV182" s="11"/>
      <c r="ALW182" s="11"/>
      <c r="ALX182" s="11"/>
      <c r="ALY182" s="11"/>
      <c r="ALZ182" s="11"/>
      <c r="AMA182" s="11"/>
      <c r="AMB182" s="11"/>
      <c r="AMC182" s="11"/>
      <c r="AMD182" s="11"/>
      <c r="AME182" s="11"/>
      <c r="AMF182" s="11"/>
      <c r="AMG182" s="11"/>
      <c r="AMH182" s="11"/>
      <c r="AMI182" s="11"/>
      <c r="AMJ182" s="11"/>
      <c r="AMK182" s="11"/>
      <c r="AML182" s="11"/>
      <c r="AMM182" s="11"/>
      <c r="AMN182" s="11"/>
      <c r="AMO182" s="11"/>
      <c r="AMP182" s="11"/>
      <c r="AMQ182" s="11"/>
      <c r="AMR182" s="11"/>
      <c r="AMS182" s="11"/>
      <c r="AMT182" s="11"/>
      <c r="AMU182" s="11"/>
      <c r="AMV182" s="11"/>
      <c r="AMW182" s="11"/>
      <c r="AMX182" s="11"/>
      <c r="AMY182" s="11"/>
      <c r="AMZ182" s="11"/>
      <c r="ANA182" s="11"/>
      <c r="ANB182" s="11"/>
      <c r="ANC182" s="11"/>
      <c r="AND182" s="11"/>
      <c r="ANE182" s="11"/>
      <c r="ANF182" s="11"/>
      <c r="ANG182" s="11"/>
      <c r="ANH182" s="11"/>
      <c r="ANI182" s="11"/>
      <c r="ANJ182" s="11"/>
      <c r="ANK182" s="11"/>
      <c r="ANL182" s="11"/>
      <c r="ANM182" s="11"/>
      <c r="ANN182" s="11"/>
      <c r="ANO182" s="11"/>
      <c r="ANP182" s="11"/>
      <c r="ANQ182" s="11"/>
      <c r="ANR182" s="11"/>
      <c r="ANS182" s="11"/>
      <c r="ANT182" s="11"/>
      <c r="ANU182" s="11"/>
      <c r="ANV182" s="11"/>
      <c r="ANW182" s="11"/>
      <c r="ANX182" s="11"/>
      <c r="ANY182" s="11"/>
      <c r="ANZ182" s="11"/>
      <c r="AOA182" s="11"/>
      <c r="AOB182" s="11">
        <v>79446.820000000007</v>
      </c>
    </row>
    <row r="183" spans="2:1068" x14ac:dyDescent="0.25">
      <c r="B183" s="6" t="s">
        <v>603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11"/>
      <c r="NL183" s="11"/>
      <c r="NM183" s="11"/>
      <c r="NN183" s="11"/>
      <c r="NO183" s="11"/>
      <c r="NP183" s="11"/>
      <c r="NQ183" s="11"/>
      <c r="NR183" s="11"/>
      <c r="NS183" s="11"/>
      <c r="NT183" s="11"/>
      <c r="NU183" s="11"/>
      <c r="NV183" s="11"/>
      <c r="NW183" s="11"/>
      <c r="NX183" s="11"/>
      <c r="NY183" s="11"/>
      <c r="NZ183" s="11"/>
      <c r="OA183" s="11"/>
      <c r="OB183" s="11"/>
      <c r="OC183" s="11"/>
      <c r="OD183" s="11"/>
      <c r="OE183" s="11"/>
      <c r="OF183" s="11"/>
      <c r="OG183" s="11"/>
      <c r="OH183" s="11"/>
      <c r="OI183" s="11"/>
      <c r="OJ183" s="11"/>
      <c r="OK183" s="11"/>
      <c r="OL183" s="11"/>
      <c r="OM183" s="11"/>
      <c r="ON183" s="11"/>
      <c r="OO183" s="11"/>
      <c r="OP183" s="11"/>
      <c r="OQ183" s="11"/>
      <c r="OR183" s="11"/>
      <c r="OS183" s="11"/>
      <c r="OT183" s="11"/>
      <c r="OU183" s="11"/>
      <c r="OV183" s="11"/>
      <c r="OW183" s="11"/>
      <c r="OX183" s="11"/>
      <c r="OY183" s="11"/>
      <c r="OZ183" s="11"/>
      <c r="PA183" s="11"/>
      <c r="PB183" s="11"/>
      <c r="PC183" s="11"/>
      <c r="PD183" s="11"/>
      <c r="PE183" s="11"/>
      <c r="PF183" s="11"/>
      <c r="PG183" s="11"/>
      <c r="PH183" s="11"/>
      <c r="PI183" s="11"/>
      <c r="PJ183" s="11"/>
      <c r="PK183" s="11"/>
      <c r="PL183" s="11"/>
      <c r="PM183" s="11"/>
      <c r="PN183" s="11"/>
      <c r="PO183" s="11"/>
      <c r="PP183" s="11"/>
      <c r="PQ183" s="11"/>
      <c r="PR183" s="11"/>
      <c r="PS183" s="11"/>
      <c r="PT183" s="11"/>
      <c r="PU183" s="11"/>
      <c r="PV183" s="11"/>
      <c r="PW183" s="11"/>
      <c r="PX183" s="11"/>
      <c r="PY183" s="11"/>
      <c r="PZ183" s="11"/>
      <c r="QA183" s="11"/>
      <c r="QB183" s="11"/>
      <c r="QC183" s="11"/>
      <c r="QD183" s="11"/>
      <c r="QE183" s="11"/>
      <c r="QF183" s="11"/>
      <c r="QG183" s="11"/>
      <c r="QH183" s="11"/>
      <c r="QI183" s="11"/>
      <c r="QJ183" s="11"/>
      <c r="QK183" s="11"/>
      <c r="QL183" s="11"/>
      <c r="QM183" s="11"/>
      <c r="QN183" s="11"/>
      <c r="QO183" s="11"/>
      <c r="QP183" s="11"/>
      <c r="QQ183" s="11"/>
      <c r="QR183" s="11"/>
      <c r="QS183" s="11"/>
      <c r="QT183" s="11"/>
      <c r="QU183" s="11"/>
      <c r="QV183" s="11"/>
      <c r="QW183" s="11"/>
      <c r="QX183" s="11"/>
      <c r="QY183" s="11"/>
      <c r="QZ183" s="11"/>
      <c r="RA183" s="11"/>
      <c r="RB183" s="11"/>
      <c r="RC183" s="11"/>
      <c r="RD183" s="11"/>
      <c r="RE183" s="11"/>
      <c r="RF183" s="11"/>
      <c r="RG183" s="11"/>
      <c r="RH183" s="11"/>
      <c r="RI183" s="11"/>
      <c r="RJ183" s="11"/>
      <c r="RK183" s="11"/>
      <c r="RL183" s="11"/>
      <c r="RM183" s="11"/>
      <c r="RN183" s="11"/>
      <c r="RO183" s="11"/>
      <c r="RP183" s="11"/>
      <c r="RQ183" s="11"/>
      <c r="RR183" s="11"/>
      <c r="RS183" s="11"/>
      <c r="RT183" s="11"/>
      <c r="RU183" s="11"/>
      <c r="RV183" s="11"/>
      <c r="RW183" s="11"/>
      <c r="RX183" s="11"/>
      <c r="RY183" s="11"/>
      <c r="RZ183" s="11"/>
      <c r="SA183" s="11"/>
      <c r="SB183" s="11"/>
      <c r="SC183" s="11"/>
      <c r="SD183" s="11"/>
      <c r="SE183" s="11"/>
      <c r="SF183" s="11"/>
      <c r="SG183" s="11"/>
      <c r="SH183" s="11"/>
      <c r="SI183" s="11"/>
      <c r="SJ183" s="11"/>
      <c r="SK183" s="11"/>
      <c r="SL183" s="11"/>
      <c r="SM183" s="11"/>
      <c r="SN183" s="11"/>
      <c r="SO183" s="11"/>
      <c r="SP183" s="11"/>
      <c r="SQ183" s="11"/>
      <c r="SR183" s="11"/>
      <c r="SS183" s="11"/>
      <c r="ST183" s="11"/>
      <c r="SU183" s="11"/>
      <c r="SV183" s="11"/>
      <c r="SW183" s="11"/>
      <c r="SX183" s="11"/>
      <c r="SY183" s="11"/>
      <c r="SZ183" s="11"/>
      <c r="TA183" s="11"/>
      <c r="TB183" s="11"/>
      <c r="TC183" s="11"/>
      <c r="TD183" s="11"/>
      <c r="TE183" s="11"/>
      <c r="TF183" s="11"/>
      <c r="TG183" s="11"/>
      <c r="TH183" s="11"/>
      <c r="TI183" s="11"/>
      <c r="TJ183" s="11"/>
      <c r="TK183" s="11"/>
      <c r="TL183" s="11"/>
      <c r="TM183" s="11"/>
      <c r="TN183" s="11"/>
      <c r="TO183" s="11"/>
      <c r="TP183" s="11"/>
      <c r="TQ183" s="11"/>
      <c r="TR183" s="11"/>
      <c r="TS183" s="11"/>
      <c r="TT183" s="11"/>
      <c r="TU183" s="11"/>
      <c r="TV183" s="11"/>
      <c r="TW183" s="11"/>
      <c r="TX183" s="11"/>
      <c r="TY183" s="11"/>
      <c r="TZ183" s="11"/>
      <c r="UA183" s="11"/>
      <c r="UB183" s="11"/>
      <c r="UC183" s="11"/>
      <c r="UD183" s="11"/>
      <c r="UE183" s="11"/>
      <c r="UF183" s="11"/>
      <c r="UG183" s="11"/>
      <c r="UH183" s="11"/>
      <c r="UI183" s="11"/>
      <c r="UJ183" s="11"/>
      <c r="UK183" s="11"/>
      <c r="UL183" s="11"/>
      <c r="UM183" s="11"/>
      <c r="UN183" s="11"/>
      <c r="UO183" s="11"/>
      <c r="UP183" s="11"/>
      <c r="UQ183" s="11"/>
      <c r="UR183" s="11"/>
      <c r="US183" s="11"/>
      <c r="UT183" s="11"/>
      <c r="UU183" s="11"/>
      <c r="UV183" s="11"/>
      <c r="UW183" s="11"/>
      <c r="UX183" s="11"/>
      <c r="UY183" s="11"/>
      <c r="UZ183" s="11"/>
      <c r="VA183" s="11"/>
      <c r="VB183" s="11"/>
      <c r="VC183" s="11"/>
      <c r="VD183" s="11"/>
      <c r="VE183" s="11"/>
      <c r="VF183" s="11"/>
      <c r="VG183" s="11"/>
      <c r="VH183" s="11"/>
      <c r="VI183" s="11"/>
      <c r="VJ183" s="11"/>
      <c r="VK183" s="11"/>
      <c r="VL183" s="11"/>
      <c r="VM183" s="11"/>
      <c r="VN183" s="11"/>
      <c r="VO183" s="11"/>
      <c r="VP183" s="11"/>
      <c r="VQ183" s="11"/>
      <c r="VR183" s="11"/>
      <c r="VS183" s="11"/>
      <c r="VT183" s="11"/>
      <c r="VU183" s="11"/>
      <c r="VV183" s="11"/>
      <c r="VW183" s="11"/>
      <c r="VX183" s="11"/>
      <c r="VY183" s="11"/>
      <c r="VZ183" s="11"/>
      <c r="WA183" s="11"/>
      <c r="WB183" s="11"/>
      <c r="WC183" s="11"/>
      <c r="WD183" s="11"/>
      <c r="WE183" s="11"/>
      <c r="WF183" s="11"/>
      <c r="WG183" s="11"/>
      <c r="WH183" s="11"/>
      <c r="WI183" s="11"/>
      <c r="WJ183" s="11"/>
      <c r="WK183" s="11"/>
      <c r="WL183" s="11"/>
      <c r="WM183" s="11"/>
      <c r="WN183" s="11"/>
      <c r="WO183" s="11"/>
      <c r="WP183" s="11"/>
      <c r="WQ183" s="11"/>
      <c r="WR183" s="11"/>
      <c r="WS183" s="11"/>
      <c r="WT183" s="11"/>
      <c r="WU183" s="11"/>
      <c r="WV183" s="11">
        <v>45970.59</v>
      </c>
      <c r="WW183" s="11">
        <v>45970.59</v>
      </c>
      <c r="WX183" s="11">
        <v>45970.59</v>
      </c>
      <c r="WY183" s="11">
        <v>1</v>
      </c>
      <c r="WZ183" s="11">
        <v>45970.59</v>
      </c>
      <c r="XA183" s="11">
        <v>45970.59</v>
      </c>
      <c r="XB183" s="11">
        <v>45970.59</v>
      </c>
      <c r="XC183" s="11"/>
      <c r="XD183" s="11"/>
      <c r="XE183" s="11"/>
      <c r="XF183" s="11"/>
      <c r="XG183" s="11"/>
      <c r="XH183" s="11"/>
      <c r="XI183" s="11"/>
      <c r="XJ183" s="11"/>
      <c r="XK183" s="11"/>
      <c r="XL183" s="11"/>
      <c r="XM183" s="11"/>
      <c r="XN183" s="11"/>
      <c r="XO183" s="11"/>
      <c r="XP183" s="11"/>
      <c r="XQ183" s="11"/>
      <c r="XR183" s="11"/>
      <c r="XS183" s="11"/>
      <c r="XT183" s="11"/>
      <c r="XU183" s="11"/>
      <c r="XV183" s="11"/>
      <c r="XW183" s="11"/>
      <c r="XX183" s="11"/>
      <c r="XY183" s="11"/>
      <c r="XZ183" s="11"/>
      <c r="YA183" s="11">
        <v>45970.59</v>
      </c>
      <c r="YB183" s="11"/>
      <c r="YC183" s="11"/>
      <c r="YD183" s="11"/>
      <c r="YE183" s="11"/>
      <c r="YF183" s="11"/>
      <c r="YG183" s="11"/>
      <c r="YH183" s="11"/>
      <c r="YI183" s="11"/>
      <c r="YJ183" s="11"/>
      <c r="YK183" s="11"/>
      <c r="YL183" s="11"/>
      <c r="YM183" s="11"/>
      <c r="YN183" s="11"/>
      <c r="YO183" s="11"/>
      <c r="YP183" s="11"/>
      <c r="YQ183" s="11"/>
      <c r="YR183" s="11"/>
      <c r="YS183" s="11"/>
      <c r="YT183" s="11"/>
      <c r="YU183" s="11"/>
      <c r="YV183" s="11"/>
      <c r="YW183" s="11"/>
      <c r="YX183" s="11"/>
      <c r="YY183" s="11"/>
      <c r="YZ183" s="11"/>
      <c r="ZA183" s="11"/>
      <c r="ZB183" s="11"/>
      <c r="ZC183" s="11"/>
      <c r="ZD183" s="11"/>
      <c r="ZE183" s="11"/>
      <c r="ZF183" s="11"/>
      <c r="ZG183" s="11"/>
      <c r="ZH183" s="11"/>
      <c r="ZI183" s="11"/>
      <c r="ZJ183" s="11"/>
      <c r="ZK183" s="11"/>
      <c r="ZL183" s="11"/>
      <c r="ZM183" s="11"/>
      <c r="ZN183" s="11"/>
      <c r="ZO183" s="11"/>
      <c r="ZP183" s="11"/>
      <c r="ZQ183" s="11"/>
      <c r="ZR183" s="11"/>
      <c r="ZS183" s="11"/>
      <c r="ZT183" s="11"/>
      <c r="ZU183" s="11"/>
      <c r="ZV183" s="11"/>
      <c r="ZW183" s="11"/>
      <c r="ZX183" s="11"/>
      <c r="ZY183" s="11"/>
      <c r="ZZ183" s="11"/>
      <c r="AAA183" s="11"/>
      <c r="AAB183" s="11"/>
      <c r="AAC183" s="11"/>
      <c r="AAD183" s="11"/>
      <c r="AAE183" s="11"/>
      <c r="AAF183" s="11"/>
      <c r="AAG183" s="11"/>
      <c r="AAH183" s="11"/>
      <c r="AAI183" s="11"/>
      <c r="AAJ183" s="11"/>
      <c r="AAK183" s="11"/>
      <c r="AAL183" s="11"/>
      <c r="AAM183" s="11"/>
      <c r="AAN183" s="11"/>
      <c r="AAO183" s="11"/>
      <c r="AAP183" s="11"/>
      <c r="AAQ183" s="11"/>
      <c r="AAR183" s="11"/>
      <c r="AAS183" s="11"/>
      <c r="AAT183" s="11"/>
      <c r="AAU183" s="11"/>
      <c r="AAV183" s="11"/>
      <c r="AAW183" s="11"/>
      <c r="AAX183" s="11"/>
      <c r="AAY183" s="11"/>
      <c r="AAZ183" s="11"/>
      <c r="ABA183" s="11"/>
      <c r="ABB183" s="11"/>
      <c r="ABC183" s="11"/>
      <c r="ABD183" s="11"/>
      <c r="ABE183" s="11"/>
      <c r="ABF183" s="11"/>
      <c r="ABG183" s="11"/>
      <c r="ABH183" s="11"/>
      <c r="ABI183" s="11"/>
      <c r="ABJ183" s="11"/>
      <c r="ABK183" s="11"/>
      <c r="ABL183" s="11"/>
      <c r="ABM183" s="11"/>
      <c r="ABN183" s="11"/>
      <c r="ABO183" s="11"/>
      <c r="ABP183" s="11"/>
      <c r="ABQ183" s="11"/>
      <c r="ABR183" s="11"/>
      <c r="ABS183" s="11"/>
      <c r="ABT183" s="11"/>
      <c r="ABU183" s="11"/>
      <c r="ABV183" s="11"/>
      <c r="ABW183" s="11"/>
      <c r="ABX183" s="11"/>
      <c r="ABY183" s="11"/>
      <c r="ABZ183" s="11"/>
      <c r="ACA183" s="11"/>
      <c r="ACB183" s="11"/>
      <c r="ACC183" s="11"/>
      <c r="ACD183" s="11"/>
      <c r="ACE183" s="11"/>
      <c r="ACF183" s="11"/>
      <c r="ACG183" s="11"/>
      <c r="ACH183" s="11"/>
      <c r="ACI183" s="11"/>
      <c r="ACJ183" s="11"/>
      <c r="ACK183" s="11"/>
      <c r="ACL183" s="11"/>
      <c r="ACM183" s="11"/>
      <c r="ACN183" s="11"/>
      <c r="ACO183" s="11"/>
      <c r="ACP183" s="11"/>
      <c r="ACQ183" s="11"/>
      <c r="ACR183" s="11"/>
      <c r="ACS183" s="11"/>
      <c r="ACT183" s="11"/>
      <c r="ACU183" s="11"/>
      <c r="ACV183" s="11"/>
      <c r="ACW183" s="11"/>
      <c r="ACX183" s="11"/>
      <c r="ACY183" s="11"/>
      <c r="ACZ183" s="11"/>
      <c r="ADA183" s="11"/>
      <c r="ADB183" s="11"/>
      <c r="ADC183" s="11"/>
      <c r="ADD183" s="11"/>
      <c r="ADE183" s="11"/>
      <c r="ADF183" s="11"/>
      <c r="ADG183" s="11"/>
      <c r="ADH183" s="11"/>
      <c r="ADI183" s="11"/>
      <c r="ADJ183" s="11"/>
      <c r="ADK183" s="11"/>
      <c r="ADL183" s="11"/>
      <c r="ADM183" s="11"/>
      <c r="ADN183" s="11"/>
      <c r="ADO183" s="11"/>
      <c r="ADP183" s="11"/>
      <c r="ADQ183" s="11"/>
      <c r="ADR183" s="11"/>
      <c r="ADS183" s="11"/>
      <c r="ADT183" s="11"/>
      <c r="ADU183" s="11"/>
      <c r="ADV183" s="11"/>
      <c r="ADW183" s="11"/>
      <c r="ADX183" s="11"/>
      <c r="ADY183" s="11"/>
      <c r="ADZ183" s="11"/>
      <c r="AEA183" s="11"/>
      <c r="AEB183" s="11"/>
      <c r="AEC183" s="11"/>
      <c r="AED183" s="11"/>
      <c r="AEE183" s="11"/>
      <c r="AEF183" s="11"/>
      <c r="AEG183" s="11"/>
      <c r="AEH183" s="11"/>
      <c r="AEI183" s="11"/>
      <c r="AEJ183" s="11"/>
      <c r="AEK183" s="11"/>
      <c r="AEL183" s="11"/>
      <c r="AEM183" s="11"/>
      <c r="AEN183" s="11"/>
      <c r="AEO183" s="11"/>
      <c r="AEP183" s="11"/>
      <c r="AEQ183" s="11"/>
      <c r="AER183" s="11"/>
      <c r="AES183" s="11"/>
      <c r="AET183" s="11"/>
      <c r="AEU183" s="11"/>
      <c r="AEV183" s="11"/>
      <c r="AEW183" s="11"/>
      <c r="AEX183" s="11"/>
      <c r="AEY183" s="11"/>
      <c r="AEZ183" s="11"/>
      <c r="AFA183" s="11"/>
      <c r="AFB183" s="11"/>
      <c r="AFC183" s="11"/>
      <c r="AFD183" s="11"/>
      <c r="AFE183" s="11"/>
      <c r="AFF183" s="11"/>
      <c r="AFG183" s="11"/>
      <c r="AFH183" s="11"/>
      <c r="AFI183" s="11"/>
      <c r="AFJ183" s="11"/>
      <c r="AFK183" s="11"/>
      <c r="AFL183" s="11"/>
      <c r="AFM183" s="11"/>
      <c r="AFN183" s="11"/>
      <c r="AFO183" s="11"/>
      <c r="AFP183" s="11"/>
      <c r="AFQ183" s="11"/>
      <c r="AFR183" s="11"/>
      <c r="AFS183" s="11"/>
      <c r="AFT183" s="11"/>
      <c r="AFU183" s="11"/>
      <c r="AFV183" s="11"/>
      <c r="AFW183" s="11"/>
      <c r="AFX183" s="11"/>
      <c r="AFY183" s="11"/>
      <c r="AFZ183" s="11"/>
      <c r="AGA183" s="11"/>
      <c r="AGB183" s="11"/>
      <c r="AGC183" s="11"/>
      <c r="AGD183" s="11"/>
      <c r="AGE183" s="11"/>
      <c r="AGF183" s="11"/>
      <c r="AGG183" s="11"/>
      <c r="AGH183" s="11"/>
      <c r="AGI183" s="11"/>
      <c r="AGJ183" s="11"/>
      <c r="AGK183" s="11"/>
      <c r="AGL183" s="11"/>
      <c r="AGM183" s="11"/>
      <c r="AGN183" s="11"/>
      <c r="AGO183" s="11"/>
      <c r="AGP183" s="11"/>
      <c r="AGQ183" s="11"/>
      <c r="AGR183" s="11"/>
      <c r="AGS183" s="11"/>
      <c r="AGT183" s="11"/>
      <c r="AGU183" s="11"/>
      <c r="AGV183" s="11"/>
      <c r="AGW183" s="11"/>
      <c r="AGX183" s="11"/>
      <c r="AGY183" s="11"/>
      <c r="AGZ183" s="11"/>
      <c r="AHA183" s="11"/>
      <c r="AHB183" s="11"/>
      <c r="AHC183" s="11"/>
      <c r="AHD183" s="11"/>
      <c r="AHE183" s="11"/>
      <c r="AHF183" s="11"/>
      <c r="AHG183" s="11"/>
      <c r="AHH183" s="11"/>
      <c r="AHI183" s="11"/>
      <c r="AHJ183" s="11"/>
      <c r="AHK183" s="11"/>
      <c r="AHL183" s="11"/>
      <c r="AHM183" s="11"/>
      <c r="AHN183" s="11"/>
      <c r="AHO183" s="11"/>
      <c r="AHP183" s="11"/>
      <c r="AHQ183" s="11"/>
      <c r="AHR183" s="11"/>
      <c r="AHS183" s="11"/>
      <c r="AHT183" s="11"/>
      <c r="AHU183" s="11"/>
      <c r="AHV183" s="11"/>
      <c r="AHW183" s="11"/>
      <c r="AHX183" s="11"/>
      <c r="AHY183" s="11"/>
      <c r="AHZ183" s="11"/>
      <c r="AIA183" s="11"/>
      <c r="AIB183" s="11"/>
      <c r="AIC183" s="11"/>
      <c r="AID183" s="11"/>
      <c r="AIE183" s="11"/>
      <c r="AIF183" s="11"/>
      <c r="AIG183" s="11"/>
      <c r="AIH183" s="11"/>
      <c r="AII183" s="11"/>
      <c r="AIJ183" s="11"/>
      <c r="AIK183" s="11"/>
      <c r="AIL183" s="11"/>
      <c r="AIM183" s="11"/>
      <c r="AIN183" s="11"/>
      <c r="AIO183" s="11"/>
      <c r="AIP183" s="11"/>
      <c r="AIQ183" s="11"/>
      <c r="AIR183" s="11"/>
      <c r="AIS183" s="11"/>
      <c r="AIT183" s="11"/>
      <c r="AIU183" s="11"/>
      <c r="AIV183" s="11"/>
      <c r="AIW183" s="11"/>
      <c r="AIX183" s="11"/>
      <c r="AIY183" s="11"/>
      <c r="AIZ183" s="11"/>
      <c r="AJA183" s="11"/>
      <c r="AJB183" s="11"/>
      <c r="AJC183" s="11"/>
      <c r="AJD183" s="11"/>
      <c r="AJE183" s="11"/>
      <c r="AJF183" s="11"/>
      <c r="AJG183" s="11"/>
      <c r="AJH183" s="11"/>
      <c r="AJI183" s="11"/>
      <c r="AJJ183" s="11"/>
      <c r="AJK183" s="11"/>
      <c r="AJL183" s="11"/>
      <c r="AJM183" s="11"/>
      <c r="AJN183" s="11"/>
      <c r="AJO183" s="11"/>
      <c r="AJP183" s="11"/>
      <c r="AJQ183" s="11"/>
      <c r="AJR183" s="11"/>
      <c r="AJS183" s="11"/>
      <c r="AJT183" s="11"/>
      <c r="AJU183" s="11"/>
      <c r="AJV183" s="11"/>
      <c r="AJW183" s="11"/>
      <c r="AJX183" s="11"/>
      <c r="AJY183" s="11"/>
      <c r="AJZ183" s="11"/>
      <c r="AKA183" s="11"/>
      <c r="AKB183" s="11"/>
      <c r="AKC183" s="11"/>
      <c r="AKD183" s="11"/>
      <c r="AKE183" s="11"/>
      <c r="AKF183" s="11"/>
      <c r="AKG183" s="11"/>
      <c r="AKH183" s="11"/>
      <c r="AKI183" s="11"/>
      <c r="AKJ183" s="11"/>
      <c r="AKK183" s="11"/>
      <c r="AKL183" s="11"/>
      <c r="AKM183" s="11"/>
      <c r="AKN183" s="11"/>
      <c r="AKO183" s="11"/>
      <c r="AKP183" s="11"/>
      <c r="AKQ183" s="11"/>
      <c r="AKR183" s="11"/>
      <c r="AKS183" s="11"/>
      <c r="AKT183" s="11"/>
      <c r="AKU183" s="11"/>
      <c r="AKV183" s="11"/>
      <c r="AKW183" s="11"/>
      <c r="AKX183" s="11"/>
      <c r="AKY183" s="11"/>
      <c r="AKZ183" s="11"/>
      <c r="ALA183" s="11"/>
      <c r="ALB183" s="11"/>
      <c r="ALC183" s="11"/>
      <c r="ALD183" s="11"/>
      <c r="ALE183" s="11"/>
      <c r="ALF183" s="11"/>
      <c r="ALG183" s="11"/>
      <c r="ALH183" s="11"/>
      <c r="ALI183" s="11"/>
      <c r="ALJ183" s="11"/>
      <c r="ALK183" s="11"/>
      <c r="ALL183" s="11"/>
      <c r="ALM183" s="11"/>
      <c r="ALN183" s="11"/>
      <c r="ALO183" s="11"/>
      <c r="ALP183" s="11"/>
      <c r="ALQ183" s="11"/>
      <c r="ALR183" s="11"/>
      <c r="ALS183" s="11"/>
      <c r="ALT183" s="11"/>
      <c r="ALU183" s="11"/>
      <c r="ALV183" s="11"/>
      <c r="ALW183" s="11"/>
      <c r="ALX183" s="11"/>
      <c r="ALY183" s="11"/>
      <c r="ALZ183" s="11"/>
      <c r="AMA183" s="11"/>
      <c r="AMB183" s="11"/>
      <c r="AMC183" s="11"/>
      <c r="AMD183" s="11"/>
      <c r="AME183" s="11"/>
      <c r="AMF183" s="11"/>
      <c r="AMG183" s="11"/>
      <c r="AMH183" s="11"/>
      <c r="AMI183" s="11"/>
      <c r="AMJ183" s="11"/>
      <c r="AMK183" s="11"/>
      <c r="AML183" s="11"/>
      <c r="AMM183" s="11"/>
      <c r="AMN183" s="11"/>
      <c r="AMO183" s="11"/>
      <c r="AMP183" s="11"/>
      <c r="AMQ183" s="11"/>
      <c r="AMR183" s="11"/>
      <c r="AMS183" s="11"/>
      <c r="AMT183" s="11"/>
      <c r="AMU183" s="11"/>
      <c r="AMV183" s="11"/>
      <c r="AMW183" s="11"/>
      <c r="AMX183" s="11"/>
      <c r="AMY183" s="11"/>
      <c r="AMZ183" s="11"/>
      <c r="ANA183" s="11"/>
      <c r="ANB183" s="11"/>
      <c r="ANC183" s="11"/>
      <c r="AND183" s="11"/>
      <c r="ANE183" s="11"/>
      <c r="ANF183" s="11"/>
      <c r="ANG183" s="11"/>
      <c r="ANH183" s="11"/>
      <c r="ANI183" s="11"/>
      <c r="ANJ183" s="11"/>
      <c r="ANK183" s="11"/>
      <c r="ANL183" s="11"/>
      <c r="ANM183" s="11"/>
      <c r="ANN183" s="11"/>
      <c r="ANO183" s="11"/>
      <c r="ANP183" s="11"/>
      <c r="ANQ183" s="11"/>
      <c r="ANR183" s="11"/>
      <c r="ANS183" s="11"/>
      <c r="ANT183" s="11"/>
      <c r="ANU183" s="11"/>
      <c r="ANV183" s="11"/>
      <c r="ANW183" s="11"/>
      <c r="ANX183" s="11"/>
      <c r="ANY183" s="11"/>
      <c r="ANZ183" s="11"/>
      <c r="AOA183" s="11"/>
      <c r="AOB183" s="11">
        <v>45970.59</v>
      </c>
    </row>
    <row r="184" spans="2:1068" x14ac:dyDescent="0.25">
      <c r="B184" s="6" t="s">
        <v>141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/>
      <c r="YI184" s="11"/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  <c r="ZW184" s="11"/>
      <c r="ZX184" s="11"/>
      <c r="ZY184" s="11"/>
      <c r="ZZ184" s="11"/>
      <c r="AAA184" s="11"/>
      <c r="AAB184" s="11"/>
      <c r="AAC184" s="11"/>
      <c r="AAD184" s="11"/>
      <c r="AAE184" s="11"/>
      <c r="AAF184" s="11"/>
      <c r="AAG184" s="11"/>
      <c r="AAH184" s="11"/>
      <c r="AAI184" s="11"/>
      <c r="AAJ184" s="11"/>
      <c r="AAK184" s="11"/>
      <c r="AAL184" s="11"/>
      <c r="AAM184" s="11"/>
      <c r="AAN184" s="11"/>
      <c r="AAO184" s="11"/>
      <c r="AAP184" s="11"/>
      <c r="AAQ184" s="11"/>
      <c r="AAR184" s="11"/>
      <c r="AAS184" s="11"/>
      <c r="AAT184" s="11"/>
      <c r="AAU184" s="11"/>
      <c r="AAV184" s="11"/>
      <c r="AAW184" s="11"/>
      <c r="AAX184" s="11"/>
      <c r="AAY184" s="11"/>
      <c r="AAZ184" s="11"/>
      <c r="ABA184" s="11"/>
      <c r="ABB184" s="11"/>
      <c r="ABC184" s="11"/>
      <c r="ABD184" s="11"/>
      <c r="ABE184" s="11"/>
      <c r="ABF184" s="11"/>
      <c r="ABG184" s="11"/>
      <c r="ABH184" s="11"/>
      <c r="ABI184" s="11"/>
      <c r="ABJ184" s="11"/>
      <c r="ABK184" s="11"/>
      <c r="ABL184" s="11"/>
      <c r="ABM184" s="11"/>
      <c r="ABN184" s="11"/>
      <c r="ABO184" s="11"/>
      <c r="ABP184" s="11"/>
      <c r="ABQ184" s="11"/>
      <c r="ABR184" s="11"/>
      <c r="ABS184" s="11"/>
      <c r="ABT184" s="11"/>
      <c r="ABU184" s="11"/>
      <c r="ABV184" s="11"/>
      <c r="ABW184" s="11"/>
      <c r="ABX184" s="11"/>
      <c r="ABY184" s="11"/>
      <c r="ABZ184" s="11"/>
      <c r="ACA184" s="11"/>
      <c r="ACB184" s="11"/>
      <c r="ACC184" s="11"/>
      <c r="ACD184" s="11"/>
      <c r="ACE184" s="11"/>
      <c r="ACF184" s="11"/>
      <c r="ACG184" s="11"/>
      <c r="ACH184" s="11"/>
      <c r="ACI184" s="11"/>
      <c r="ACJ184" s="11"/>
      <c r="ACK184" s="11"/>
      <c r="ACL184" s="11"/>
      <c r="ACM184" s="11"/>
      <c r="ACN184" s="11"/>
      <c r="ACO184" s="11"/>
      <c r="ACP184" s="11"/>
      <c r="ACQ184" s="11"/>
      <c r="ACR184" s="11"/>
      <c r="ACS184" s="11"/>
      <c r="ACT184" s="11"/>
      <c r="ACU184" s="11"/>
      <c r="ACV184" s="11"/>
      <c r="ACW184" s="11"/>
      <c r="ACX184" s="11"/>
      <c r="ACY184" s="11"/>
      <c r="ACZ184" s="11"/>
      <c r="ADA184" s="11"/>
      <c r="ADB184" s="11"/>
      <c r="ADC184" s="11"/>
      <c r="ADD184" s="11"/>
      <c r="ADE184" s="11"/>
      <c r="ADF184" s="11"/>
      <c r="ADG184" s="11"/>
      <c r="ADH184" s="11"/>
      <c r="ADI184" s="11"/>
      <c r="ADJ184" s="11"/>
      <c r="ADK184" s="11"/>
      <c r="ADL184" s="11"/>
      <c r="ADM184" s="11"/>
      <c r="ADN184" s="11"/>
      <c r="ADO184" s="11"/>
      <c r="ADP184" s="11"/>
      <c r="ADQ184" s="11"/>
      <c r="ADR184" s="11"/>
      <c r="ADS184" s="11"/>
      <c r="ADT184" s="11"/>
      <c r="ADU184" s="11"/>
      <c r="ADV184" s="11"/>
      <c r="ADW184" s="11"/>
      <c r="ADX184" s="11"/>
      <c r="ADY184" s="11"/>
      <c r="ADZ184" s="11"/>
      <c r="AEA184" s="11"/>
      <c r="AEB184" s="11"/>
      <c r="AEC184" s="11"/>
      <c r="AED184" s="11"/>
      <c r="AEE184" s="11"/>
      <c r="AEF184" s="11"/>
      <c r="AEG184" s="11"/>
      <c r="AEH184" s="11"/>
      <c r="AEI184" s="11"/>
      <c r="AEJ184" s="11"/>
      <c r="AEK184" s="11"/>
      <c r="AEL184" s="11"/>
      <c r="AEM184" s="11"/>
      <c r="AEN184" s="11"/>
      <c r="AEO184" s="11"/>
      <c r="AEP184" s="11"/>
      <c r="AEQ184" s="11"/>
      <c r="AER184" s="11"/>
      <c r="AES184" s="11"/>
      <c r="AET184" s="11"/>
      <c r="AEU184" s="11"/>
      <c r="AEV184" s="11"/>
      <c r="AEW184" s="11"/>
      <c r="AEX184" s="11"/>
      <c r="AEY184" s="11"/>
      <c r="AEZ184" s="11"/>
      <c r="AFA184" s="11"/>
      <c r="AFB184" s="11"/>
      <c r="AFC184" s="11"/>
      <c r="AFD184" s="11"/>
      <c r="AFE184" s="11"/>
      <c r="AFF184" s="11"/>
      <c r="AFG184" s="11"/>
      <c r="AFH184" s="11"/>
      <c r="AFI184" s="11"/>
      <c r="AFJ184" s="11"/>
      <c r="AFK184" s="11"/>
      <c r="AFL184" s="11"/>
      <c r="AFM184" s="11"/>
      <c r="AFN184" s="11"/>
      <c r="AFO184" s="11"/>
      <c r="AFP184" s="11"/>
      <c r="AFQ184" s="11"/>
      <c r="AFR184" s="11"/>
      <c r="AFS184" s="11"/>
      <c r="AFT184" s="11"/>
      <c r="AFU184" s="11"/>
      <c r="AFV184" s="11"/>
      <c r="AFW184" s="11"/>
      <c r="AFX184" s="11"/>
      <c r="AFY184" s="11"/>
      <c r="AFZ184" s="11"/>
      <c r="AGA184" s="11"/>
      <c r="AGB184" s="11"/>
      <c r="AGC184" s="11"/>
      <c r="AGD184" s="11"/>
      <c r="AGE184" s="11"/>
      <c r="AGF184" s="11"/>
      <c r="AGG184" s="11"/>
      <c r="AGH184" s="11"/>
      <c r="AGI184" s="11"/>
      <c r="AGJ184" s="11"/>
      <c r="AGK184" s="11"/>
      <c r="AGL184" s="11"/>
      <c r="AGM184" s="11"/>
      <c r="AGN184" s="11"/>
      <c r="AGO184" s="11"/>
      <c r="AGP184" s="11"/>
      <c r="AGQ184" s="11"/>
      <c r="AGR184" s="11"/>
      <c r="AGS184" s="11"/>
      <c r="AGT184" s="11"/>
      <c r="AGU184" s="11"/>
      <c r="AGV184" s="11"/>
      <c r="AGW184" s="11"/>
      <c r="AGX184" s="11"/>
      <c r="AGY184" s="11"/>
      <c r="AGZ184" s="11"/>
      <c r="AHA184" s="11"/>
      <c r="AHB184" s="11"/>
      <c r="AHC184" s="11"/>
      <c r="AHD184" s="11"/>
      <c r="AHE184" s="11"/>
      <c r="AHF184" s="11"/>
      <c r="AHG184" s="11"/>
      <c r="AHH184" s="11"/>
      <c r="AHI184" s="11"/>
      <c r="AHJ184" s="11"/>
      <c r="AHK184" s="11"/>
      <c r="AHL184" s="11"/>
      <c r="AHM184" s="11"/>
      <c r="AHN184" s="11"/>
      <c r="AHO184" s="11"/>
      <c r="AHP184" s="11"/>
      <c r="AHQ184" s="11"/>
      <c r="AHR184" s="11"/>
      <c r="AHS184" s="11"/>
      <c r="AHT184" s="11"/>
      <c r="AHU184" s="11"/>
      <c r="AHV184" s="11"/>
      <c r="AHW184" s="11"/>
      <c r="AHX184" s="11"/>
      <c r="AHY184" s="11"/>
      <c r="AHZ184" s="11"/>
      <c r="AIA184" s="11"/>
      <c r="AIB184" s="11"/>
      <c r="AIC184" s="11"/>
      <c r="AID184" s="11"/>
      <c r="AIE184" s="11"/>
      <c r="AIF184" s="11"/>
      <c r="AIG184" s="11"/>
      <c r="AIH184" s="11"/>
      <c r="AII184" s="11"/>
      <c r="AIJ184" s="11"/>
      <c r="AIK184" s="11"/>
      <c r="AIL184" s="11"/>
      <c r="AIM184" s="11"/>
      <c r="AIN184" s="11"/>
      <c r="AIO184" s="11"/>
      <c r="AIP184" s="11"/>
      <c r="AIQ184" s="11"/>
      <c r="AIR184" s="11"/>
      <c r="AIS184" s="11"/>
      <c r="AIT184" s="11"/>
      <c r="AIU184" s="11"/>
      <c r="AIV184" s="11"/>
      <c r="AIW184" s="11"/>
      <c r="AIX184" s="11"/>
      <c r="AIY184" s="11"/>
      <c r="AIZ184" s="11"/>
      <c r="AJA184" s="11"/>
      <c r="AJB184" s="11"/>
      <c r="AJC184" s="11"/>
      <c r="AJD184" s="11"/>
      <c r="AJE184" s="11"/>
      <c r="AJF184" s="11"/>
      <c r="AJG184" s="11"/>
      <c r="AJH184" s="11"/>
      <c r="AJI184" s="11"/>
      <c r="AJJ184" s="11"/>
      <c r="AJK184" s="11"/>
      <c r="AJL184" s="11"/>
      <c r="AJM184" s="11"/>
      <c r="AJN184" s="11"/>
      <c r="AJO184" s="11"/>
      <c r="AJP184" s="11"/>
      <c r="AJQ184" s="11"/>
      <c r="AJR184" s="11"/>
      <c r="AJS184" s="11"/>
      <c r="AJT184" s="11"/>
      <c r="AJU184" s="11"/>
      <c r="AJV184" s="11"/>
      <c r="AJW184" s="11"/>
      <c r="AJX184" s="11"/>
      <c r="AJY184" s="11"/>
      <c r="AJZ184" s="11"/>
      <c r="AKA184" s="11"/>
      <c r="AKB184" s="11"/>
      <c r="AKC184" s="11"/>
      <c r="AKD184" s="11"/>
      <c r="AKE184" s="11"/>
      <c r="AKF184" s="11"/>
      <c r="AKG184" s="11"/>
      <c r="AKH184" s="11"/>
      <c r="AKI184" s="11"/>
      <c r="AKJ184" s="11"/>
      <c r="AKK184" s="11"/>
      <c r="AKL184" s="11"/>
      <c r="AKM184" s="11"/>
      <c r="AKN184" s="11"/>
      <c r="AKO184" s="11"/>
      <c r="AKP184" s="11"/>
      <c r="AKQ184" s="11"/>
      <c r="AKR184" s="11"/>
      <c r="AKS184" s="11"/>
      <c r="AKT184" s="11"/>
      <c r="AKU184" s="11"/>
      <c r="AKV184" s="11"/>
      <c r="AKW184" s="11"/>
      <c r="AKX184" s="11"/>
      <c r="AKY184" s="11"/>
      <c r="AKZ184" s="11"/>
      <c r="ALA184" s="11"/>
      <c r="ALB184" s="11"/>
      <c r="ALC184" s="11"/>
      <c r="ALD184" s="11"/>
      <c r="ALE184" s="11"/>
      <c r="ALF184" s="11"/>
      <c r="ALG184" s="11"/>
      <c r="ALH184" s="11"/>
      <c r="ALI184" s="11"/>
      <c r="ALJ184" s="11"/>
      <c r="ALK184" s="11"/>
      <c r="ALL184" s="11"/>
      <c r="ALM184" s="11"/>
      <c r="ALN184" s="11"/>
      <c r="ALO184" s="11"/>
      <c r="ALP184" s="11"/>
      <c r="ALQ184" s="11"/>
      <c r="ALR184" s="11"/>
      <c r="ALS184" s="11"/>
      <c r="ALT184" s="11"/>
      <c r="ALU184" s="11"/>
      <c r="ALV184" s="11"/>
      <c r="ALW184" s="11"/>
      <c r="ALX184" s="11"/>
      <c r="ALY184" s="11"/>
      <c r="ALZ184" s="11"/>
      <c r="AMA184" s="11"/>
      <c r="AMB184" s="11"/>
      <c r="AMC184" s="11"/>
      <c r="AMD184" s="11"/>
      <c r="AME184" s="11"/>
      <c r="AMF184" s="11"/>
      <c r="AMG184" s="11"/>
      <c r="AMH184" s="11"/>
      <c r="AMI184" s="11"/>
      <c r="AMJ184" s="11"/>
      <c r="AMK184" s="11"/>
      <c r="AML184" s="11"/>
      <c r="AMM184" s="11"/>
      <c r="AMN184" s="11"/>
      <c r="AMO184" s="11"/>
      <c r="AMP184" s="11"/>
      <c r="AMQ184" s="11"/>
      <c r="AMR184" s="11"/>
      <c r="AMS184" s="11"/>
      <c r="AMT184" s="11"/>
      <c r="AMU184" s="11"/>
      <c r="AMV184" s="11"/>
      <c r="AMW184" s="11"/>
      <c r="AMX184" s="11"/>
      <c r="AMY184" s="11"/>
      <c r="AMZ184" s="11"/>
      <c r="ANA184" s="11"/>
      <c r="ANB184" s="11"/>
      <c r="ANC184" s="11"/>
      <c r="AND184" s="11"/>
      <c r="ANE184" s="11"/>
      <c r="ANF184" s="11"/>
      <c r="ANG184" s="11"/>
      <c r="ANH184" s="11"/>
      <c r="ANI184" s="11"/>
      <c r="ANJ184" s="11"/>
      <c r="ANK184" s="11"/>
      <c r="ANL184" s="11">
        <v>38717.9</v>
      </c>
      <c r="ANM184" s="11">
        <v>38717.9</v>
      </c>
      <c r="ANN184" s="11">
        <v>1</v>
      </c>
      <c r="ANO184" s="11">
        <v>38717.9</v>
      </c>
      <c r="ANP184" s="11">
        <v>38717.9</v>
      </c>
      <c r="ANQ184" s="11">
        <v>38717.9</v>
      </c>
      <c r="ANR184" s="11"/>
      <c r="ANS184" s="11"/>
      <c r="ANT184" s="11"/>
      <c r="ANU184" s="11"/>
      <c r="ANV184" s="11"/>
      <c r="ANW184" s="11"/>
      <c r="ANX184" s="11"/>
      <c r="ANY184" s="11"/>
      <c r="ANZ184" s="11"/>
      <c r="AOA184" s="11">
        <v>38717.9</v>
      </c>
      <c r="AOB184" s="11">
        <v>38717.9</v>
      </c>
    </row>
    <row r="185" spans="2:1068" x14ac:dyDescent="0.25">
      <c r="B185" s="6" t="s">
        <v>378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/>
      <c r="OZ185" s="11"/>
      <c r="PA185" s="11"/>
      <c r="PB185" s="11"/>
      <c r="PC185" s="11"/>
      <c r="PD185" s="11"/>
      <c r="PE185" s="11"/>
      <c r="PF185" s="11"/>
      <c r="PG185" s="11"/>
      <c r="PH185" s="11"/>
      <c r="PI185" s="11"/>
      <c r="PJ185" s="11"/>
      <c r="PK185" s="11"/>
      <c r="PL185" s="11"/>
      <c r="PM185" s="11"/>
      <c r="PN185" s="11"/>
      <c r="PO185" s="11"/>
      <c r="PP185" s="11"/>
      <c r="PQ185" s="11"/>
      <c r="PR185" s="11"/>
      <c r="PS185" s="11"/>
      <c r="PT185" s="11"/>
      <c r="PU185" s="11"/>
      <c r="PV185" s="11"/>
      <c r="PW185" s="11"/>
      <c r="PX185" s="11"/>
      <c r="PY185" s="11"/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11"/>
      <c r="QO185" s="11"/>
      <c r="QP185" s="11"/>
      <c r="QQ185" s="11"/>
      <c r="QR185" s="11"/>
      <c r="QS185" s="11"/>
      <c r="QT185" s="11"/>
      <c r="QU185" s="11"/>
      <c r="QV185" s="11"/>
      <c r="QW185" s="11"/>
      <c r="QX185" s="11"/>
      <c r="QY185" s="11"/>
      <c r="QZ185" s="11"/>
      <c r="RA185" s="11"/>
      <c r="RB185" s="11"/>
      <c r="RC185" s="11"/>
      <c r="RD185" s="11"/>
      <c r="RE185" s="11"/>
      <c r="RF185" s="11"/>
      <c r="RG185" s="11"/>
      <c r="RH185" s="11"/>
      <c r="RI185" s="11"/>
      <c r="RJ185" s="11"/>
      <c r="RK185" s="11"/>
      <c r="RL185" s="11"/>
      <c r="RM185" s="11"/>
      <c r="RN185" s="11"/>
      <c r="RO185" s="11"/>
      <c r="RP185" s="11"/>
      <c r="RQ185" s="11"/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11"/>
      <c r="SD185" s="11"/>
      <c r="SE185" s="11"/>
      <c r="SF185" s="11"/>
      <c r="SG185" s="11"/>
      <c r="SH185" s="11"/>
      <c r="SI185" s="11"/>
      <c r="SJ185" s="11"/>
      <c r="SK185" s="11"/>
      <c r="SL185" s="11"/>
      <c r="SM185" s="11"/>
      <c r="SN185" s="11"/>
      <c r="SO185" s="11"/>
      <c r="SP185" s="11"/>
      <c r="SQ185" s="11"/>
      <c r="SR185" s="11"/>
      <c r="SS185" s="11"/>
      <c r="ST185" s="11"/>
      <c r="SU185" s="11"/>
      <c r="SV185" s="11"/>
      <c r="SW185" s="11"/>
      <c r="SX185" s="11"/>
      <c r="SY185" s="11"/>
      <c r="SZ185" s="11"/>
      <c r="TA185" s="11"/>
      <c r="TB185" s="11"/>
      <c r="TC185" s="11"/>
      <c r="TD185" s="11"/>
      <c r="TE185" s="11"/>
      <c r="TF185" s="11"/>
      <c r="TG185" s="11"/>
      <c r="TH185" s="11"/>
      <c r="TI185" s="11"/>
      <c r="TJ185" s="11"/>
      <c r="TK185" s="11"/>
      <c r="TL185" s="11"/>
      <c r="TM185" s="11"/>
      <c r="TN185" s="11"/>
      <c r="TO185" s="11"/>
      <c r="TP185" s="11"/>
      <c r="TQ185" s="11"/>
      <c r="TR185" s="11"/>
      <c r="TS185" s="11"/>
      <c r="TT185" s="11"/>
      <c r="TU185" s="11"/>
      <c r="TV185" s="11"/>
      <c r="TW185" s="11"/>
      <c r="TX185" s="11"/>
      <c r="TY185" s="11"/>
      <c r="TZ185" s="11"/>
      <c r="UA185" s="11"/>
      <c r="UB185" s="11"/>
      <c r="UC185" s="11"/>
      <c r="UD185" s="11"/>
      <c r="UE185" s="11"/>
      <c r="UF185" s="11"/>
      <c r="UG185" s="11"/>
      <c r="UH185" s="11"/>
      <c r="UI185" s="11"/>
      <c r="UJ185" s="11"/>
      <c r="UK185" s="11"/>
      <c r="UL185" s="11"/>
      <c r="UM185" s="11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11"/>
      <c r="VB185" s="11"/>
      <c r="VC185" s="11"/>
      <c r="VD185" s="11"/>
      <c r="VE185" s="11"/>
      <c r="VF185" s="11"/>
      <c r="VG185" s="11"/>
      <c r="VH185" s="11"/>
      <c r="VI185" s="11"/>
      <c r="VJ185" s="11"/>
      <c r="VK185" s="11"/>
      <c r="VL185" s="11"/>
      <c r="VM185" s="11"/>
      <c r="VN185" s="11"/>
      <c r="VO185" s="11"/>
      <c r="VP185" s="11"/>
      <c r="VQ185" s="11"/>
      <c r="VR185" s="11"/>
      <c r="VS185" s="11"/>
      <c r="VT185" s="11"/>
      <c r="VU185" s="11"/>
      <c r="VV185" s="11"/>
      <c r="VW185" s="11"/>
      <c r="VX185" s="11"/>
      <c r="VY185" s="11"/>
      <c r="VZ185" s="11"/>
      <c r="WA185" s="11"/>
      <c r="WB185" s="11"/>
      <c r="WC185" s="11"/>
      <c r="WD185" s="11"/>
      <c r="WE185" s="11"/>
      <c r="WF185" s="11"/>
      <c r="WG185" s="11"/>
      <c r="WH185" s="11"/>
      <c r="WI185" s="11"/>
      <c r="WJ185" s="11"/>
      <c r="WK185" s="11"/>
      <c r="WL185" s="11"/>
      <c r="WM185" s="11"/>
      <c r="WN185" s="11"/>
      <c r="WO185" s="11"/>
      <c r="WP185" s="11"/>
      <c r="WQ185" s="11"/>
      <c r="WR185" s="11"/>
      <c r="WS185" s="11"/>
      <c r="WT185" s="11"/>
      <c r="WU185" s="11"/>
      <c r="WV185" s="11"/>
      <c r="WW185" s="11"/>
      <c r="WX185" s="11"/>
      <c r="WY185" s="11"/>
      <c r="WZ185" s="11"/>
      <c r="XA185" s="11"/>
      <c r="XB185" s="11"/>
      <c r="XC185" s="11"/>
      <c r="XD185" s="11"/>
      <c r="XE185" s="11"/>
      <c r="XF185" s="11"/>
      <c r="XG185" s="11"/>
      <c r="XH185" s="11"/>
      <c r="XI185" s="11"/>
      <c r="XJ185" s="11"/>
      <c r="XK185" s="11"/>
      <c r="XL185" s="11"/>
      <c r="XM185" s="11"/>
      <c r="XN185" s="11"/>
      <c r="XO185" s="11"/>
      <c r="XP185" s="11"/>
      <c r="XQ185" s="11"/>
      <c r="XR185" s="11"/>
      <c r="XS185" s="11"/>
      <c r="XT185" s="11"/>
      <c r="XU185" s="11"/>
      <c r="XV185" s="11"/>
      <c r="XW185" s="11"/>
      <c r="XX185" s="11"/>
      <c r="XY185" s="11"/>
      <c r="XZ185" s="11"/>
      <c r="YA185" s="11"/>
      <c r="YB185" s="11"/>
      <c r="YC185" s="11"/>
      <c r="YD185" s="11"/>
      <c r="YE185" s="11"/>
      <c r="YF185" s="11"/>
      <c r="YG185" s="11"/>
      <c r="YH185" s="11"/>
      <c r="YI185" s="11"/>
      <c r="YJ185" s="11"/>
      <c r="YK185" s="11"/>
      <c r="YL185" s="11"/>
      <c r="YM185" s="11"/>
      <c r="YN185" s="11"/>
      <c r="YO185" s="11"/>
      <c r="YP185" s="11"/>
      <c r="YQ185" s="11"/>
      <c r="YR185" s="11"/>
      <c r="YS185" s="11"/>
      <c r="YT185" s="11"/>
      <c r="YU185" s="11"/>
      <c r="YV185" s="11"/>
      <c r="YW185" s="11"/>
      <c r="YX185" s="11"/>
      <c r="YY185" s="11"/>
      <c r="YZ185" s="11"/>
      <c r="ZA185" s="11"/>
      <c r="ZB185" s="11"/>
      <c r="ZC185" s="11"/>
      <c r="ZD185" s="11"/>
      <c r="ZE185" s="11"/>
      <c r="ZF185" s="11"/>
      <c r="ZG185" s="11"/>
      <c r="ZH185" s="11"/>
      <c r="ZI185" s="11"/>
      <c r="ZJ185" s="11"/>
      <c r="ZK185" s="11"/>
      <c r="ZL185" s="11"/>
      <c r="ZM185" s="11"/>
      <c r="ZN185" s="11"/>
      <c r="ZO185" s="11"/>
      <c r="ZP185" s="11"/>
      <c r="ZQ185" s="11"/>
      <c r="ZR185" s="11"/>
      <c r="ZS185" s="11"/>
      <c r="ZT185" s="11"/>
      <c r="ZU185" s="11"/>
      <c r="ZV185" s="11"/>
      <c r="ZW185" s="11"/>
      <c r="ZX185" s="11"/>
      <c r="ZY185" s="11"/>
      <c r="ZZ185" s="11"/>
      <c r="AAA185" s="11"/>
      <c r="AAB185" s="11"/>
      <c r="AAC185" s="11"/>
      <c r="AAD185" s="11"/>
      <c r="AAE185" s="11"/>
      <c r="AAF185" s="11"/>
      <c r="AAG185" s="11"/>
      <c r="AAH185" s="11"/>
      <c r="AAI185" s="11"/>
      <c r="AAJ185" s="11"/>
      <c r="AAK185" s="11"/>
      <c r="AAL185" s="11"/>
      <c r="AAM185" s="11"/>
      <c r="AAN185" s="11"/>
      <c r="AAO185" s="11"/>
      <c r="AAP185" s="11"/>
      <c r="AAQ185" s="11"/>
      <c r="AAR185" s="11"/>
      <c r="AAS185" s="11"/>
      <c r="AAT185" s="11"/>
      <c r="AAU185" s="11"/>
      <c r="AAV185" s="11"/>
      <c r="AAW185" s="11"/>
      <c r="AAX185" s="11"/>
      <c r="AAY185" s="11"/>
      <c r="AAZ185" s="11"/>
      <c r="ABA185" s="11"/>
      <c r="ABB185" s="11"/>
      <c r="ABC185" s="11"/>
      <c r="ABD185" s="11"/>
      <c r="ABE185" s="11"/>
      <c r="ABF185" s="11"/>
      <c r="ABG185" s="11"/>
      <c r="ABH185" s="11"/>
      <c r="ABI185" s="11"/>
      <c r="ABJ185" s="11"/>
      <c r="ABK185" s="11"/>
      <c r="ABL185" s="11"/>
      <c r="ABM185" s="11"/>
      <c r="ABN185" s="11"/>
      <c r="ABO185" s="11"/>
      <c r="ABP185" s="11"/>
      <c r="ABQ185" s="11"/>
      <c r="ABR185" s="11"/>
      <c r="ABS185" s="11"/>
      <c r="ABT185" s="11"/>
      <c r="ABU185" s="11"/>
      <c r="ABV185" s="11"/>
      <c r="ABW185" s="11"/>
      <c r="ABX185" s="11"/>
      <c r="ABY185" s="11"/>
      <c r="ABZ185" s="11"/>
      <c r="ACA185" s="11"/>
      <c r="ACB185" s="11"/>
      <c r="ACC185" s="11"/>
      <c r="ACD185" s="11"/>
      <c r="ACE185" s="11"/>
      <c r="ACF185" s="11"/>
      <c r="ACG185" s="11"/>
      <c r="ACH185" s="11"/>
      <c r="ACI185" s="11"/>
      <c r="ACJ185" s="11"/>
      <c r="ACK185" s="11"/>
      <c r="ACL185" s="11"/>
      <c r="ACM185" s="11"/>
      <c r="ACN185" s="11"/>
      <c r="ACO185" s="11"/>
      <c r="ACP185" s="11"/>
      <c r="ACQ185" s="11"/>
      <c r="ACR185" s="11"/>
      <c r="ACS185" s="11"/>
      <c r="ACT185" s="11"/>
      <c r="ACU185" s="11"/>
      <c r="ACV185" s="11"/>
      <c r="ACW185" s="11"/>
      <c r="ACX185" s="11"/>
      <c r="ACY185" s="11"/>
      <c r="ACZ185" s="11"/>
      <c r="ADA185" s="11"/>
      <c r="ADB185" s="11"/>
      <c r="ADC185" s="11"/>
      <c r="ADD185" s="11"/>
      <c r="ADE185" s="11"/>
      <c r="ADF185" s="11"/>
      <c r="ADG185" s="11"/>
      <c r="ADH185" s="11"/>
      <c r="ADI185" s="11"/>
      <c r="ADJ185" s="11"/>
      <c r="ADK185" s="11"/>
      <c r="ADL185" s="11"/>
      <c r="ADM185" s="11"/>
      <c r="ADN185" s="11"/>
      <c r="ADO185" s="11"/>
      <c r="ADP185" s="11"/>
      <c r="ADQ185" s="11"/>
      <c r="ADR185" s="11"/>
      <c r="ADS185" s="11"/>
      <c r="ADT185" s="11"/>
      <c r="ADU185" s="11"/>
      <c r="ADV185" s="11"/>
      <c r="ADW185" s="11"/>
      <c r="ADX185" s="11"/>
      <c r="ADY185" s="11"/>
      <c r="ADZ185" s="11"/>
      <c r="AEA185" s="11"/>
      <c r="AEB185" s="11"/>
      <c r="AEC185" s="11"/>
      <c r="AED185" s="11"/>
      <c r="AEE185" s="11"/>
      <c r="AEF185" s="11"/>
      <c r="AEG185" s="11"/>
      <c r="AEH185" s="11"/>
      <c r="AEI185" s="11"/>
      <c r="AEJ185" s="11"/>
      <c r="AEK185" s="11"/>
      <c r="AEL185" s="11"/>
      <c r="AEM185" s="11"/>
      <c r="AEN185" s="11"/>
      <c r="AEO185" s="11"/>
      <c r="AEP185" s="11"/>
      <c r="AEQ185" s="11"/>
      <c r="AER185" s="11"/>
      <c r="AES185" s="11"/>
      <c r="AET185" s="11"/>
      <c r="AEU185" s="11"/>
      <c r="AEV185" s="11"/>
      <c r="AEW185" s="11"/>
      <c r="AEX185" s="11"/>
      <c r="AEY185" s="11"/>
      <c r="AEZ185" s="11"/>
      <c r="AFA185" s="11"/>
      <c r="AFB185" s="11"/>
      <c r="AFC185" s="11"/>
      <c r="AFD185" s="11"/>
      <c r="AFE185" s="11"/>
      <c r="AFF185" s="11"/>
      <c r="AFG185" s="11"/>
      <c r="AFH185" s="11"/>
      <c r="AFI185" s="11"/>
      <c r="AFJ185" s="11"/>
      <c r="AFK185" s="11"/>
      <c r="AFL185" s="11"/>
      <c r="AFM185" s="11"/>
      <c r="AFN185" s="11"/>
      <c r="AFO185" s="11"/>
      <c r="AFP185" s="11"/>
      <c r="AFQ185" s="11"/>
      <c r="AFR185" s="11"/>
      <c r="AFS185" s="11"/>
      <c r="AFT185" s="11"/>
      <c r="AFU185" s="11"/>
      <c r="AFV185" s="11"/>
      <c r="AFW185" s="11"/>
      <c r="AFX185" s="11"/>
      <c r="AFY185" s="11"/>
      <c r="AFZ185" s="11"/>
      <c r="AGA185" s="11"/>
      <c r="AGB185" s="11"/>
      <c r="AGC185" s="11"/>
      <c r="AGD185" s="11"/>
      <c r="AGE185" s="11"/>
      <c r="AGF185" s="11"/>
      <c r="AGG185" s="11"/>
      <c r="AGH185" s="11"/>
      <c r="AGI185" s="11"/>
      <c r="AGJ185" s="11"/>
      <c r="AGK185" s="11"/>
      <c r="AGL185" s="11"/>
      <c r="AGM185" s="11"/>
      <c r="AGN185" s="11"/>
      <c r="AGO185" s="11"/>
      <c r="AGP185" s="11"/>
      <c r="AGQ185" s="11"/>
      <c r="AGR185" s="11"/>
      <c r="AGS185" s="11"/>
      <c r="AGT185" s="11"/>
      <c r="AGU185" s="11"/>
      <c r="AGV185" s="11"/>
      <c r="AGW185" s="11"/>
      <c r="AGX185" s="11"/>
      <c r="AGY185" s="11"/>
      <c r="AGZ185" s="11"/>
      <c r="AHA185" s="11"/>
      <c r="AHB185" s="11"/>
      <c r="AHC185" s="11"/>
      <c r="AHD185" s="11"/>
      <c r="AHE185" s="11"/>
      <c r="AHF185" s="11"/>
      <c r="AHG185" s="11"/>
      <c r="AHH185" s="11">
        <v>84391</v>
      </c>
      <c r="AHI185" s="11">
        <v>1</v>
      </c>
      <c r="AHJ185" s="11">
        <v>84391</v>
      </c>
      <c r="AHK185" s="11">
        <v>84391</v>
      </c>
      <c r="AHL185" s="11">
        <v>84391</v>
      </c>
      <c r="AHM185" s="11"/>
      <c r="AHN185" s="11"/>
      <c r="AHO185" s="11"/>
      <c r="AHP185" s="11"/>
      <c r="AHQ185" s="11"/>
      <c r="AHR185" s="11"/>
      <c r="AHS185" s="11"/>
      <c r="AHT185" s="11"/>
      <c r="AHU185" s="11"/>
      <c r="AHV185" s="11"/>
      <c r="AHW185" s="11"/>
      <c r="AHX185" s="11"/>
      <c r="AHY185" s="11"/>
      <c r="AHZ185" s="11"/>
      <c r="AIA185" s="11"/>
      <c r="AIB185" s="11"/>
      <c r="AIC185" s="11"/>
      <c r="AID185" s="11"/>
      <c r="AIE185" s="11"/>
      <c r="AIF185" s="11"/>
      <c r="AIG185" s="11"/>
      <c r="AIH185" s="11"/>
      <c r="AII185" s="11"/>
      <c r="AIJ185" s="11">
        <v>84391</v>
      </c>
      <c r="AIK185" s="11"/>
      <c r="AIL185" s="11"/>
      <c r="AIM185" s="11"/>
      <c r="AIN185" s="11"/>
      <c r="AIO185" s="11"/>
      <c r="AIP185" s="11"/>
      <c r="AIQ185" s="11"/>
      <c r="AIR185" s="11"/>
      <c r="AIS185" s="11"/>
      <c r="AIT185" s="11"/>
      <c r="AIU185" s="11"/>
      <c r="AIV185" s="11"/>
      <c r="AIW185" s="11"/>
      <c r="AIX185" s="11"/>
      <c r="AIY185" s="11"/>
      <c r="AIZ185" s="11"/>
      <c r="AJA185" s="11"/>
      <c r="AJB185" s="11"/>
      <c r="AJC185" s="11"/>
      <c r="AJD185" s="11"/>
      <c r="AJE185" s="11"/>
      <c r="AJF185" s="11"/>
      <c r="AJG185" s="11"/>
      <c r="AJH185" s="11"/>
      <c r="AJI185" s="11"/>
      <c r="AJJ185" s="11"/>
      <c r="AJK185" s="11"/>
      <c r="AJL185" s="11"/>
      <c r="AJM185" s="11"/>
      <c r="AJN185" s="11"/>
      <c r="AJO185" s="11"/>
      <c r="AJP185" s="11"/>
      <c r="AJQ185" s="11"/>
      <c r="AJR185" s="11"/>
      <c r="AJS185" s="11"/>
      <c r="AJT185" s="11"/>
      <c r="AJU185" s="11"/>
      <c r="AJV185" s="11"/>
      <c r="AJW185" s="11"/>
      <c r="AJX185" s="11"/>
      <c r="AJY185" s="11"/>
      <c r="AJZ185" s="11"/>
      <c r="AKA185" s="11"/>
      <c r="AKB185" s="11"/>
      <c r="AKC185" s="11"/>
      <c r="AKD185" s="11"/>
      <c r="AKE185" s="11"/>
      <c r="AKF185" s="11"/>
      <c r="AKG185" s="11"/>
      <c r="AKH185" s="11"/>
      <c r="AKI185" s="11"/>
      <c r="AKJ185" s="11"/>
      <c r="AKK185" s="11"/>
      <c r="AKL185" s="11"/>
      <c r="AKM185" s="11"/>
      <c r="AKN185" s="11"/>
      <c r="AKO185" s="11"/>
      <c r="AKP185" s="11"/>
      <c r="AKQ185" s="11"/>
      <c r="AKR185" s="11"/>
      <c r="AKS185" s="11"/>
      <c r="AKT185" s="11"/>
      <c r="AKU185" s="11"/>
      <c r="AKV185" s="11"/>
      <c r="AKW185" s="11"/>
      <c r="AKX185" s="11"/>
      <c r="AKY185" s="11"/>
      <c r="AKZ185" s="11"/>
      <c r="ALA185" s="11"/>
      <c r="ALB185" s="11"/>
      <c r="ALC185" s="11"/>
      <c r="ALD185" s="11"/>
      <c r="ALE185" s="11"/>
      <c r="ALF185" s="11"/>
      <c r="ALG185" s="11"/>
      <c r="ALH185" s="11"/>
      <c r="ALI185" s="11"/>
      <c r="ALJ185" s="11"/>
      <c r="ALK185" s="11"/>
      <c r="ALL185" s="11"/>
      <c r="ALM185" s="11"/>
      <c r="ALN185" s="11"/>
      <c r="ALO185" s="11"/>
      <c r="ALP185" s="11"/>
      <c r="ALQ185" s="11"/>
      <c r="ALR185" s="11"/>
      <c r="ALS185" s="11"/>
      <c r="ALT185" s="11"/>
      <c r="ALU185" s="11"/>
      <c r="ALV185" s="11"/>
      <c r="ALW185" s="11"/>
      <c r="ALX185" s="11"/>
      <c r="ALY185" s="11"/>
      <c r="ALZ185" s="11"/>
      <c r="AMA185" s="11"/>
      <c r="AMB185" s="11"/>
      <c r="AMC185" s="11"/>
      <c r="AMD185" s="11"/>
      <c r="AME185" s="11"/>
      <c r="AMF185" s="11"/>
      <c r="AMG185" s="11"/>
      <c r="AMH185" s="11"/>
      <c r="AMI185" s="11"/>
      <c r="AMJ185" s="11"/>
      <c r="AMK185" s="11"/>
      <c r="AML185" s="11"/>
      <c r="AMM185" s="11"/>
      <c r="AMN185" s="11"/>
      <c r="AMO185" s="11"/>
      <c r="AMP185" s="11"/>
      <c r="AMQ185" s="11"/>
      <c r="AMR185" s="11"/>
      <c r="AMS185" s="11"/>
      <c r="AMT185" s="11"/>
      <c r="AMU185" s="11"/>
      <c r="AMV185" s="11"/>
      <c r="AMW185" s="11"/>
      <c r="AMX185" s="11"/>
      <c r="AMY185" s="11"/>
      <c r="AMZ185" s="11"/>
      <c r="ANA185" s="11"/>
      <c r="ANB185" s="11"/>
      <c r="ANC185" s="11"/>
      <c r="AND185" s="11"/>
      <c r="ANE185" s="11"/>
      <c r="ANF185" s="11"/>
      <c r="ANG185" s="11"/>
      <c r="ANH185" s="11"/>
      <c r="ANI185" s="11"/>
      <c r="ANJ185" s="11"/>
      <c r="ANK185" s="11"/>
      <c r="ANL185" s="11"/>
      <c r="ANM185" s="11"/>
      <c r="ANN185" s="11"/>
      <c r="ANO185" s="11"/>
      <c r="ANP185" s="11"/>
      <c r="ANQ185" s="11"/>
      <c r="ANR185" s="11"/>
      <c r="ANS185" s="11"/>
      <c r="ANT185" s="11"/>
      <c r="ANU185" s="11"/>
      <c r="ANV185" s="11"/>
      <c r="ANW185" s="11"/>
      <c r="ANX185" s="11"/>
      <c r="ANY185" s="11"/>
      <c r="ANZ185" s="11"/>
      <c r="AOA185" s="11"/>
      <c r="AOB185" s="11">
        <v>84391</v>
      </c>
    </row>
    <row r="186" spans="2:1068" x14ac:dyDescent="0.25">
      <c r="B186" s="6" t="s">
        <v>569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/>
      <c r="OH186" s="11"/>
      <c r="OI186" s="11"/>
      <c r="OJ186" s="11"/>
      <c r="OK186" s="11"/>
      <c r="OL186" s="11"/>
      <c r="OM186" s="11"/>
      <c r="ON186" s="11"/>
      <c r="OO186" s="11"/>
      <c r="OP186" s="11"/>
      <c r="OQ186" s="11"/>
      <c r="OR186" s="11"/>
      <c r="OS186" s="11"/>
      <c r="OT186" s="11"/>
      <c r="OU186" s="11"/>
      <c r="OV186" s="11"/>
      <c r="OW186" s="11"/>
      <c r="OX186" s="11"/>
      <c r="OY186" s="11"/>
      <c r="OZ186" s="11"/>
      <c r="PA186" s="11"/>
      <c r="PB186" s="11"/>
      <c r="PC186" s="11"/>
      <c r="PD186" s="11"/>
      <c r="PE186" s="11"/>
      <c r="PF186" s="11"/>
      <c r="PG186" s="11"/>
      <c r="PH186" s="11"/>
      <c r="PI186" s="11"/>
      <c r="PJ186" s="11"/>
      <c r="PK186" s="11"/>
      <c r="PL186" s="11"/>
      <c r="PM186" s="11"/>
      <c r="PN186" s="11"/>
      <c r="PO186" s="11"/>
      <c r="PP186" s="11"/>
      <c r="PQ186" s="11"/>
      <c r="PR186" s="11"/>
      <c r="PS186" s="11"/>
      <c r="PT186" s="11"/>
      <c r="PU186" s="11"/>
      <c r="PV186" s="11"/>
      <c r="PW186" s="11"/>
      <c r="PX186" s="11"/>
      <c r="PY186" s="11"/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11"/>
      <c r="QO186" s="11"/>
      <c r="QP186" s="11"/>
      <c r="QQ186" s="11"/>
      <c r="QR186" s="11"/>
      <c r="QS186" s="11"/>
      <c r="QT186" s="11"/>
      <c r="QU186" s="11"/>
      <c r="QV186" s="11"/>
      <c r="QW186" s="11"/>
      <c r="QX186" s="11"/>
      <c r="QY186" s="11"/>
      <c r="QZ186" s="11"/>
      <c r="RA186" s="11"/>
      <c r="RB186" s="11"/>
      <c r="RC186" s="11"/>
      <c r="RD186" s="11"/>
      <c r="RE186" s="11"/>
      <c r="RF186" s="11"/>
      <c r="RG186" s="11"/>
      <c r="RH186" s="11"/>
      <c r="RI186" s="11"/>
      <c r="RJ186" s="11"/>
      <c r="RK186" s="11"/>
      <c r="RL186" s="11"/>
      <c r="RM186" s="11"/>
      <c r="RN186" s="11"/>
      <c r="RO186" s="11"/>
      <c r="RP186" s="11"/>
      <c r="RQ186" s="11"/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11"/>
      <c r="SC186" s="11"/>
      <c r="SD186" s="11"/>
      <c r="SE186" s="11"/>
      <c r="SF186" s="11"/>
      <c r="SG186" s="11"/>
      <c r="SH186" s="11"/>
      <c r="SI186" s="11"/>
      <c r="SJ186" s="11"/>
      <c r="SK186" s="11"/>
      <c r="SL186" s="11"/>
      <c r="SM186" s="11"/>
      <c r="SN186" s="11"/>
      <c r="SO186" s="11"/>
      <c r="SP186" s="11"/>
      <c r="SQ186" s="11"/>
      <c r="SR186" s="11"/>
      <c r="SS186" s="11"/>
      <c r="ST186" s="11"/>
      <c r="SU186" s="11"/>
      <c r="SV186" s="11"/>
      <c r="SW186" s="11"/>
      <c r="SX186" s="11"/>
      <c r="SY186" s="11"/>
      <c r="SZ186" s="11"/>
      <c r="TA186" s="11"/>
      <c r="TB186" s="11"/>
      <c r="TC186" s="11"/>
      <c r="TD186" s="11"/>
      <c r="TE186" s="11"/>
      <c r="TF186" s="11"/>
      <c r="TG186" s="11"/>
      <c r="TH186" s="11"/>
      <c r="TI186" s="11"/>
      <c r="TJ186" s="11"/>
      <c r="TK186" s="11"/>
      <c r="TL186" s="11"/>
      <c r="TM186" s="11"/>
      <c r="TN186" s="11"/>
      <c r="TO186" s="11"/>
      <c r="TP186" s="11"/>
      <c r="TQ186" s="11"/>
      <c r="TR186" s="11"/>
      <c r="TS186" s="11"/>
      <c r="TT186" s="11"/>
      <c r="TU186" s="11"/>
      <c r="TV186" s="11"/>
      <c r="TW186" s="11"/>
      <c r="TX186" s="11"/>
      <c r="TY186" s="11"/>
      <c r="TZ186" s="11"/>
      <c r="UA186" s="11"/>
      <c r="UB186" s="11"/>
      <c r="UC186" s="11"/>
      <c r="UD186" s="11"/>
      <c r="UE186" s="11"/>
      <c r="UF186" s="11"/>
      <c r="UG186" s="11"/>
      <c r="UH186" s="11"/>
      <c r="UI186" s="11"/>
      <c r="UJ186" s="11"/>
      <c r="UK186" s="11"/>
      <c r="UL186" s="11"/>
      <c r="UM186" s="11"/>
      <c r="UN186" s="11"/>
      <c r="UO186" s="11"/>
      <c r="UP186" s="11"/>
      <c r="UQ186" s="11"/>
      <c r="UR186" s="11"/>
      <c r="US186" s="11"/>
      <c r="UT186" s="11"/>
      <c r="UU186" s="11"/>
      <c r="UV186" s="11"/>
      <c r="UW186" s="11"/>
      <c r="UX186" s="11"/>
      <c r="UY186" s="11"/>
      <c r="UZ186" s="11"/>
      <c r="VA186" s="11"/>
      <c r="VB186" s="11"/>
      <c r="VC186" s="11"/>
      <c r="VD186" s="11"/>
      <c r="VE186" s="11"/>
      <c r="VF186" s="11"/>
      <c r="VG186" s="11"/>
      <c r="VH186" s="11"/>
      <c r="VI186" s="11"/>
      <c r="VJ186" s="11"/>
      <c r="VK186" s="11"/>
      <c r="VL186" s="11"/>
      <c r="VM186" s="11"/>
      <c r="VN186" s="11"/>
      <c r="VO186" s="11"/>
      <c r="VP186" s="11"/>
      <c r="VQ186" s="11"/>
      <c r="VR186" s="11"/>
      <c r="VS186" s="11"/>
      <c r="VT186" s="11"/>
      <c r="VU186" s="11"/>
      <c r="VV186" s="11"/>
      <c r="VW186" s="11"/>
      <c r="VX186" s="11"/>
      <c r="VY186" s="11"/>
      <c r="VZ186" s="11"/>
      <c r="WA186" s="11"/>
      <c r="WB186" s="11"/>
      <c r="WC186" s="11"/>
      <c r="WD186" s="11"/>
      <c r="WE186" s="11"/>
      <c r="WF186" s="11"/>
      <c r="WG186" s="11"/>
      <c r="WH186" s="11"/>
      <c r="WI186" s="11"/>
      <c r="WJ186" s="11"/>
      <c r="WK186" s="11"/>
      <c r="WL186" s="11"/>
      <c r="WM186" s="11"/>
      <c r="WN186" s="11"/>
      <c r="WO186" s="11"/>
      <c r="WP186" s="11"/>
      <c r="WQ186" s="11"/>
      <c r="WR186" s="11"/>
      <c r="WS186" s="11"/>
      <c r="WT186" s="11"/>
      <c r="WU186" s="11"/>
      <c r="WV186" s="11"/>
      <c r="WW186" s="11"/>
      <c r="WX186" s="11"/>
      <c r="WY186" s="11"/>
      <c r="WZ186" s="11"/>
      <c r="XA186" s="11"/>
      <c r="XB186" s="11"/>
      <c r="XC186" s="11"/>
      <c r="XD186" s="11"/>
      <c r="XE186" s="11"/>
      <c r="XF186" s="11"/>
      <c r="XG186" s="11"/>
      <c r="XH186" s="11"/>
      <c r="XI186" s="11"/>
      <c r="XJ186" s="11"/>
      <c r="XK186" s="11"/>
      <c r="XL186" s="11"/>
      <c r="XM186" s="11"/>
      <c r="XN186" s="11"/>
      <c r="XO186" s="11"/>
      <c r="XP186" s="11"/>
      <c r="XQ186" s="11"/>
      <c r="XR186" s="11"/>
      <c r="XS186" s="11"/>
      <c r="XT186" s="11"/>
      <c r="XU186" s="11"/>
      <c r="XV186" s="11"/>
      <c r="XW186" s="11"/>
      <c r="XX186" s="11"/>
      <c r="XY186" s="11"/>
      <c r="XZ186" s="11"/>
      <c r="YA186" s="11"/>
      <c r="YB186" s="11">
        <v>62968.51</v>
      </c>
      <c r="YC186" s="11">
        <v>62968.51</v>
      </c>
      <c r="YD186" s="11">
        <v>1</v>
      </c>
      <c r="YE186" s="11">
        <v>62968.51</v>
      </c>
      <c r="YF186" s="11">
        <v>62968.51</v>
      </c>
      <c r="YG186" s="11">
        <v>62968.51</v>
      </c>
      <c r="YH186" s="11"/>
      <c r="YI186" s="11"/>
      <c r="YJ186" s="11"/>
      <c r="YK186" s="11"/>
      <c r="YL186" s="11"/>
      <c r="YM186" s="11"/>
      <c r="YN186" s="11"/>
      <c r="YO186" s="11"/>
      <c r="YP186" s="11"/>
      <c r="YQ186" s="11"/>
      <c r="YR186" s="11"/>
      <c r="YS186" s="11"/>
      <c r="YT186" s="11"/>
      <c r="YU186" s="11"/>
      <c r="YV186" s="11"/>
      <c r="YW186" s="11"/>
      <c r="YX186" s="11"/>
      <c r="YY186" s="11"/>
      <c r="YZ186" s="11"/>
      <c r="ZA186" s="11"/>
      <c r="ZB186" s="11"/>
      <c r="ZC186" s="11"/>
      <c r="ZD186" s="11"/>
      <c r="ZE186" s="11"/>
      <c r="ZF186" s="11"/>
      <c r="ZG186" s="11"/>
      <c r="ZH186" s="11"/>
      <c r="ZI186" s="11"/>
      <c r="ZJ186" s="11"/>
      <c r="ZK186" s="11"/>
      <c r="ZL186" s="11"/>
      <c r="ZM186" s="11">
        <v>62968.51</v>
      </c>
      <c r="ZN186" s="11"/>
      <c r="ZO186" s="11"/>
      <c r="ZP186" s="11"/>
      <c r="ZQ186" s="11"/>
      <c r="ZR186" s="11"/>
      <c r="ZS186" s="11"/>
      <c r="ZT186" s="11"/>
      <c r="ZU186" s="11"/>
      <c r="ZV186" s="11"/>
      <c r="ZW186" s="11"/>
      <c r="ZX186" s="11"/>
      <c r="ZY186" s="11"/>
      <c r="ZZ186" s="11"/>
      <c r="AAA186" s="11"/>
      <c r="AAB186" s="11"/>
      <c r="AAC186" s="11"/>
      <c r="AAD186" s="11"/>
      <c r="AAE186" s="11"/>
      <c r="AAF186" s="11"/>
      <c r="AAG186" s="11"/>
      <c r="AAH186" s="11"/>
      <c r="AAI186" s="11"/>
      <c r="AAJ186" s="11"/>
      <c r="AAK186" s="11"/>
      <c r="AAL186" s="11"/>
      <c r="AAM186" s="11"/>
      <c r="AAN186" s="11"/>
      <c r="AAO186" s="11"/>
      <c r="AAP186" s="11"/>
      <c r="AAQ186" s="11"/>
      <c r="AAR186" s="11"/>
      <c r="AAS186" s="11"/>
      <c r="AAT186" s="11"/>
      <c r="AAU186" s="11"/>
      <c r="AAV186" s="11"/>
      <c r="AAW186" s="11"/>
      <c r="AAX186" s="11"/>
      <c r="AAY186" s="11"/>
      <c r="AAZ186" s="11"/>
      <c r="ABA186" s="11"/>
      <c r="ABB186" s="11"/>
      <c r="ABC186" s="11"/>
      <c r="ABD186" s="11"/>
      <c r="ABE186" s="11"/>
      <c r="ABF186" s="11"/>
      <c r="ABG186" s="11"/>
      <c r="ABH186" s="11"/>
      <c r="ABI186" s="11"/>
      <c r="ABJ186" s="11"/>
      <c r="ABK186" s="11"/>
      <c r="ABL186" s="11"/>
      <c r="ABM186" s="11"/>
      <c r="ABN186" s="11"/>
      <c r="ABO186" s="11"/>
      <c r="ABP186" s="11"/>
      <c r="ABQ186" s="11"/>
      <c r="ABR186" s="11"/>
      <c r="ABS186" s="11"/>
      <c r="ABT186" s="11"/>
      <c r="ABU186" s="11"/>
      <c r="ABV186" s="11"/>
      <c r="ABW186" s="11"/>
      <c r="ABX186" s="11"/>
      <c r="ABY186" s="11"/>
      <c r="ABZ186" s="11"/>
      <c r="ACA186" s="11"/>
      <c r="ACB186" s="11"/>
      <c r="ACC186" s="11"/>
      <c r="ACD186" s="11"/>
      <c r="ACE186" s="11"/>
      <c r="ACF186" s="11"/>
      <c r="ACG186" s="11"/>
      <c r="ACH186" s="11"/>
      <c r="ACI186" s="11"/>
      <c r="ACJ186" s="11"/>
      <c r="ACK186" s="11"/>
      <c r="ACL186" s="11"/>
      <c r="ACM186" s="11"/>
      <c r="ACN186" s="11"/>
      <c r="ACO186" s="11"/>
      <c r="ACP186" s="11"/>
      <c r="ACQ186" s="11"/>
      <c r="ACR186" s="11"/>
      <c r="ACS186" s="11"/>
      <c r="ACT186" s="11"/>
      <c r="ACU186" s="11"/>
      <c r="ACV186" s="11"/>
      <c r="ACW186" s="11"/>
      <c r="ACX186" s="11"/>
      <c r="ACY186" s="11"/>
      <c r="ACZ186" s="11"/>
      <c r="ADA186" s="11"/>
      <c r="ADB186" s="11"/>
      <c r="ADC186" s="11"/>
      <c r="ADD186" s="11"/>
      <c r="ADE186" s="11"/>
      <c r="ADF186" s="11"/>
      <c r="ADG186" s="11"/>
      <c r="ADH186" s="11"/>
      <c r="ADI186" s="11"/>
      <c r="ADJ186" s="11"/>
      <c r="ADK186" s="11"/>
      <c r="ADL186" s="11"/>
      <c r="ADM186" s="11"/>
      <c r="ADN186" s="11"/>
      <c r="ADO186" s="11"/>
      <c r="ADP186" s="11"/>
      <c r="ADQ186" s="11"/>
      <c r="ADR186" s="11"/>
      <c r="ADS186" s="11"/>
      <c r="ADT186" s="11"/>
      <c r="ADU186" s="11"/>
      <c r="ADV186" s="11"/>
      <c r="ADW186" s="11"/>
      <c r="ADX186" s="11"/>
      <c r="ADY186" s="11"/>
      <c r="ADZ186" s="11"/>
      <c r="AEA186" s="11"/>
      <c r="AEB186" s="11"/>
      <c r="AEC186" s="11"/>
      <c r="AED186" s="11"/>
      <c r="AEE186" s="11"/>
      <c r="AEF186" s="11"/>
      <c r="AEG186" s="11"/>
      <c r="AEH186" s="11"/>
      <c r="AEI186" s="11"/>
      <c r="AEJ186" s="11"/>
      <c r="AEK186" s="11"/>
      <c r="AEL186" s="11"/>
      <c r="AEM186" s="11"/>
      <c r="AEN186" s="11"/>
      <c r="AEO186" s="11"/>
      <c r="AEP186" s="11"/>
      <c r="AEQ186" s="11"/>
      <c r="AER186" s="11"/>
      <c r="AES186" s="11"/>
      <c r="AET186" s="11"/>
      <c r="AEU186" s="11"/>
      <c r="AEV186" s="11"/>
      <c r="AEW186" s="11"/>
      <c r="AEX186" s="11"/>
      <c r="AEY186" s="11"/>
      <c r="AEZ186" s="11"/>
      <c r="AFA186" s="11"/>
      <c r="AFB186" s="11"/>
      <c r="AFC186" s="11"/>
      <c r="AFD186" s="11"/>
      <c r="AFE186" s="11"/>
      <c r="AFF186" s="11"/>
      <c r="AFG186" s="11"/>
      <c r="AFH186" s="11"/>
      <c r="AFI186" s="11"/>
      <c r="AFJ186" s="11"/>
      <c r="AFK186" s="11"/>
      <c r="AFL186" s="11"/>
      <c r="AFM186" s="11"/>
      <c r="AFN186" s="11"/>
      <c r="AFO186" s="11"/>
      <c r="AFP186" s="11"/>
      <c r="AFQ186" s="11"/>
      <c r="AFR186" s="11"/>
      <c r="AFS186" s="11"/>
      <c r="AFT186" s="11"/>
      <c r="AFU186" s="11"/>
      <c r="AFV186" s="11"/>
      <c r="AFW186" s="11"/>
      <c r="AFX186" s="11"/>
      <c r="AFY186" s="11"/>
      <c r="AFZ186" s="11"/>
      <c r="AGA186" s="11"/>
      <c r="AGB186" s="11"/>
      <c r="AGC186" s="11"/>
      <c r="AGD186" s="11"/>
      <c r="AGE186" s="11"/>
      <c r="AGF186" s="11"/>
      <c r="AGG186" s="11"/>
      <c r="AGH186" s="11"/>
      <c r="AGI186" s="11"/>
      <c r="AGJ186" s="11"/>
      <c r="AGK186" s="11"/>
      <c r="AGL186" s="11"/>
      <c r="AGM186" s="11"/>
      <c r="AGN186" s="11"/>
      <c r="AGO186" s="11"/>
      <c r="AGP186" s="11"/>
      <c r="AGQ186" s="11"/>
      <c r="AGR186" s="11"/>
      <c r="AGS186" s="11"/>
      <c r="AGT186" s="11"/>
      <c r="AGU186" s="11"/>
      <c r="AGV186" s="11"/>
      <c r="AGW186" s="11"/>
      <c r="AGX186" s="11"/>
      <c r="AGY186" s="11"/>
      <c r="AGZ186" s="11"/>
      <c r="AHA186" s="11"/>
      <c r="AHB186" s="11"/>
      <c r="AHC186" s="11"/>
      <c r="AHD186" s="11"/>
      <c r="AHE186" s="11"/>
      <c r="AHF186" s="11"/>
      <c r="AHG186" s="11"/>
      <c r="AHH186" s="11"/>
      <c r="AHI186" s="11"/>
      <c r="AHJ186" s="11"/>
      <c r="AHK186" s="11"/>
      <c r="AHL186" s="11"/>
      <c r="AHM186" s="11"/>
      <c r="AHN186" s="11"/>
      <c r="AHO186" s="11"/>
      <c r="AHP186" s="11"/>
      <c r="AHQ186" s="11"/>
      <c r="AHR186" s="11"/>
      <c r="AHS186" s="11"/>
      <c r="AHT186" s="11"/>
      <c r="AHU186" s="11"/>
      <c r="AHV186" s="11"/>
      <c r="AHW186" s="11"/>
      <c r="AHX186" s="11"/>
      <c r="AHY186" s="11"/>
      <c r="AHZ186" s="11"/>
      <c r="AIA186" s="11"/>
      <c r="AIB186" s="11"/>
      <c r="AIC186" s="11"/>
      <c r="AID186" s="11"/>
      <c r="AIE186" s="11"/>
      <c r="AIF186" s="11"/>
      <c r="AIG186" s="11"/>
      <c r="AIH186" s="11"/>
      <c r="AII186" s="11"/>
      <c r="AIJ186" s="11"/>
      <c r="AIK186" s="11"/>
      <c r="AIL186" s="11"/>
      <c r="AIM186" s="11"/>
      <c r="AIN186" s="11"/>
      <c r="AIO186" s="11"/>
      <c r="AIP186" s="11"/>
      <c r="AIQ186" s="11"/>
      <c r="AIR186" s="11"/>
      <c r="AIS186" s="11"/>
      <c r="AIT186" s="11"/>
      <c r="AIU186" s="11"/>
      <c r="AIV186" s="11"/>
      <c r="AIW186" s="11"/>
      <c r="AIX186" s="11"/>
      <c r="AIY186" s="11"/>
      <c r="AIZ186" s="11"/>
      <c r="AJA186" s="11"/>
      <c r="AJB186" s="11"/>
      <c r="AJC186" s="11"/>
      <c r="AJD186" s="11"/>
      <c r="AJE186" s="11"/>
      <c r="AJF186" s="11"/>
      <c r="AJG186" s="11"/>
      <c r="AJH186" s="11"/>
      <c r="AJI186" s="11"/>
      <c r="AJJ186" s="11"/>
      <c r="AJK186" s="11"/>
      <c r="AJL186" s="11"/>
      <c r="AJM186" s="11"/>
      <c r="AJN186" s="11"/>
      <c r="AJO186" s="11"/>
      <c r="AJP186" s="11"/>
      <c r="AJQ186" s="11"/>
      <c r="AJR186" s="11"/>
      <c r="AJS186" s="11"/>
      <c r="AJT186" s="11"/>
      <c r="AJU186" s="11"/>
      <c r="AJV186" s="11"/>
      <c r="AJW186" s="11"/>
      <c r="AJX186" s="11"/>
      <c r="AJY186" s="11"/>
      <c r="AJZ186" s="11"/>
      <c r="AKA186" s="11"/>
      <c r="AKB186" s="11"/>
      <c r="AKC186" s="11"/>
      <c r="AKD186" s="11"/>
      <c r="AKE186" s="11"/>
      <c r="AKF186" s="11"/>
      <c r="AKG186" s="11"/>
      <c r="AKH186" s="11"/>
      <c r="AKI186" s="11"/>
      <c r="AKJ186" s="11"/>
      <c r="AKK186" s="11"/>
      <c r="AKL186" s="11"/>
      <c r="AKM186" s="11"/>
      <c r="AKN186" s="11"/>
      <c r="AKO186" s="11"/>
      <c r="AKP186" s="11"/>
      <c r="AKQ186" s="11"/>
      <c r="AKR186" s="11"/>
      <c r="AKS186" s="11"/>
      <c r="AKT186" s="11"/>
      <c r="AKU186" s="11"/>
      <c r="AKV186" s="11"/>
      <c r="AKW186" s="11"/>
      <c r="AKX186" s="11"/>
      <c r="AKY186" s="11"/>
      <c r="AKZ186" s="11"/>
      <c r="ALA186" s="11"/>
      <c r="ALB186" s="11"/>
      <c r="ALC186" s="11"/>
      <c r="ALD186" s="11"/>
      <c r="ALE186" s="11"/>
      <c r="ALF186" s="11"/>
      <c r="ALG186" s="11"/>
      <c r="ALH186" s="11"/>
      <c r="ALI186" s="11"/>
      <c r="ALJ186" s="11"/>
      <c r="ALK186" s="11"/>
      <c r="ALL186" s="11"/>
      <c r="ALM186" s="11"/>
      <c r="ALN186" s="11"/>
      <c r="ALO186" s="11"/>
      <c r="ALP186" s="11"/>
      <c r="ALQ186" s="11"/>
      <c r="ALR186" s="11"/>
      <c r="ALS186" s="11"/>
      <c r="ALT186" s="11"/>
      <c r="ALU186" s="11"/>
      <c r="ALV186" s="11"/>
      <c r="ALW186" s="11"/>
      <c r="ALX186" s="11"/>
      <c r="ALY186" s="11"/>
      <c r="ALZ186" s="11"/>
      <c r="AMA186" s="11"/>
      <c r="AMB186" s="11"/>
      <c r="AMC186" s="11"/>
      <c r="AMD186" s="11"/>
      <c r="AME186" s="11"/>
      <c r="AMF186" s="11"/>
      <c r="AMG186" s="11"/>
      <c r="AMH186" s="11"/>
      <c r="AMI186" s="11"/>
      <c r="AMJ186" s="11"/>
      <c r="AMK186" s="11"/>
      <c r="AML186" s="11"/>
      <c r="AMM186" s="11"/>
      <c r="AMN186" s="11"/>
      <c r="AMO186" s="11"/>
      <c r="AMP186" s="11"/>
      <c r="AMQ186" s="11"/>
      <c r="AMR186" s="11"/>
      <c r="AMS186" s="11"/>
      <c r="AMT186" s="11"/>
      <c r="AMU186" s="11"/>
      <c r="AMV186" s="11"/>
      <c r="AMW186" s="11"/>
      <c r="AMX186" s="11"/>
      <c r="AMY186" s="11"/>
      <c r="AMZ186" s="11"/>
      <c r="ANA186" s="11"/>
      <c r="ANB186" s="11"/>
      <c r="ANC186" s="11"/>
      <c r="AND186" s="11"/>
      <c r="ANE186" s="11"/>
      <c r="ANF186" s="11"/>
      <c r="ANG186" s="11"/>
      <c r="ANH186" s="11"/>
      <c r="ANI186" s="11"/>
      <c r="ANJ186" s="11"/>
      <c r="ANK186" s="11"/>
      <c r="ANL186" s="11"/>
      <c r="ANM186" s="11"/>
      <c r="ANN186" s="11"/>
      <c r="ANO186" s="11"/>
      <c r="ANP186" s="11"/>
      <c r="ANQ186" s="11"/>
      <c r="ANR186" s="11"/>
      <c r="ANS186" s="11"/>
      <c r="ANT186" s="11"/>
      <c r="ANU186" s="11"/>
      <c r="ANV186" s="11"/>
      <c r="ANW186" s="11"/>
      <c r="ANX186" s="11"/>
      <c r="ANY186" s="11"/>
      <c r="ANZ186" s="11"/>
      <c r="AOA186" s="11"/>
      <c r="AOB186" s="11">
        <v>62968.51</v>
      </c>
    </row>
    <row r="187" spans="2:1068" x14ac:dyDescent="0.25">
      <c r="B187" s="6" t="s">
        <v>185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/>
      <c r="NW187" s="11"/>
      <c r="NX187" s="11"/>
      <c r="NY187" s="11"/>
      <c r="NZ187" s="11"/>
      <c r="OA187" s="11"/>
      <c r="OB187" s="11"/>
      <c r="OC187" s="11"/>
      <c r="OD187" s="11"/>
      <c r="OE187" s="11"/>
      <c r="OF187" s="11"/>
      <c r="OG187" s="11"/>
      <c r="OH187" s="11"/>
      <c r="OI187" s="11"/>
      <c r="OJ187" s="11"/>
      <c r="OK187" s="11"/>
      <c r="OL187" s="11"/>
      <c r="OM187" s="11"/>
      <c r="ON187" s="11"/>
      <c r="OO187" s="11"/>
      <c r="OP187" s="11"/>
      <c r="OQ187" s="11"/>
      <c r="OR187" s="11"/>
      <c r="OS187" s="11"/>
      <c r="OT187" s="11"/>
      <c r="OU187" s="11"/>
      <c r="OV187" s="11"/>
      <c r="OW187" s="11"/>
      <c r="OX187" s="11"/>
      <c r="OY187" s="11"/>
      <c r="OZ187" s="11"/>
      <c r="PA187" s="11"/>
      <c r="PB187" s="11"/>
      <c r="PC187" s="11"/>
      <c r="PD187" s="11"/>
      <c r="PE187" s="11"/>
      <c r="PF187" s="11"/>
      <c r="PG187" s="11"/>
      <c r="PH187" s="11"/>
      <c r="PI187" s="11"/>
      <c r="PJ187" s="11"/>
      <c r="PK187" s="11"/>
      <c r="PL187" s="11"/>
      <c r="PM187" s="11"/>
      <c r="PN187" s="11"/>
      <c r="PO187" s="11"/>
      <c r="PP187" s="11"/>
      <c r="PQ187" s="11"/>
      <c r="PR187" s="11"/>
      <c r="PS187" s="11"/>
      <c r="PT187" s="11"/>
      <c r="PU187" s="11"/>
      <c r="PV187" s="11"/>
      <c r="PW187" s="11"/>
      <c r="PX187" s="11"/>
      <c r="PY187" s="11"/>
      <c r="PZ187" s="11"/>
      <c r="QA187" s="11"/>
      <c r="QB187" s="11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11"/>
      <c r="QO187" s="11"/>
      <c r="QP187" s="11"/>
      <c r="QQ187" s="11"/>
      <c r="QR187" s="11"/>
      <c r="QS187" s="11"/>
      <c r="QT187" s="11"/>
      <c r="QU187" s="11"/>
      <c r="QV187" s="11"/>
      <c r="QW187" s="11"/>
      <c r="QX187" s="11"/>
      <c r="QY187" s="11"/>
      <c r="QZ187" s="11"/>
      <c r="RA187" s="11"/>
      <c r="RB187" s="11"/>
      <c r="RC187" s="11"/>
      <c r="RD187" s="11"/>
      <c r="RE187" s="11"/>
      <c r="RF187" s="11"/>
      <c r="RG187" s="11"/>
      <c r="RH187" s="11"/>
      <c r="RI187" s="11"/>
      <c r="RJ187" s="11"/>
      <c r="RK187" s="11"/>
      <c r="RL187" s="11"/>
      <c r="RM187" s="11"/>
      <c r="RN187" s="11"/>
      <c r="RO187" s="11"/>
      <c r="RP187" s="11"/>
      <c r="RQ187" s="11"/>
      <c r="RR187" s="11"/>
      <c r="RS187" s="11"/>
      <c r="RT187" s="11"/>
      <c r="RU187" s="11"/>
      <c r="RV187" s="11"/>
      <c r="RW187" s="11"/>
      <c r="RX187" s="11"/>
      <c r="RY187" s="11"/>
      <c r="RZ187" s="11"/>
      <c r="SA187" s="11"/>
      <c r="SB187" s="11"/>
      <c r="SC187" s="11"/>
      <c r="SD187" s="11"/>
      <c r="SE187" s="11"/>
      <c r="SF187" s="11"/>
      <c r="SG187" s="11"/>
      <c r="SH187" s="11"/>
      <c r="SI187" s="11"/>
      <c r="SJ187" s="11"/>
      <c r="SK187" s="11"/>
      <c r="SL187" s="11"/>
      <c r="SM187" s="11"/>
      <c r="SN187" s="11"/>
      <c r="SO187" s="11"/>
      <c r="SP187" s="11"/>
      <c r="SQ187" s="11"/>
      <c r="SR187" s="11"/>
      <c r="SS187" s="11"/>
      <c r="ST187" s="11"/>
      <c r="SU187" s="11"/>
      <c r="SV187" s="11"/>
      <c r="SW187" s="11"/>
      <c r="SX187" s="11"/>
      <c r="SY187" s="11"/>
      <c r="SZ187" s="11"/>
      <c r="TA187" s="11"/>
      <c r="TB187" s="11"/>
      <c r="TC187" s="11"/>
      <c r="TD187" s="11"/>
      <c r="TE187" s="11"/>
      <c r="TF187" s="11"/>
      <c r="TG187" s="11"/>
      <c r="TH187" s="11"/>
      <c r="TI187" s="11"/>
      <c r="TJ187" s="11"/>
      <c r="TK187" s="11"/>
      <c r="TL187" s="11"/>
      <c r="TM187" s="11"/>
      <c r="TN187" s="11"/>
      <c r="TO187" s="11"/>
      <c r="TP187" s="11"/>
      <c r="TQ187" s="11"/>
      <c r="TR187" s="11"/>
      <c r="TS187" s="11"/>
      <c r="TT187" s="11"/>
      <c r="TU187" s="11"/>
      <c r="TV187" s="11"/>
      <c r="TW187" s="11"/>
      <c r="TX187" s="11"/>
      <c r="TY187" s="11"/>
      <c r="TZ187" s="11"/>
      <c r="UA187" s="11"/>
      <c r="UB187" s="11"/>
      <c r="UC187" s="11"/>
      <c r="UD187" s="11"/>
      <c r="UE187" s="11"/>
      <c r="UF187" s="11"/>
      <c r="UG187" s="11"/>
      <c r="UH187" s="11"/>
      <c r="UI187" s="11"/>
      <c r="UJ187" s="11"/>
      <c r="UK187" s="11"/>
      <c r="UL187" s="11"/>
      <c r="UM187" s="11"/>
      <c r="UN187" s="11"/>
      <c r="UO187" s="11"/>
      <c r="UP187" s="11"/>
      <c r="UQ187" s="11"/>
      <c r="UR187" s="11"/>
      <c r="US187" s="11"/>
      <c r="UT187" s="11"/>
      <c r="UU187" s="11"/>
      <c r="UV187" s="11"/>
      <c r="UW187" s="11"/>
      <c r="UX187" s="11"/>
      <c r="UY187" s="11"/>
      <c r="UZ187" s="11"/>
      <c r="VA187" s="11"/>
      <c r="VB187" s="11"/>
      <c r="VC187" s="11"/>
      <c r="VD187" s="11"/>
      <c r="VE187" s="11"/>
      <c r="VF187" s="11"/>
      <c r="VG187" s="11"/>
      <c r="VH187" s="11"/>
      <c r="VI187" s="11"/>
      <c r="VJ187" s="11"/>
      <c r="VK187" s="11"/>
      <c r="VL187" s="11"/>
      <c r="VM187" s="11"/>
      <c r="VN187" s="11"/>
      <c r="VO187" s="11"/>
      <c r="VP187" s="11"/>
      <c r="VQ187" s="11"/>
      <c r="VR187" s="11"/>
      <c r="VS187" s="11"/>
      <c r="VT187" s="11"/>
      <c r="VU187" s="11"/>
      <c r="VV187" s="11"/>
      <c r="VW187" s="11"/>
      <c r="VX187" s="11"/>
      <c r="VY187" s="11"/>
      <c r="VZ187" s="11"/>
      <c r="WA187" s="11"/>
      <c r="WB187" s="11"/>
      <c r="WC187" s="11"/>
      <c r="WD187" s="11"/>
      <c r="WE187" s="11"/>
      <c r="WF187" s="11"/>
      <c r="WG187" s="11"/>
      <c r="WH187" s="11"/>
      <c r="WI187" s="11"/>
      <c r="WJ187" s="11"/>
      <c r="WK187" s="11"/>
      <c r="WL187" s="11"/>
      <c r="WM187" s="11"/>
      <c r="WN187" s="11"/>
      <c r="WO187" s="11"/>
      <c r="WP187" s="11"/>
      <c r="WQ187" s="11"/>
      <c r="WR187" s="11"/>
      <c r="WS187" s="11"/>
      <c r="WT187" s="11"/>
      <c r="WU187" s="11"/>
      <c r="WV187" s="11"/>
      <c r="WW187" s="11"/>
      <c r="WX187" s="11"/>
      <c r="WY187" s="11"/>
      <c r="WZ187" s="11"/>
      <c r="XA187" s="11"/>
      <c r="XB187" s="11"/>
      <c r="XC187" s="11"/>
      <c r="XD187" s="11"/>
      <c r="XE187" s="11"/>
      <c r="XF187" s="11"/>
      <c r="XG187" s="11"/>
      <c r="XH187" s="11"/>
      <c r="XI187" s="11"/>
      <c r="XJ187" s="11"/>
      <c r="XK187" s="11"/>
      <c r="XL187" s="11"/>
      <c r="XM187" s="11"/>
      <c r="XN187" s="11"/>
      <c r="XO187" s="11"/>
      <c r="XP187" s="11"/>
      <c r="XQ187" s="11"/>
      <c r="XR187" s="11"/>
      <c r="XS187" s="11"/>
      <c r="XT187" s="11"/>
      <c r="XU187" s="11"/>
      <c r="XV187" s="11"/>
      <c r="XW187" s="11"/>
      <c r="XX187" s="11"/>
      <c r="XY187" s="11"/>
      <c r="XZ187" s="11"/>
      <c r="YA187" s="11"/>
      <c r="YB187" s="11"/>
      <c r="YC187" s="11"/>
      <c r="YD187" s="11"/>
      <c r="YE187" s="11"/>
      <c r="YF187" s="11"/>
      <c r="YG187" s="11"/>
      <c r="YH187" s="11"/>
      <c r="YI187" s="11"/>
      <c r="YJ187" s="11"/>
      <c r="YK187" s="11"/>
      <c r="YL187" s="11"/>
      <c r="YM187" s="11"/>
      <c r="YN187" s="11"/>
      <c r="YO187" s="11"/>
      <c r="YP187" s="11"/>
      <c r="YQ187" s="11"/>
      <c r="YR187" s="11"/>
      <c r="YS187" s="11"/>
      <c r="YT187" s="11"/>
      <c r="YU187" s="11"/>
      <c r="YV187" s="11"/>
      <c r="YW187" s="11"/>
      <c r="YX187" s="11"/>
      <c r="YY187" s="11"/>
      <c r="YZ187" s="11"/>
      <c r="ZA187" s="11"/>
      <c r="ZB187" s="11"/>
      <c r="ZC187" s="11"/>
      <c r="ZD187" s="11"/>
      <c r="ZE187" s="11"/>
      <c r="ZF187" s="11"/>
      <c r="ZG187" s="11"/>
      <c r="ZH187" s="11"/>
      <c r="ZI187" s="11"/>
      <c r="ZJ187" s="11"/>
      <c r="ZK187" s="11"/>
      <c r="ZL187" s="11"/>
      <c r="ZM187" s="11"/>
      <c r="ZN187" s="11"/>
      <c r="ZO187" s="11"/>
      <c r="ZP187" s="11"/>
      <c r="ZQ187" s="11"/>
      <c r="ZR187" s="11"/>
      <c r="ZS187" s="11"/>
      <c r="ZT187" s="11"/>
      <c r="ZU187" s="11"/>
      <c r="ZV187" s="11"/>
      <c r="ZW187" s="11"/>
      <c r="ZX187" s="11"/>
      <c r="ZY187" s="11"/>
      <c r="ZZ187" s="11"/>
      <c r="AAA187" s="11"/>
      <c r="AAB187" s="11"/>
      <c r="AAC187" s="11"/>
      <c r="AAD187" s="11"/>
      <c r="AAE187" s="11"/>
      <c r="AAF187" s="11"/>
      <c r="AAG187" s="11"/>
      <c r="AAH187" s="11"/>
      <c r="AAI187" s="11"/>
      <c r="AAJ187" s="11"/>
      <c r="AAK187" s="11"/>
      <c r="AAL187" s="11"/>
      <c r="AAM187" s="11"/>
      <c r="AAN187" s="11"/>
      <c r="AAO187" s="11"/>
      <c r="AAP187" s="11"/>
      <c r="AAQ187" s="11"/>
      <c r="AAR187" s="11"/>
      <c r="AAS187" s="11"/>
      <c r="AAT187" s="11"/>
      <c r="AAU187" s="11"/>
      <c r="AAV187" s="11"/>
      <c r="AAW187" s="11"/>
      <c r="AAX187" s="11"/>
      <c r="AAY187" s="11"/>
      <c r="AAZ187" s="11"/>
      <c r="ABA187" s="11"/>
      <c r="ABB187" s="11"/>
      <c r="ABC187" s="11"/>
      <c r="ABD187" s="11"/>
      <c r="ABE187" s="11"/>
      <c r="ABF187" s="11"/>
      <c r="ABG187" s="11"/>
      <c r="ABH187" s="11"/>
      <c r="ABI187" s="11"/>
      <c r="ABJ187" s="11"/>
      <c r="ABK187" s="11"/>
      <c r="ABL187" s="11"/>
      <c r="ABM187" s="11"/>
      <c r="ABN187" s="11"/>
      <c r="ABO187" s="11"/>
      <c r="ABP187" s="11"/>
      <c r="ABQ187" s="11"/>
      <c r="ABR187" s="11"/>
      <c r="ABS187" s="11"/>
      <c r="ABT187" s="11"/>
      <c r="ABU187" s="11"/>
      <c r="ABV187" s="11"/>
      <c r="ABW187" s="11"/>
      <c r="ABX187" s="11"/>
      <c r="ABY187" s="11"/>
      <c r="ABZ187" s="11"/>
      <c r="ACA187" s="11"/>
      <c r="ACB187" s="11"/>
      <c r="ACC187" s="11"/>
      <c r="ACD187" s="11"/>
      <c r="ACE187" s="11"/>
      <c r="ACF187" s="11"/>
      <c r="ACG187" s="11"/>
      <c r="ACH187" s="11"/>
      <c r="ACI187" s="11"/>
      <c r="ACJ187" s="11"/>
      <c r="ACK187" s="11"/>
      <c r="ACL187" s="11"/>
      <c r="ACM187" s="11"/>
      <c r="ACN187" s="11"/>
      <c r="ACO187" s="11"/>
      <c r="ACP187" s="11"/>
      <c r="ACQ187" s="11"/>
      <c r="ACR187" s="11"/>
      <c r="ACS187" s="11"/>
      <c r="ACT187" s="11"/>
      <c r="ACU187" s="11"/>
      <c r="ACV187" s="11"/>
      <c r="ACW187" s="11"/>
      <c r="ACX187" s="11"/>
      <c r="ACY187" s="11"/>
      <c r="ACZ187" s="11"/>
      <c r="ADA187" s="11"/>
      <c r="ADB187" s="11"/>
      <c r="ADC187" s="11"/>
      <c r="ADD187" s="11"/>
      <c r="ADE187" s="11"/>
      <c r="ADF187" s="11"/>
      <c r="ADG187" s="11"/>
      <c r="ADH187" s="11"/>
      <c r="ADI187" s="11"/>
      <c r="ADJ187" s="11"/>
      <c r="ADK187" s="11"/>
      <c r="ADL187" s="11"/>
      <c r="ADM187" s="11"/>
      <c r="ADN187" s="11"/>
      <c r="ADO187" s="11"/>
      <c r="ADP187" s="11"/>
      <c r="ADQ187" s="11"/>
      <c r="ADR187" s="11"/>
      <c r="ADS187" s="11"/>
      <c r="ADT187" s="11"/>
      <c r="ADU187" s="11"/>
      <c r="ADV187" s="11"/>
      <c r="ADW187" s="11"/>
      <c r="ADX187" s="11"/>
      <c r="ADY187" s="11"/>
      <c r="ADZ187" s="11"/>
      <c r="AEA187" s="11"/>
      <c r="AEB187" s="11"/>
      <c r="AEC187" s="11"/>
      <c r="AED187" s="11"/>
      <c r="AEE187" s="11"/>
      <c r="AEF187" s="11"/>
      <c r="AEG187" s="11"/>
      <c r="AEH187" s="11"/>
      <c r="AEI187" s="11"/>
      <c r="AEJ187" s="11"/>
      <c r="AEK187" s="11"/>
      <c r="AEL187" s="11"/>
      <c r="AEM187" s="11"/>
      <c r="AEN187" s="11"/>
      <c r="AEO187" s="11"/>
      <c r="AEP187" s="11"/>
      <c r="AEQ187" s="11"/>
      <c r="AER187" s="11"/>
      <c r="AES187" s="11"/>
      <c r="AET187" s="11"/>
      <c r="AEU187" s="11"/>
      <c r="AEV187" s="11"/>
      <c r="AEW187" s="11"/>
      <c r="AEX187" s="11"/>
      <c r="AEY187" s="11"/>
      <c r="AEZ187" s="11"/>
      <c r="AFA187" s="11"/>
      <c r="AFB187" s="11"/>
      <c r="AFC187" s="11"/>
      <c r="AFD187" s="11"/>
      <c r="AFE187" s="11"/>
      <c r="AFF187" s="11"/>
      <c r="AFG187" s="11"/>
      <c r="AFH187" s="11"/>
      <c r="AFI187" s="11"/>
      <c r="AFJ187" s="11"/>
      <c r="AFK187" s="11"/>
      <c r="AFL187" s="11"/>
      <c r="AFM187" s="11"/>
      <c r="AFN187" s="11"/>
      <c r="AFO187" s="11"/>
      <c r="AFP187" s="11"/>
      <c r="AFQ187" s="11"/>
      <c r="AFR187" s="11"/>
      <c r="AFS187" s="11"/>
      <c r="AFT187" s="11"/>
      <c r="AFU187" s="11"/>
      <c r="AFV187" s="11"/>
      <c r="AFW187" s="11"/>
      <c r="AFX187" s="11"/>
      <c r="AFY187" s="11"/>
      <c r="AFZ187" s="11"/>
      <c r="AGA187" s="11"/>
      <c r="AGB187" s="11"/>
      <c r="AGC187" s="11"/>
      <c r="AGD187" s="11"/>
      <c r="AGE187" s="11"/>
      <c r="AGF187" s="11"/>
      <c r="AGG187" s="11"/>
      <c r="AGH187" s="11"/>
      <c r="AGI187" s="11"/>
      <c r="AGJ187" s="11"/>
      <c r="AGK187" s="11"/>
      <c r="AGL187" s="11"/>
      <c r="AGM187" s="11"/>
      <c r="AGN187" s="11"/>
      <c r="AGO187" s="11"/>
      <c r="AGP187" s="11"/>
      <c r="AGQ187" s="11"/>
      <c r="AGR187" s="11"/>
      <c r="AGS187" s="11"/>
      <c r="AGT187" s="11"/>
      <c r="AGU187" s="11"/>
      <c r="AGV187" s="11"/>
      <c r="AGW187" s="11"/>
      <c r="AGX187" s="11"/>
      <c r="AGY187" s="11"/>
      <c r="AGZ187" s="11"/>
      <c r="AHA187" s="11"/>
      <c r="AHB187" s="11"/>
      <c r="AHC187" s="11"/>
      <c r="AHD187" s="11"/>
      <c r="AHE187" s="11"/>
      <c r="AHF187" s="11"/>
      <c r="AHG187" s="11"/>
      <c r="AHH187" s="11"/>
      <c r="AHI187" s="11"/>
      <c r="AHJ187" s="11"/>
      <c r="AHK187" s="11"/>
      <c r="AHL187" s="11"/>
      <c r="AHM187" s="11"/>
      <c r="AHN187" s="11"/>
      <c r="AHO187" s="11"/>
      <c r="AHP187" s="11"/>
      <c r="AHQ187" s="11"/>
      <c r="AHR187" s="11"/>
      <c r="AHS187" s="11"/>
      <c r="AHT187" s="11"/>
      <c r="AHU187" s="11"/>
      <c r="AHV187" s="11"/>
      <c r="AHW187" s="11"/>
      <c r="AHX187" s="11"/>
      <c r="AHY187" s="11"/>
      <c r="AHZ187" s="11"/>
      <c r="AIA187" s="11"/>
      <c r="AIB187" s="11"/>
      <c r="AIC187" s="11"/>
      <c r="AID187" s="11"/>
      <c r="AIE187" s="11"/>
      <c r="AIF187" s="11"/>
      <c r="AIG187" s="11"/>
      <c r="AIH187" s="11"/>
      <c r="AII187" s="11"/>
      <c r="AIJ187" s="11"/>
      <c r="AIK187" s="11"/>
      <c r="AIL187" s="11"/>
      <c r="AIM187" s="11"/>
      <c r="AIN187" s="11"/>
      <c r="AIO187" s="11"/>
      <c r="AIP187" s="11"/>
      <c r="AIQ187" s="11"/>
      <c r="AIR187" s="11"/>
      <c r="AIS187" s="11"/>
      <c r="AIT187" s="11"/>
      <c r="AIU187" s="11"/>
      <c r="AIV187" s="11"/>
      <c r="AIW187" s="11"/>
      <c r="AIX187" s="11"/>
      <c r="AIY187" s="11"/>
      <c r="AIZ187" s="11"/>
      <c r="AJA187" s="11"/>
      <c r="AJB187" s="11"/>
      <c r="AJC187" s="11"/>
      <c r="AJD187" s="11"/>
      <c r="AJE187" s="11"/>
      <c r="AJF187" s="11"/>
      <c r="AJG187" s="11"/>
      <c r="AJH187" s="11"/>
      <c r="AJI187" s="11"/>
      <c r="AJJ187" s="11"/>
      <c r="AJK187" s="11"/>
      <c r="AJL187" s="11"/>
      <c r="AJM187" s="11"/>
      <c r="AJN187" s="11"/>
      <c r="AJO187" s="11"/>
      <c r="AJP187" s="11"/>
      <c r="AJQ187" s="11"/>
      <c r="AJR187" s="11"/>
      <c r="AJS187" s="11"/>
      <c r="AJT187" s="11"/>
      <c r="AJU187" s="11"/>
      <c r="AJV187" s="11"/>
      <c r="AJW187" s="11"/>
      <c r="AJX187" s="11"/>
      <c r="AJY187" s="11"/>
      <c r="AJZ187" s="11"/>
      <c r="AKA187" s="11"/>
      <c r="AKB187" s="11"/>
      <c r="AKC187" s="11">
        <v>15735.99</v>
      </c>
      <c r="AKD187" s="11">
        <v>1</v>
      </c>
      <c r="AKE187" s="11">
        <v>15735.99</v>
      </c>
      <c r="AKF187" s="11">
        <v>15735.99</v>
      </c>
      <c r="AKG187" s="11">
        <v>15735.99</v>
      </c>
      <c r="AKH187" s="11"/>
      <c r="AKI187" s="11"/>
      <c r="AKJ187" s="11"/>
      <c r="AKK187" s="11"/>
      <c r="AKL187" s="11"/>
      <c r="AKM187" s="11"/>
      <c r="AKN187" s="11"/>
      <c r="AKO187" s="11"/>
      <c r="AKP187" s="11"/>
      <c r="AKQ187" s="11"/>
      <c r="AKR187" s="11">
        <v>15735.99</v>
      </c>
      <c r="AKS187" s="11"/>
      <c r="AKT187" s="11"/>
      <c r="AKU187" s="11"/>
      <c r="AKV187" s="11"/>
      <c r="AKW187" s="11"/>
      <c r="AKX187" s="11"/>
      <c r="AKY187" s="11"/>
      <c r="AKZ187" s="11"/>
      <c r="ALA187" s="11"/>
      <c r="ALB187" s="11"/>
      <c r="ALC187" s="11"/>
      <c r="ALD187" s="11"/>
      <c r="ALE187" s="11"/>
      <c r="ALF187" s="11"/>
      <c r="ALG187" s="11"/>
      <c r="ALH187" s="11"/>
      <c r="ALI187" s="11"/>
      <c r="ALJ187" s="11"/>
      <c r="ALK187" s="11"/>
      <c r="ALL187" s="11"/>
      <c r="ALM187" s="11"/>
      <c r="ALN187" s="11"/>
      <c r="ALO187" s="11"/>
      <c r="ALP187" s="11"/>
      <c r="ALQ187" s="11"/>
      <c r="ALR187" s="11"/>
      <c r="ALS187" s="11"/>
      <c r="ALT187" s="11"/>
      <c r="ALU187" s="11"/>
      <c r="ALV187" s="11"/>
      <c r="ALW187" s="11"/>
      <c r="ALX187" s="11"/>
      <c r="ALY187" s="11"/>
      <c r="ALZ187" s="11"/>
      <c r="AMA187" s="11"/>
      <c r="AMB187" s="11"/>
      <c r="AMC187" s="11"/>
      <c r="AMD187" s="11"/>
      <c r="AME187" s="11"/>
      <c r="AMF187" s="11"/>
      <c r="AMG187" s="11"/>
      <c r="AMH187" s="11"/>
      <c r="AMI187" s="11"/>
      <c r="AMJ187" s="11"/>
      <c r="AMK187" s="11"/>
      <c r="AML187" s="11"/>
      <c r="AMM187" s="11"/>
      <c r="AMN187" s="11"/>
      <c r="AMO187" s="11"/>
      <c r="AMP187" s="11"/>
      <c r="AMQ187" s="11"/>
      <c r="AMR187" s="11"/>
      <c r="AMS187" s="11"/>
      <c r="AMT187" s="11"/>
      <c r="AMU187" s="11"/>
      <c r="AMV187" s="11"/>
      <c r="AMW187" s="11"/>
      <c r="AMX187" s="11"/>
      <c r="AMY187" s="11"/>
      <c r="AMZ187" s="11"/>
      <c r="ANA187" s="11"/>
      <c r="ANB187" s="11"/>
      <c r="ANC187" s="11"/>
      <c r="AND187" s="11"/>
      <c r="ANE187" s="11"/>
      <c r="ANF187" s="11"/>
      <c r="ANG187" s="11"/>
      <c r="ANH187" s="11"/>
      <c r="ANI187" s="11"/>
      <c r="ANJ187" s="11"/>
      <c r="ANK187" s="11"/>
      <c r="ANL187" s="11"/>
      <c r="ANM187" s="11"/>
      <c r="ANN187" s="11"/>
      <c r="ANO187" s="11"/>
      <c r="ANP187" s="11"/>
      <c r="ANQ187" s="11"/>
      <c r="ANR187" s="11"/>
      <c r="ANS187" s="11"/>
      <c r="ANT187" s="11"/>
      <c r="ANU187" s="11"/>
      <c r="ANV187" s="11"/>
      <c r="ANW187" s="11"/>
      <c r="ANX187" s="11"/>
      <c r="ANY187" s="11"/>
      <c r="ANZ187" s="11"/>
      <c r="AOA187" s="11"/>
      <c r="AOB187" s="11">
        <v>15735.99</v>
      </c>
    </row>
    <row r="188" spans="2:1068" x14ac:dyDescent="0.25">
      <c r="B188" s="6" t="s">
        <v>409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>
        <v>26128.86</v>
      </c>
      <c r="HN188" s="11">
        <v>1</v>
      </c>
      <c r="HO188" s="11">
        <v>26128.86</v>
      </c>
      <c r="HP188" s="11">
        <v>26128.86</v>
      </c>
      <c r="HQ188" s="11">
        <v>26128.86</v>
      </c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>
        <v>26128.86</v>
      </c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  <c r="AAA188" s="11"/>
      <c r="AAB188" s="11"/>
      <c r="AAC188" s="11"/>
      <c r="AAD188" s="11"/>
      <c r="AAE188" s="11"/>
      <c r="AAF188" s="11"/>
      <c r="AAG188" s="11"/>
      <c r="AAH188" s="11"/>
      <c r="AAI188" s="11"/>
      <c r="AAJ188" s="11"/>
      <c r="AAK188" s="11"/>
      <c r="AAL188" s="11"/>
      <c r="AAM188" s="11"/>
      <c r="AAN188" s="11"/>
      <c r="AAO188" s="11"/>
      <c r="AAP188" s="11"/>
      <c r="AAQ188" s="11"/>
      <c r="AAR188" s="11"/>
      <c r="AAS188" s="11"/>
      <c r="AAT188" s="11"/>
      <c r="AAU188" s="11"/>
      <c r="AAV188" s="11"/>
      <c r="AAW188" s="11"/>
      <c r="AAX188" s="11"/>
      <c r="AAY188" s="11"/>
      <c r="AAZ188" s="11"/>
      <c r="ABA188" s="11"/>
      <c r="ABB188" s="11"/>
      <c r="ABC188" s="11"/>
      <c r="ABD188" s="11"/>
      <c r="ABE188" s="11"/>
      <c r="ABF188" s="11"/>
      <c r="ABG188" s="11"/>
      <c r="ABH188" s="11"/>
      <c r="ABI188" s="11"/>
      <c r="ABJ188" s="11"/>
      <c r="ABK188" s="11"/>
      <c r="ABL188" s="11"/>
      <c r="ABM188" s="11"/>
      <c r="ABN188" s="11"/>
      <c r="ABO188" s="11"/>
      <c r="ABP188" s="11"/>
      <c r="ABQ188" s="11"/>
      <c r="ABR188" s="11"/>
      <c r="ABS188" s="11"/>
      <c r="ABT188" s="11"/>
      <c r="ABU188" s="11"/>
      <c r="ABV188" s="11"/>
      <c r="ABW188" s="11"/>
      <c r="ABX188" s="11"/>
      <c r="ABY188" s="11"/>
      <c r="ABZ188" s="11"/>
      <c r="ACA188" s="11"/>
      <c r="ACB188" s="11"/>
      <c r="ACC188" s="11"/>
      <c r="ACD188" s="11"/>
      <c r="ACE188" s="11"/>
      <c r="ACF188" s="11"/>
      <c r="ACG188" s="11"/>
      <c r="ACH188" s="11"/>
      <c r="ACI188" s="11"/>
      <c r="ACJ188" s="11"/>
      <c r="ACK188" s="11"/>
      <c r="ACL188" s="11"/>
      <c r="ACM188" s="11"/>
      <c r="ACN188" s="11"/>
      <c r="ACO188" s="11"/>
      <c r="ACP188" s="11"/>
      <c r="ACQ188" s="11"/>
      <c r="ACR188" s="11"/>
      <c r="ACS188" s="11"/>
      <c r="ACT188" s="11"/>
      <c r="ACU188" s="11"/>
      <c r="ACV188" s="11"/>
      <c r="ACW188" s="11"/>
      <c r="ACX188" s="11"/>
      <c r="ACY188" s="11"/>
      <c r="ACZ188" s="11"/>
      <c r="ADA188" s="11"/>
      <c r="ADB188" s="11"/>
      <c r="ADC188" s="11"/>
      <c r="ADD188" s="11"/>
      <c r="ADE188" s="11"/>
      <c r="ADF188" s="11"/>
      <c r="ADG188" s="11"/>
      <c r="ADH188" s="11"/>
      <c r="ADI188" s="11"/>
      <c r="ADJ188" s="11"/>
      <c r="ADK188" s="11"/>
      <c r="ADL188" s="11"/>
      <c r="ADM188" s="11"/>
      <c r="ADN188" s="11"/>
      <c r="ADO188" s="11"/>
      <c r="ADP188" s="11"/>
      <c r="ADQ188" s="11"/>
      <c r="ADR188" s="11"/>
      <c r="ADS188" s="11"/>
      <c r="ADT188" s="11"/>
      <c r="ADU188" s="11"/>
      <c r="ADV188" s="11"/>
      <c r="ADW188" s="11"/>
      <c r="ADX188" s="11"/>
      <c r="ADY188" s="11"/>
      <c r="ADZ188" s="11"/>
      <c r="AEA188" s="11"/>
      <c r="AEB188" s="11"/>
      <c r="AEC188" s="11"/>
      <c r="AED188" s="11"/>
      <c r="AEE188" s="11"/>
      <c r="AEF188" s="11"/>
      <c r="AEG188" s="11"/>
      <c r="AEH188" s="11"/>
      <c r="AEI188" s="11"/>
      <c r="AEJ188" s="11"/>
      <c r="AEK188" s="11"/>
      <c r="AEL188" s="11"/>
      <c r="AEM188" s="11"/>
      <c r="AEN188" s="11"/>
      <c r="AEO188" s="11"/>
      <c r="AEP188" s="11"/>
      <c r="AEQ188" s="11"/>
      <c r="AER188" s="11"/>
      <c r="AES188" s="11"/>
      <c r="AET188" s="11"/>
      <c r="AEU188" s="11"/>
      <c r="AEV188" s="11"/>
      <c r="AEW188" s="11"/>
      <c r="AEX188" s="11"/>
      <c r="AEY188" s="11"/>
      <c r="AEZ188" s="11"/>
      <c r="AFA188" s="11"/>
      <c r="AFB188" s="11"/>
      <c r="AFC188" s="11"/>
      <c r="AFD188" s="11"/>
      <c r="AFE188" s="11"/>
      <c r="AFF188" s="11"/>
      <c r="AFG188" s="11"/>
      <c r="AFH188" s="11"/>
      <c r="AFI188" s="11"/>
      <c r="AFJ188" s="11"/>
      <c r="AFK188" s="11"/>
      <c r="AFL188" s="11"/>
      <c r="AFM188" s="11"/>
      <c r="AFN188" s="11"/>
      <c r="AFO188" s="11"/>
      <c r="AFP188" s="11"/>
      <c r="AFQ188" s="11"/>
      <c r="AFR188" s="11"/>
      <c r="AFS188" s="11"/>
      <c r="AFT188" s="11"/>
      <c r="AFU188" s="11"/>
      <c r="AFV188" s="11"/>
      <c r="AFW188" s="11"/>
      <c r="AFX188" s="11"/>
      <c r="AFY188" s="11"/>
      <c r="AFZ188" s="11"/>
      <c r="AGA188" s="11"/>
      <c r="AGB188" s="11"/>
      <c r="AGC188" s="11"/>
      <c r="AGD188" s="11"/>
      <c r="AGE188" s="11"/>
      <c r="AGF188" s="11"/>
      <c r="AGG188" s="11"/>
      <c r="AGH188" s="11"/>
      <c r="AGI188" s="11"/>
      <c r="AGJ188" s="11"/>
      <c r="AGK188" s="11"/>
      <c r="AGL188" s="11"/>
      <c r="AGM188" s="11"/>
      <c r="AGN188" s="11"/>
      <c r="AGO188" s="11"/>
      <c r="AGP188" s="11"/>
      <c r="AGQ188" s="11"/>
      <c r="AGR188" s="11"/>
      <c r="AGS188" s="11"/>
      <c r="AGT188" s="11"/>
      <c r="AGU188" s="11"/>
      <c r="AGV188" s="11"/>
      <c r="AGW188" s="11"/>
      <c r="AGX188" s="11"/>
      <c r="AGY188" s="11"/>
      <c r="AGZ188" s="11"/>
      <c r="AHA188" s="11"/>
      <c r="AHB188" s="11"/>
      <c r="AHC188" s="11"/>
      <c r="AHD188" s="11"/>
      <c r="AHE188" s="11"/>
      <c r="AHF188" s="11"/>
      <c r="AHG188" s="11"/>
      <c r="AHH188" s="11"/>
      <c r="AHI188" s="11"/>
      <c r="AHJ188" s="11"/>
      <c r="AHK188" s="11"/>
      <c r="AHL188" s="11"/>
      <c r="AHM188" s="11"/>
      <c r="AHN188" s="11"/>
      <c r="AHO188" s="11"/>
      <c r="AHP188" s="11"/>
      <c r="AHQ188" s="11"/>
      <c r="AHR188" s="11"/>
      <c r="AHS188" s="11"/>
      <c r="AHT188" s="11"/>
      <c r="AHU188" s="11"/>
      <c r="AHV188" s="11"/>
      <c r="AHW188" s="11"/>
      <c r="AHX188" s="11"/>
      <c r="AHY188" s="11"/>
      <c r="AHZ188" s="11"/>
      <c r="AIA188" s="11"/>
      <c r="AIB188" s="11"/>
      <c r="AIC188" s="11"/>
      <c r="AID188" s="11"/>
      <c r="AIE188" s="11"/>
      <c r="AIF188" s="11"/>
      <c r="AIG188" s="11"/>
      <c r="AIH188" s="11"/>
      <c r="AII188" s="11"/>
      <c r="AIJ188" s="11"/>
      <c r="AIK188" s="11"/>
      <c r="AIL188" s="11"/>
      <c r="AIM188" s="11"/>
      <c r="AIN188" s="11"/>
      <c r="AIO188" s="11"/>
      <c r="AIP188" s="11"/>
      <c r="AIQ188" s="11"/>
      <c r="AIR188" s="11"/>
      <c r="AIS188" s="11"/>
      <c r="AIT188" s="11"/>
      <c r="AIU188" s="11"/>
      <c r="AIV188" s="11"/>
      <c r="AIW188" s="11"/>
      <c r="AIX188" s="11"/>
      <c r="AIY188" s="11"/>
      <c r="AIZ188" s="11"/>
      <c r="AJA188" s="11"/>
      <c r="AJB188" s="11"/>
      <c r="AJC188" s="11"/>
      <c r="AJD188" s="11"/>
      <c r="AJE188" s="11"/>
      <c r="AJF188" s="11"/>
      <c r="AJG188" s="11"/>
      <c r="AJH188" s="11"/>
      <c r="AJI188" s="11"/>
      <c r="AJJ188" s="11"/>
      <c r="AJK188" s="11"/>
      <c r="AJL188" s="11"/>
      <c r="AJM188" s="11"/>
      <c r="AJN188" s="11"/>
      <c r="AJO188" s="11"/>
      <c r="AJP188" s="11"/>
      <c r="AJQ188" s="11"/>
      <c r="AJR188" s="11"/>
      <c r="AJS188" s="11"/>
      <c r="AJT188" s="11"/>
      <c r="AJU188" s="11"/>
      <c r="AJV188" s="11"/>
      <c r="AJW188" s="11"/>
      <c r="AJX188" s="11"/>
      <c r="AJY188" s="11"/>
      <c r="AJZ188" s="11"/>
      <c r="AKA188" s="11"/>
      <c r="AKB188" s="11"/>
      <c r="AKC188" s="11"/>
      <c r="AKD188" s="11"/>
      <c r="AKE188" s="11"/>
      <c r="AKF188" s="11"/>
      <c r="AKG188" s="11"/>
      <c r="AKH188" s="11"/>
      <c r="AKI188" s="11"/>
      <c r="AKJ188" s="11"/>
      <c r="AKK188" s="11"/>
      <c r="AKL188" s="11"/>
      <c r="AKM188" s="11"/>
      <c r="AKN188" s="11"/>
      <c r="AKO188" s="11"/>
      <c r="AKP188" s="11"/>
      <c r="AKQ188" s="11"/>
      <c r="AKR188" s="11"/>
      <c r="AKS188" s="11"/>
      <c r="AKT188" s="11"/>
      <c r="AKU188" s="11"/>
      <c r="AKV188" s="11"/>
      <c r="AKW188" s="11"/>
      <c r="AKX188" s="11"/>
      <c r="AKY188" s="11"/>
      <c r="AKZ188" s="11"/>
      <c r="ALA188" s="11"/>
      <c r="ALB188" s="11"/>
      <c r="ALC188" s="11"/>
      <c r="ALD188" s="11"/>
      <c r="ALE188" s="11"/>
      <c r="ALF188" s="11"/>
      <c r="ALG188" s="11"/>
      <c r="ALH188" s="11"/>
      <c r="ALI188" s="11"/>
      <c r="ALJ188" s="11"/>
      <c r="ALK188" s="11"/>
      <c r="ALL188" s="11"/>
      <c r="ALM188" s="11"/>
      <c r="ALN188" s="11"/>
      <c r="ALO188" s="11"/>
      <c r="ALP188" s="11"/>
      <c r="ALQ188" s="11"/>
      <c r="ALR188" s="11"/>
      <c r="ALS188" s="11"/>
      <c r="ALT188" s="11"/>
      <c r="ALU188" s="11"/>
      <c r="ALV188" s="11"/>
      <c r="ALW188" s="11"/>
      <c r="ALX188" s="11"/>
      <c r="ALY188" s="11"/>
      <c r="ALZ188" s="11"/>
      <c r="AMA188" s="11"/>
      <c r="AMB188" s="11"/>
      <c r="AMC188" s="11"/>
      <c r="AMD188" s="11"/>
      <c r="AME188" s="11"/>
      <c r="AMF188" s="11"/>
      <c r="AMG188" s="11"/>
      <c r="AMH188" s="11"/>
      <c r="AMI188" s="11"/>
      <c r="AMJ188" s="11"/>
      <c r="AMK188" s="11"/>
      <c r="AML188" s="11"/>
      <c r="AMM188" s="11"/>
      <c r="AMN188" s="11"/>
      <c r="AMO188" s="11"/>
      <c r="AMP188" s="11"/>
      <c r="AMQ188" s="11"/>
      <c r="AMR188" s="11"/>
      <c r="AMS188" s="11"/>
      <c r="AMT188" s="11"/>
      <c r="AMU188" s="11"/>
      <c r="AMV188" s="11"/>
      <c r="AMW188" s="11"/>
      <c r="AMX188" s="11"/>
      <c r="AMY188" s="11"/>
      <c r="AMZ188" s="11"/>
      <c r="ANA188" s="11"/>
      <c r="ANB188" s="11"/>
      <c r="ANC188" s="11"/>
      <c r="AND188" s="11"/>
      <c r="ANE188" s="11"/>
      <c r="ANF188" s="11"/>
      <c r="ANG188" s="11"/>
      <c r="ANH188" s="11"/>
      <c r="ANI188" s="11"/>
      <c r="ANJ188" s="11"/>
      <c r="ANK188" s="11"/>
      <c r="ANL188" s="11"/>
      <c r="ANM188" s="11"/>
      <c r="ANN188" s="11"/>
      <c r="ANO188" s="11"/>
      <c r="ANP188" s="11"/>
      <c r="ANQ188" s="11"/>
      <c r="ANR188" s="11"/>
      <c r="ANS188" s="11"/>
      <c r="ANT188" s="11"/>
      <c r="ANU188" s="11"/>
      <c r="ANV188" s="11"/>
      <c r="ANW188" s="11"/>
      <c r="ANX188" s="11"/>
      <c r="ANY188" s="11"/>
      <c r="ANZ188" s="11"/>
      <c r="AOA188" s="11"/>
      <c r="AOB188" s="11">
        <v>26128.86</v>
      </c>
    </row>
    <row r="189" spans="2:1068" x14ac:dyDescent="0.25">
      <c r="B189" s="6" t="s">
        <v>292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>
        <v>6435.32</v>
      </c>
      <c r="TW189" s="11">
        <v>6435.32</v>
      </c>
      <c r="TX189" s="11">
        <v>6435.32</v>
      </c>
      <c r="TY189" s="11">
        <v>6435.32</v>
      </c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/>
      <c r="YI189" s="11"/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  <c r="ZW189" s="11"/>
      <c r="ZX189" s="11"/>
      <c r="ZY189" s="11"/>
      <c r="ZZ189" s="11"/>
      <c r="AAA189" s="11"/>
      <c r="AAB189" s="11"/>
      <c r="AAC189" s="11"/>
      <c r="AAD189" s="11"/>
      <c r="AAE189" s="11"/>
      <c r="AAF189" s="11"/>
      <c r="AAG189" s="11"/>
      <c r="AAH189" s="11"/>
      <c r="AAI189" s="11"/>
      <c r="AAJ189" s="11"/>
      <c r="AAK189" s="11"/>
      <c r="AAL189" s="11"/>
      <c r="AAM189" s="11"/>
      <c r="AAN189" s="11"/>
      <c r="AAO189" s="11"/>
      <c r="AAP189" s="11"/>
      <c r="AAQ189" s="11"/>
      <c r="AAR189" s="11"/>
      <c r="AAS189" s="11"/>
      <c r="AAT189" s="11"/>
      <c r="AAU189" s="11"/>
      <c r="AAV189" s="11"/>
      <c r="AAW189" s="11"/>
      <c r="AAX189" s="11"/>
      <c r="AAY189" s="11"/>
      <c r="AAZ189" s="11"/>
      <c r="ABA189" s="11"/>
      <c r="ABB189" s="11"/>
      <c r="ABC189" s="11"/>
      <c r="ABD189" s="11"/>
      <c r="ABE189" s="11"/>
      <c r="ABF189" s="11"/>
      <c r="ABG189" s="11"/>
      <c r="ABH189" s="11"/>
      <c r="ABI189" s="11"/>
      <c r="ABJ189" s="11"/>
      <c r="ABK189" s="11"/>
      <c r="ABL189" s="11"/>
      <c r="ABM189" s="11"/>
      <c r="ABN189" s="11"/>
      <c r="ABO189" s="11"/>
      <c r="ABP189" s="11"/>
      <c r="ABQ189" s="11"/>
      <c r="ABR189" s="11"/>
      <c r="ABS189" s="11"/>
      <c r="ABT189" s="11"/>
      <c r="ABU189" s="11"/>
      <c r="ABV189" s="11"/>
      <c r="ABW189" s="11"/>
      <c r="ABX189" s="11"/>
      <c r="ABY189" s="11"/>
      <c r="ABZ189" s="11"/>
      <c r="ACA189" s="11"/>
      <c r="ACB189" s="11"/>
      <c r="ACC189" s="11"/>
      <c r="ACD189" s="11"/>
      <c r="ACE189" s="11"/>
      <c r="ACF189" s="11"/>
      <c r="ACG189" s="11"/>
      <c r="ACH189" s="11"/>
      <c r="ACI189" s="11"/>
      <c r="ACJ189" s="11"/>
      <c r="ACK189" s="11"/>
      <c r="ACL189" s="11"/>
      <c r="ACM189" s="11"/>
      <c r="ACN189" s="11"/>
      <c r="ACO189" s="11"/>
      <c r="ACP189" s="11"/>
      <c r="ACQ189" s="11"/>
      <c r="ACR189" s="11"/>
      <c r="ACS189" s="11"/>
      <c r="ACT189" s="11"/>
      <c r="ACU189" s="11"/>
      <c r="ACV189" s="11"/>
      <c r="ACW189" s="11"/>
      <c r="ACX189" s="11"/>
      <c r="ACY189" s="11"/>
      <c r="ACZ189" s="11"/>
      <c r="ADA189" s="11"/>
      <c r="ADB189" s="11"/>
      <c r="ADC189" s="11"/>
      <c r="ADD189" s="11"/>
      <c r="ADE189" s="11"/>
      <c r="ADF189" s="11"/>
      <c r="ADG189" s="11"/>
      <c r="ADH189" s="11"/>
      <c r="ADI189" s="11"/>
      <c r="ADJ189" s="11"/>
      <c r="ADK189" s="11"/>
      <c r="ADL189" s="11"/>
      <c r="ADM189" s="11"/>
      <c r="ADN189" s="11"/>
      <c r="ADO189" s="11"/>
      <c r="ADP189" s="11"/>
      <c r="ADQ189" s="11"/>
      <c r="ADR189" s="11"/>
      <c r="ADS189" s="11"/>
      <c r="ADT189" s="11"/>
      <c r="ADU189" s="11"/>
      <c r="ADV189" s="11"/>
      <c r="ADW189" s="11"/>
      <c r="ADX189" s="11"/>
      <c r="ADY189" s="11"/>
      <c r="ADZ189" s="11"/>
      <c r="AEA189" s="11"/>
      <c r="AEB189" s="11"/>
      <c r="AEC189" s="11"/>
      <c r="AED189" s="11"/>
      <c r="AEE189" s="11"/>
      <c r="AEF189" s="11"/>
      <c r="AEG189" s="11"/>
      <c r="AEH189" s="11"/>
      <c r="AEI189" s="11"/>
      <c r="AEJ189" s="11"/>
      <c r="AEK189" s="11"/>
      <c r="AEL189" s="11"/>
      <c r="AEM189" s="11"/>
      <c r="AEN189" s="11"/>
      <c r="AEO189" s="11"/>
      <c r="AEP189" s="11"/>
      <c r="AEQ189" s="11"/>
      <c r="AER189" s="11"/>
      <c r="AES189" s="11"/>
      <c r="AET189" s="11"/>
      <c r="AEU189" s="11"/>
      <c r="AEV189" s="11"/>
      <c r="AEW189" s="11"/>
      <c r="AEX189" s="11"/>
      <c r="AEY189" s="11"/>
      <c r="AEZ189" s="11"/>
      <c r="AFA189" s="11"/>
      <c r="AFB189" s="11"/>
      <c r="AFC189" s="11"/>
      <c r="AFD189" s="11"/>
      <c r="AFE189" s="11"/>
      <c r="AFF189" s="11"/>
      <c r="AFG189" s="11"/>
      <c r="AFH189" s="11"/>
      <c r="AFI189" s="11"/>
      <c r="AFJ189" s="11"/>
      <c r="AFK189" s="11"/>
      <c r="AFL189" s="11"/>
      <c r="AFM189" s="11"/>
      <c r="AFN189" s="11"/>
      <c r="AFO189" s="11"/>
      <c r="AFP189" s="11"/>
      <c r="AFQ189" s="11"/>
      <c r="AFR189" s="11"/>
      <c r="AFS189" s="11"/>
      <c r="AFT189" s="11"/>
      <c r="AFU189" s="11"/>
      <c r="AFV189" s="11"/>
      <c r="AFW189" s="11"/>
      <c r="AFX189" s="11"/>
      <c r="AFY189" s="11"/>
      <c r="AFZ189" s="11"/>
      <c r="AGA189" s="11"/>
      <c r="AGB189" s="11"/>
      <c r="AGC189" s="11"/>
      <c r="AGD189" s="11"/>
      <c r="AGE189" s="11"/>
      <c r="AGF189" s="11"/>
      <c r="AGG189" s="11"/>
      <c r="AGH189" s="11"/>
      <c r="AGI189" s="11"/>
      <c r="AGJ189" s="11"/>
      <c r="AGK189" s="11"/>
      <c r="AGL189" s="11"/>
      <c r="AGM189" s="11"/>
      <c r="AGN189" s="11"/>
      <c r="AGO189" s="11"/>
      <c r="AGP189" s="11"/>
      <c r="AGQ189" s="11"/>
      <c r="AGR189" s="11"/>
      <c r="AGS189" s="11"/>
      <c r="AGT189" s="11"/>
      <c r="AGU189" s="11"/>
      <c r="AGV189" s="11"/>
      <c r="AGW189" s="11"/>
      <c r="AGX189" s="11"/>
      <c r="AGY189" s="11"/>
      <c r="AGZ189" s="11"/>
      <c r="AHA189" s="11"/>
      <c r="AHB189" s="11"/>
      <c r="AHC189" s="11"/>
      <c r="AHD189" s="11"/>
      <c r="AHE189" s="11"/>
      <c r="AHF189" s="11"/>
      <c r="AHG189" s="11"/>
      <c r="AHH189" s="11"/>
      <c r="AHI189" s="11"/>
      <c r="AHJ189" s="11"/>
      <c r="AHK189" s="11"/>
      <c r="AHL189" s="11"/>
      <c r="AHM189" s="11"/>
      <c r="AHN189" s="11"/>
      <c r="AHO189" s="11"/>
      <c r="AHP189" s="11"/>
      <c r="AHQ189" s="11"/>
      <c r="AHR189" s="11"/>
      <c r="AHS189" s="11"/>
      <c r="AHT189" s="11"/>
      <c r="AHU189" s="11"/>
      <c r="AHV189" s="11"/>
      <c r="AHW189" s="11"/>
      <c r="AHX189" s="11"/>
      <c r="AHY189" s="11"/>
      <c r="AHZ189" s="11"/>
      <c r="AIA189" s="11"/>
      <c r="AIB189" s="11"/>
      <c r="AIC189" s="11"/>
      <c r="AID189" s="11"/>
      <c r="AIE189" s="11"/>
      <c r="AIF189" s="11"/>
      <c r="AIG189" s="11"/>
      <c r="AIH189" s="11"/>
      <c r="AII189" s="11"/>
      <c r="AIJ189" s="11"/>
      <c r="AIK189" s="11"/>
      <c r="AIL189" s="11"/>
      <c r="AIM189" s="11"/>
      <c r="AIN189" s="11"/>
      <c r="AIO189" s="11"/>
      <c r="AIP189" s="11"/>
      <c r="AIQ189" s="11"/>
      <c r="AIR189" s="11"/>
      <c r="AIS189" s="11"/>
      <c r="AIT189" s="11"/>
      <c r="AIU189" s="11"/>
      <c r="AIV189" s="11"/>
      <c r="AIW189" s="11"/>
      <c r="AIX189" s="11"/>
      <c r="AIY189" s="11"/>
      <c r="AIZ189" s="11"/>
      <c r="AJA189" s="11"/>
      <c r="AJB189" s="11"/>
      <c r="AJC189" s="11"/>
      <c r="AJD189" s="11"/>
      <c r="AJE189" s="11"/>
      <c r="AJF189" s="11"/>
      <c r="AJG189" s="11"/>
      <c r="AJH189" s="11"/>
      <c r="AJI189" s="11"/>
      <c r="AJJ189" s="11"/>
      <c r="AJK189" s="11"/>
      <c r="AJL189" s="11"/>
      <c r="AJM189" s="11"/>
      <c r="AJN189" s="11"/>
      <c r="AJO189" s="11"/>
      <c r="AJP189" s="11"/>
      <c r="AJQ189" s="11"/>
      <c r="AJR189" s="11"/>
      <c r="AJS189" s="11"/>
      <c r="AJT189" s="11"/>
      <c r="AJU189" s="11"/>
      <c r="AJV189" s="11"/>
      <c r="AJW189" s="11"/>
      <c r="AJX189" s="11"/>
      <c r="AJY189" s="11"/>
      <c r="AJZ189" s="11"/>
      <c r="AKA189" s="11"/>
      <c r="AKB189" s="11"/>
      <c r="AKC189" s="11"/>
      <c r="AKD189" s="11"/>
      <c r="AKE189" s="11"/>
      <c r="AKF189" s="11"/>
      <c r="AKG189" s="11"/>
      <c r="AKH189" s="11"/>
      <c r="AKI189" s="11"/>
      <c r="AKJ189" s="11"/>
      <c r="AKK189" s="11"/>
      <c r="AKL189" s="11"/>
      <c r="AKM189" s="11"/>
      <c r="AKN189" s="11"/>
      <c r="AKO189" s="11"/>
      <c r="AKP189" s="11"/>
      <c r="AKQ189" s="11"/>
      <c r="AKR189" s="11"/>
      <c r="AKS189" s="11"/>
      <c r="AKT189" s="11"/>
      <c r="AKU189" s="11"/>
      <c r="AKV189" s="11"/>
      <c r="AKW189" s="11"/>
      <c r="AKX189" s="11"/>
      <c r="AKY189" s="11"/>
      <c r="AKZ189" s="11"/>
      <c r="ALA189" s="11"/>
      <c r="ALB189" s="11"/>
      <c r="ALC189" s="11"/>
      <c r="ALD189" s="11"/>
      <c r="ALE189" s="11"/>
      <c r="ALF189" s="11"/>
      <c r="ALG189" s="11"/>
      <c r="ALH189" s="11"/>
      <c r="ALI189" s="11"/>
      <c r="ALJ189" s="11"/>
      <c r="ALK189" s="11"/>
      <c r="ALL189" s="11"/>
      <c r="ALM189" s="11"/>
      <c r="ALN189" s="11"/>
      <c r="ALO189" s="11"/>
      <c r="ALP189" s="11"/>
      <c r="ALQ189" s="11"/>
      <c r="ALR189" s="11"/>
      <c r="ALS189" s="11"/>
      <c r="ALT189" s="11"/>
      <c r="ALU189" s="11"/>
      <c r="ALV189" s="11"/>
      <c r="ALW189" s="11"/>
      <c r="ALX189" s="11"/>
      <c r="ALY189" s="11"/>
      <c r="ALZ189" s="11"/>
      <c r="AMA189" s="11"/>
      <c r="AMB189" s="11"/>
      <c r="AMC189" s="11"/>
      <c r="AMD189" s="11"/>
      <c r="AME189" s="11"/>
      <c r="AMF189" s="11"/>
      <c r="AMG189" s="11"/>
      <c r="AMH189" s="11"/>
      <c r="AMI189" s="11"/>
      <c r="AMJ189" s="11"/>
      <c r="AMK189" s="11"/>
      <c r="AML189" s="11"/>
      <c r="AMM189" s="11"/>
      <c r="AMN189" s="11"/>
      <c r="AMO189" s="11"/>
      <c r="AMP189" s="11"/>
      <c r="AMQ189" s="11"/>
      <c r="AMR189" s="11"/>
      <c r="AMS189" s="11"/>
      <c r="AMT189" s="11"/>
      <c r="AMU189" s="11"/>
      <c r="AMV189" s="11"/>
      <c r="AMW189" s="11"/>
      <c r="AMX189" s="11"/>
      <c r="AMY189" s="11"/>
      <c r="AMZ189" s="11"/>
      <c r="ANA189" s="11"/>
      <c r="ANB189" s="11"/>
      <c r="ANC189" s="11"/>
      <c r="AND189" s="11"/>
      <c r="ANE189" s="11"/>
      <c r="ANF189" s="11"/>
      <c r="ANG189" s="11"/>
      <c r="ANH189" s="11"/>
      <c r="ANI189" s="11"/>
      <c r="ANJ189" s="11"/>
      <c r="ANK189" s="11"/>
      <c r="ANL189" s="11"/>
      <c r="ANM189" s="11"/>
      <c r="ANN189" s="11"/>
      <c r="ANO189" s="11"/>
      <c r="ANP189" s="11"/>
      <c r="ANQ189" s="11"/>
      <c r="ANR189" s="11"/>
      <c r="ANS189" s="11"/>
      <c r="ANT189" s="11"/>
      <c r="ANU189" s="11"/>
      <c r="ANV189" s="11"/>
      <c r="ANW189" s="11"/>
      <c r="ANX189" s="11"/>
      <c r="ANY189" s="11"/>
      <c r="ANZ189" s="11"/>
      <c r="AOA189" s="11"/>
      <c r="AOB189" s="11">
        <v>6435.32</v>
      </c>
    </row>
    <row r="190" spans="2:1068" x14ac:dyDescent="0.25">
      <c r="B190" s="6" t="s">
        <v>588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  <c r="MK190" s="11"/>
      <c r="ML190" s="11"/>
      <c r="MM190" s="11"/>
      <c r="MN190" s="11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  <c r="NQ190" s="11"/>
      <c r="NR190" s="11"/>
      <c r="NS190" s="11"/>
      <c r="NT190" s="11"/>
      <c r="NU190" s="11"/>
      <c r="NV190" s="11"/>
      <c r="NW190" s="11"/>
      <c r="NX190" s="11"/>
      <c r="NY190" s="11"/>
      <c r="NZ190" s="11"/>
      <c r="OA190" s="11"/>
      <c r="OB190" s="11"/>
      <c r="OC190" s="11"/>
      <c r="OD190" s="11"/>
      <c r="OE190" s="11"/>
      <c r="OF190" s="11"/>
      <c r="OG190" s="11"/>
      <c r="OH190" s="11"/>
      <c r="OI190" s="11"/>
      <c r="OJ190" s="11"/>
      <c r="OK190" s="11"/>
      <c r="OL190" s="11"/>
      <c r="OM190" s="11"/>
      <c r="ON190" s="11"/>
      <c r="OO190" s="11"/>
      <c r="OP190" s="11"/>
      <c r="OQ190" s="11"/>
      <c r="OR190" s="11"/>
      <c r="OS190" s="11"/>
      <c r="OT190" s="11"/>
      <c r="OU190" s="11"/>
      <c r="OV190" s="11"/>
      <c r="OW190" s="11"/>
      <c r="OX190" s="11"/>
      <c r="OY190" s="11"/>
      <c r="OZ190" s="11"/>
      <c r="PA190" s="11"/>
      <c r="PB190" s="11"/>
      <c r="PC190" s="11"/>
      <c r="PD190" s="11"/>
      <c r="PE190" s="11"/>
      <c r="PF190" s="11"/>
      <c r="PG190" s="11"/>
      <c r="PH190" s="11"/>
      <c r="PI190" s="11"/>
      <c r="PJ190" s="11"/>
      <c r="PK190" s="11"/>
      <c r="PL190" s="11"/>
      <c r="PM190" s="11"/>
      <c r="PN190" s="11"/>
      <c r="PO190" s="11"/>
      <c r="PP190" s="11"/>
      <c r="PQ190" s="11"/>
      <c r="PR190" s="11"/>
      <c r="PS190" s="11"/>
      <c r="PT190" s="11"/>
      <c r="PU190" s="11"/>
      <c r="PV190" s="11"/>
      <c r="PW190" s="11"/>
      <c r="PX190" s="11"/>
      <c r="PY190" s="11"/>
      <c r="PZ190" s="11"/>
      <c r="QA190" s="11"/>
      <c r="QB190" s="11"/>
      <c r="QC190" s="11"/>
      <c r="QD190" s="11"/>
      <c r="QE190" s="11"/>
      <c r="QF190" s="11"/>
      <c r="QG190" s="11"/>
      <c r="QH190" s="11"/>
      <c r="QI190" s="11"/>
      <c r="QJ190" s="11"/>
      <c r="QK190" s="11"/>
      <c r="QL190" s="11"/>
      <c r="QM190" s="11"/>
      <c r="QN190" s="11"/>
      <c r="QO190" s="11"/>
      <c r="QP190" s="11"/>
      <c r="QQ190" s="11"/>
      <c r="QR190" s="11"/>
      <c r="QS190" s="11"/>
      <c r="QT190" s="11"/>
      <c r="QU190" s="11"/>
      <c r="QV190" s="11"/>
      <c r="QW190" s="11"/>
      <c r="QX190" s="11"/>
      <c r="QY190" s="11"/>
      <c r="QZ190" s="11"/>
      <c r="RA190" s="11"/>
      <c r="RB190" s="11"/>
      <c r="RC190" s="11"/>
      <c r="RD190" s="11"/>
      <c r="RE190" s="11"/>
      <c r="RF190" s="11"/>
      <c r="RG190" s="11"/>
      <c r="RH190" s="11"/>
      <c r="RI190" s="11"/>
      <c r="RJ190" s="11"/>
      <c r="RK190" s="11"/>
      <c r="RL190" s="11"/>
      <c r="RM190" s="11"/>
      <c r="RN190" s="11"/>
      <c r="RO190" s="11"/>
      <c r="RP190" s="11"/>
      <c r="RQ190" s="11"/>
      <c r="RR190" s="11"/>
      <c r="RS190" s="11"/>
      <c r="RT190" s="11"/>
      <c r="RU190" s="11"/>
      <c r="RV190" s="11"/>
      <c r="RW190" s="11"/>
      <c r="RX190" s="11"/>
      <c r="RY190" s="11"/>
      <c r="RZ190" s="11"/>
      <c r="SA190" s="11"/>
      <c r="SB190" s="11"/>
      <c r="SC190" s="11"/>
      <c r="SD190" s="11"/>
      <c r="SE190" s="11"/>
      <c r="SF190" s="11"/>
      <c r="SG190" s="11"/>
      <c r="SH190" s="11"/>
      <c r="SI190" s="11"/>
      <c r="SJ190" s="11"/>
      <c r="SK190" s="11"/>
      <c r="SL190" s="11"/>
      <c r="SM190" s="11"/>
      <c r="SN190" s="11"/>
      <c r="SO190" s="11"/>
      <c r="SP190" s="11"/>
      <c r="SQ190" s="11"/>
      <c r="SR190" s="11"/>
      <c r="SS190" s="11"/>
      <c r="ST190" s="11"/>
      <c r="SU190" s="11"/>
      <c r="SV190" s="11"/>
      <c r="SW190" s="11"/>
      <c r="SX190" s="11"/>
      <c r="SY190" s="11"/>
      <c r="SZ190" s="11"/>
      <c r="TA190" s="11"/>
      <c r="TB190" s="11"/>
      <c r="TC190" s="11"/>
      <c r="TD190" s="11"/>
      <c r="TE190" s="11"/>
      <c r="TF190" s="11"/>
      <c r="TG190" s="11"/>
      <c r="TH190" s="11"/>
      <c r="TI190" s="11"/>
      <c r="TJ190" s="11"/>
      <c r="TK190" s="11"/>
      <c r="TL190" s="11"/>
      <c r="TM190" s="11"/>
      <c r="TN190" s="11"/>
      <c r="TO190" s="11"/>
      <c r="TP190" s="11"/>
      <c r="TQ190" s="11"/>
      <c r="TR190" s="11"/>
      <c r="TS190" s="11"/>
      <c r="TT190" s="11"/>
      <c r="TU190" s="11"/>
      <c r="TV190" s="11"/>
      <c r="TW190" s="11"/>
      <c r="TX190" s="11"/>
      <c r="TY190" s="11"/>
      <c r="TZ190" s="11"/>
      <c r="UA190" s="11"/>
      <c r="UB190" s="11"/>
      <c r="UC190" s="11"/>
      <c r="UD190" s="11"/>
      <c r="UE190" s="11"/>
      <c r="UF190" s="11"/>
      <c r="UG190" s="11"/>
      <c r="UH190" s="11"/>
      <c r="UI190" s="11"/>
      <c r="UJ190" s="11"/>
      <c r="UK190" s="11"/>
      <c r="UL190" s="11"/>
      <c r="UM190" s="11"/>
      <c r="UN190" s="11"/>
      <c r="UO190" s="11"/>
      <c r="UP190" s="11"/>
      <c r="UQ190" s="11"/>
      <c r="UR190" s="11"/>
      <c r="US190" s="11"/>
      <c r="UT190" s="11"/>
      <c r="UU190" s="11"/>
      <c r="UV190" s="11"/>
      <c r="UW190" s="11"/>
      <c r="UX190" s="11"/>
      <c r="UY190" s="11"/>
      <c r="UZ190" s="11"/>
      <c r="VA190" s="11"/>
      <c r="VB190" s="11"/>
      <c r="VC190" s="11"/>
      <c r="VD190" s="11"/>
      <c r="VE190" s="11"/>
      <c r="VF190" s="11"/>
      <c r="VG190" s="11"/>
      <c r="VH190" s="11"/>
      <c r="VI190" s="11"/>
      <c r="VJ190" s="11"/>
      <c r="VK190" s="11"/>
      <c r="VL190" s="11"/>
      <c r="VM190" s="11"/>
      <c r="VN190" s="11"/>
      <c r="VO190" s="11"/>
      <c r="VP190" s="11"/>
      <c r="VQ190" s="11"/>
      <c r="VR190" s="11"/>
      <c r="VS190" s="11"/>
      <c r="VT190" s="11"/>
      <c r="VU190" s="11"/>
      <c r="VV190" s="11"/>
      <c r="VW190" s="11"/>
      <c r="VX190" s="11"/>
      <c r="VY190" s="11">
        <v>85264.3</v>
      </c>
      <c r="VZ190" s="11">
        <v>85264.3</v>
      </c>
      <c r="WA190" s="11">
        <v>1</v>
      </c>
      <c r="WB190" s="11">
        <v>85264.3</v>
      </c>
      <c r="WC190" s="11">
        <v>85264.3</v>
      </c>
      <c r="WD190" s="11">
        <v>85264.3</v>
      </c>
      <c r="WE190" s="11"/>
      <c r="WF190" s="11"/>
      <c r="WG190" s="11"/>
      <c r="WH190" s="11"/>
      <c r="WI190" s="11"/>
      <c r="WJ190" s="11"/>
      <c r="WK190" s="11"/>
      <c r="WL190" s="11"/>
      <c r="WM190" s="11"/>
      <c r="WN190" s="11"/>
      <c r="WO190" s="11"/>
      <c r="WP190" s="11"/>
      <c r="WQ190" s="11"/>
      <c r="WR190" s="11"/>
      <c r="WS190" s="11"/>
      <c r="WT190" s="11"/>
      <c r="WU190" s="11"/>
      <c r="WV190" s="11"/>
      <c r="WW190" s="11"/>
      <c r="WX190" s="11"/>
      <c r="WY190" s="11"/>
      <c r="WZ190" s="11"/>
      <c r="XA190" s="11"/>
      <c r="XB190" s="11"/>
      <c r="XC190" s="11"/>
      <c r="XD190" s="11"/>
      <c r="XE190" s="11"/>
      <c r="XF190" s="11"/>
      <c r="XG190" s="11"/>
      <c r="XH190" s="11"/>
      <c r="XI190" s="11"/>
      <c r="XJ190" s="11"/>
      <c r="XK190" s="11"/>
      <c r="XL190" s="11"/>
      <c r="XM190" s="11"/>
      <c r="XN190" s="11"/>
      <c r="XO190" s="11"/>
      <c r="XP190" s="11"/>
      <c r="XQ190" s="11"/>
      <c r="XR190" s="11"/>
      <c r="XS190" s="11"/>
      <c r="XT190" s="11"/>
      <c r="XU190" s="11"/>
      <c r="XV190" s="11"/>
      <c r="XW190" s="11"/>
      <c r="XX190" s="11"/>
      <c r="XY190" s="11"/>
      <c r="XZ190" s="11"/>
      <c r="YA190" s="11">
        <v>85264.3</v>
      </c>
      <c r="YB190" s="11"/>
      <c r="YC190" s="11"/>
      <c r="YD190" s="11"/>
      <c r="YE190" s="11"/>
      <c r="YF190" s="11"/>
      <c r="YG190" s="11"/>
      <c r="YH190" s="11"/>
      <c r="YI190" s="11"/>
      <c r="YJ190" s="11"/>
      <c r="YK190" s="11"/>
      <c r="YL190" s="11"/>
      <c r="YM190" s="11"/>
      <c r="YN190" s="11"/>
      <c r="YO190" s="11"/>
      <c r="YP190" s="11"/>
      <c r="YQ190" s="11"/>
      <c r="YR190" s="11"/>
      <c r="YS190" s="11"/>
      <c r="YT190" s="11"/>
      <c r="YU190" s="11"/>
      <c r="YV190" s="11"/>
      <c r="YW190" s="11"/>
      <c r="YX190" s="11"/>
      <c r="YY190" s="11"/>
      <c r="YZ190" s="11"/>
      <c r="ZA190" s="11"/>
      <c r="ZB190" s="11"/>
      <c r="ZC190" s="11"/>
      <c r="ZD190" s="11"/>
      <c r="ZE190" s="11"/>
      <c r="ZF190" s="11"/>
      <c r="ZG190" s="11"/>
      <c r="ZH190" s="11"/>
      <c r="ZI190" s="11"/>
      <c r="ZJ190" s="11"/>
      <c r="ZK190" s="11"/>
      <c r="ZL190" s="11"/>
      <c r="ZM190" s="11"/>
      <c r="ZN190" s="11"/>
      <c r="ZO190" s="11"/>
      <c r="ZP190" s="11"/>
      <c r="ZQ190" s="11"/>
      <c r="ZR190" s="11"/>
      <c r="ZS190" s="11"/>
      <c r="ZT190" s="11"/>
      <c r="ZU190" s="11"/>
      <c r="ZV190" s="11"/>
      <c r="ZW190" s="11"/>
      <c r="ZX190" s="11"/>
      <c r="ZY190" s="11"/>
      <c r="ZZ190" s="11"/>
      <c r="AAA190" s="11"/>
      <c r="AAB190" s="11"/>
      <c r="AAC190" s="11"/>
      <c r="AAD190" s="11"/>
      <c r="AAE190" s="11"/>
      <c r="AAF190" s="11"/>
      <c r="AAG190" s="11"/>
      <c r="AAH190" s="11"/>
      <c r="AAI190" s="11"/>
      <c r="AAJ190" s="11"/>
      <c r="AAK190" s="11"/>
      <c r="AAL190" s="11"/>
      <c r="AAM190" s="11"/>
      <c r="AAN190" s="11"/>
      <c r="AAO190" s="11"/>
      <c r="AAP190" s="11"/>
      <c r="AAQ190" s="11"/>
      <c r="AAR190" s="11"/>
      <c r="AAS190" s="11"/>
      <c r="AAT190" s="11"/>
      <c r="AAU190" s="11"/>
      <c r="AAV190" s="11"/>
      <c r="AAW190" s="11"/>
      <c r="AAX190" s="11"/>
      <c r="AAY190" s="11"/>
      <c r="AAZ190" s="11"/>
      <c r="ABA190" s="11"/>
      <c r="ABB190" s="11"/>
      <c r="ABC190" s="11"/>
      <c r="ABD190" s="11"/>
      <c r="ABE190" s="11"/>
      <c r="ABF190" s="11"/>
      <c r="ABG190" s="11"/>
      <c r="ABH190" s="11"/>
      <c r="ABI190" s="11"/>
      <c r="ABJ190" s="11"/>
      <c r="ABK190" s="11"/>
      <c r="ABL190" s="11"/>
      <c r="ABM190" s="11"/>
      <c r="ABN190" s="11"/>
      <c r="ABO190" s="11"/>
      <c r="ABP190" s="11"/>
      <c r="ABQ190" s="11"/>
      <c r="ABR190" s="11"/>
      <c r="ABS190" s="11"/>
      <c r="ABT190" s="11"/>
      <c r="ABU190" s="11"/>
      <c r="ABV190" s="11"/>
      <c r="ABW190" s="11"/>
      <c r="ABX190" s="11"/>
      <c r="ABY190" s="11"/>
      <c r="ABZ190" s="11"/>
      <c r="ACA190" s="11"/>
      <c r="ACB190" s="11"/>
      <c r="ACC190" s="11"/>
      <c r="ACD190" s="11"/>
      <c r="ACE190" s="11"/>
      <c r="ACF190" s="11"/>
      <c r="ACG190" s="11"/>
      <c r="ACH190" s="11"/>
      <c r="ACI190" s="11"/>
      <c r="ACJ190" s="11"/>
      <c r="ACK190" s="11"/>
      <c r="ACL190" s="11"/>
      <c r="ACM190" s="11"/>
      <c r="ACN190" s="11"/>
      <c r="ACO190" s="11"/>
      <c r="ACP190" s="11"/>
      <c r="ACQ190" s="11"/>
      <c r="ACR190" s="11"/>
      <c r="ACS190" s="11"/>
      <c r="ACT190" s="11"/>
      <c r="ACU190" s="11"/>
      <c r="ACV190" s="11"/>
      <c r="ACW190" s="11"/>
      <c r="ACX190" s="11"/>
      <c r="ACY190" s="11"/>
      <c r="ACZ190" s="11"/>
      <c r="ADA190" s="11"/>
      <c r="ADB190" s="11"/>
      <c r="ADC190" s="11"/>
      <c r="ADD190" s="11"/>
      <c r="ADE190" s="11"/>
      <c r="ADF190" s="11"/>
      <c r="ADG190" s="11"/>
      <c r="ADH190" s="11"/>
      <c r="ADI190" s="11"/>
      <c r="ADJ190" s="11"/>
      <c r="ADK190" s="11"/>
      <c r="ADL190" s="11"/>
      <c r="ADM190" s="11"/>
      <c r="ADN190" s="11"/>
      <c r="ADO190" s="11"/>
      <c r="ADP190" s="11"/>
      <c r="ADQ190" s="11"/>
      <c r="ADR190" s="11"/>
      <c r="ADS190" s="11"/>
      <c r="ADT190" s="11"/>
      <c r="ADU190" s="11"/>
      <c r="ADV190" s="11"/>
      <c r="ADW190" s="11"/>
      <c r="ADX190" s="11"/>
      <c r="ADY190" s="11"/>
      <c r="ADZ190" s="11"/>
      <c r="AEA190" s="11"/>
      <c r="AEB190" s="11"/>
      <c r="AEC190" s="11"/>
      <c r="AED190" s="11"/>
      <c r="AEE190" s="11"/>
      <c r="AEF190" s="11"/>
      <c r="AEG190" s="11"/>
      <c r="AEH190" s="11"/>
      <c r="AEI190" s="11"/>
      <c r="AEJ190" s="11"/>
      <c r="AEK190" s="11"/>
      <c r="AEL190" s="11"/>
      <c r="AEM190" s="11"/>
      <c r="AEN190" s="11"/>
      <c r="AEO190" s="11"/>
      <c r="AEP190" s="11"/>
      <c r="AEQ190" s="11"/>
      <c r="AER190" s="11"/>
      <c r="AES190" s="11"/>
      <c r="AET190" s="11"/>
      <c r="AEU190" s="11"/>
      <c r="AEV190" s="11"/>
      <c r="AEW190" s="11"/>
      <c r="AEX190" s="11"/>
      <c r="AEY190" s="11"/>
      <c r="AEZ190" s="11"/>
      <c r="AFA190" s="11"/>
      <c r="AFB190" s="11"/>
      <c r="AFC190" s="11"/>
      <c r="AFD190" s="11"/>
      <c r="AFE190" s="11"/>
      <c r="AFF190" s="11"/>
      <c r="AFG190" s="11"/>
      <c r="AFH190" s="11"/>
      <c r="AFI190" s="11"/>
      <c r="AFJ190" s="11"/>
      <c r="AFK190" s="11"/>
      <c r="AFL190" s="11"/>
      <c r="AFM190" s="11"/>
      <c r="AFN190" s="11"/>
      <c r="AFO190" s="11"/>
      <c r="AFP190" s="11"/>
      <c r="AFQ190" s="11"/>
      <c r="AFR190" s="11"/>
      <c r="AFS190" s="11"/>
      <c r="AFT190" s="11"/>
      <c r="AFU190" s="11"/>
      <c r="AFV190" s="11"/>
      <c r="AFW190" s="11"/>
      <c r="AFX190" s="11"/>
      <c r="AFY190" s="11"/>
      <c r="AFZ190" s="11"/>
      <c r="AGA190" s="11"/>
      <c r="AGB190" s="11"/>
      <c r="AGC190" s="11"/>
      <c r="AGD190" s="11"/>
      <c r="AGE190" s="11"/>
      <c r="AGF190" s="11"/>
      <c r="AGG190" s="11"/>
      <c r="AGH190" s="11"/>
      <c r="AGI190" s="11"/>
      <c r="AGJ190" s="11"/>
      <c r="AGK190" s="11"/>
      <c r="AGL190" s="11"/>
      <c r="AGM190" s="11"/>
      <c r="AGN190" s="11"/>
      <c r="AGO190" s="11"/>
      <c r="AGP190" s="11"/>
      <c r="AGQ190" s="11"/>
      <c r="AGR190" s="11"/>
      <c r="AGS190" s="11"/>
      <c r="AGT190" s="11"/>
      <c r="AGU190" s="11"/>
      <c r="AGV190" s="11"/>
      <c r="AGW190" s="11"/>
      <c r="AGX190" s="11"/>
      <c r="AGY190" s="11"/>
      <c r="AGZ190" s="11"/>
      <c r="AHA190" s="11"/>
      <c r="AHB190" s="11"/>
      <c r="AHC190" s="11"/>
      <c r="AHD190" s="11"/>
      <c r="AHE190" s="11"/>
      <c r="AHF190" s="11"/>
      <c r="AHG190" s="11"/>
      <c r="AHH190" s="11"/>
      <c r="AHI190" s="11"/>
      <c r="AHJ190" s="11"/>
      <c r="AHK190" s="11"/>
      <c r="AHL190" s="11"/>
      <c r="AHM190" s="11"/>
      <c r="AHN190" s="11"/>
      <c r="AHO190" s="11"/>
      <c r="AHP190" s="11"/>
      <c r="AHQ190" s="11"/>
      <c r="AHR190" s="11"/>
      <c r="AHS190" s="11"/>
      <c r="AHT190" s="11"/>
      <c r="AHU190" s="11"/>
      <c r="AHV190" s="11"/>
      <c r="AHW190" s="11"/>
      <c r="AHX190" s="11"/>
      <c r="AHY190" s="11"/>
      <c r="AHZ190" s="11"/>
      <c r="AIA190" s="11"/>
      <c r="AIB190" s="11"/>
      <c r="AIC190" s="11"/>
      <c r="AID190" s="11"/>
      <c r="AIE190" s="11"/>
      <c r="AIF190" s="11"/>
      <c r="AIG190" s="11"/>
      <c r="AIH190" s="11"/>
      <c r="AII190" s="11"/>
      <c r="AIJ190" s="11"/>
      <c r="AIK190" s="11"/>
      <c r="AIL190" s="11"/>
      <c r="AIM190" s="11"/>
      <c r="AIN190" s="11"/>
      <c r="AIO190" s="11"/>
      <c r="AIP190" s="11"/>
      <c r="AIQ190" s="11"/>
      <c r="AIR190" s="11"/>
      <c r="AIS190" s="11"/>
      <c r="AIT190" s="11"/>
      <c r="AIU190" s="11"/>
      <c r="AIV190" s="11"/>
      <c r="AIW190" s="11"/>
      <c r="AIX190" s="11"/>
      <c r="AIY190" s="11"/>
      <c r="AIZ190" s="11"/>
      <c r="AJA190" s="11"/>
      <c r="AJB190" s="11"/>
      <c r="AJC190" s="11"/>
      <c r="AJD190" s="11"/>
      <c r="AJE190" s="11"/>
      <c r="AJF190" s="11"/>
      <c r="AJG190" s="11"/>
      <c r="AJH190" s="11"/>
      <c r="AJI190" s="11"/>
      <c r="AJJ190" s="11"/>
      <c r="AJK190" s="11"/>
      <c r="AJL190" s="11"/>
      <c r="AJM190" s="11"/>
      <c r="AJN190" s="11"/>
      <c r="AJO190" s="11"/>
      <c r="AJP190" s="11"/>
      <c r="AJQ190" s="11"/>
      <c r="AJR190" s="11"/>
      <c r="AJS190" s="11"/>
      <c r="AJT190" s="11"/>
      <c r="AJU190" s="11"/>
      <c r="AJV190" s="11"/>
      <c r="AJW190" s="11"/>
      <c r="AJX190" s="11"/>
      <c r="AJY190" s="11"/>
      <c r="AJZ190" s="11"/>
      <c r="AKA190" s="11"/>
      <c r="AKB190" s="11"/>
      <c r="AKC190" s="11"/>
      <c r="AKD190" s="11"/>
      <c r="AKE190" s="11"/>
      <c r="AKF190" s="11"/>
      <c r="AKG190" s="11"/>
      <c r="AKH190" s="11"/>
      <c r="AKI190" s="11"/>
      <c r="AKJ190" s="11"/>
      <c r="AKK190" s="11"/>
      <c r="AKL190" s="11"/>
      <c r="AKM190" s="11"/>
      <c r="AKN190" s="11"/>
      <c r="AKO190" s="11"/>
      <c r="AKP190" s="11"/>
      <c r="AKQ190" s="11"/>
      <c r="AKR190" s="11"/>
      <c r="AKS190" s="11"/>
      <c r="AKT190" s="11"/>
      <c r="AKU190" s="11"/>
      <c r="AKV190" s="11"/>
      <c r="AKW190" s="11"/>
      <c r="AKX190" s="11"/>
      <c r="AKY190" s="11"/>
      <c r="AKZ190" s="11"/>
      <c r="ALA190" s="11"/>
      <c r="ALB190" s="11"/>
      <c r="ALC190" s="11"/>
      <c r="ALD190" s="11"/>
      <c r="ALE190" s="11"/>
      <c r="ALF190" s="11"/>
      <c r="ALG190" s="11"/>
      <c r="ALH190" s="11"/>
      <c r="ALI190" s="11"/>
      <c r="ALJ190" s="11"/>
      <c r="ALK190" s="11"/>
      <c r="ALL190" s="11"/>
      <c r="ALM190" s="11"/>
      <c r="ALN190" s="11"/>
      <c r="ALO190" s="11"/>
      <c r="ALP190" s="11"/>
      <c r="ALQ190" s="11"/>
      <c r="ALR190" s="11"/>
      <c r="ALS190" s="11"/>
      <c r="ALT190" s="11"/>
      <c r="ALU190" s="11"/>
      <c r="ALV190" s="11"/>
      <c r="ALW190" s="11"/>
      <c r="ALX190" s="11"/>
      <c r="ALY190" s="11"/>
      <c r="ALZ190" s="11"/>
      <c r="AMA190" s="11"/>
      <c r="AMB190" s="11"/>
      <c r="AMC190" s="11"/>
      <c r="AMD190" s="11"/>
      <c r="AME190" s="11"/>
      <c r="AMF190" s="11"/>
      <c r="AMG190" s="11"/>
      <c r="AMH190" s="11"/>
      <c r="AMI190" s="11"/>
      <c r="AMJ190" s="11"/>
      <c r="AMK190" s="11"/>
      <c r="AML190" s="11"/>
      <c r="AMM190" s="11"/>
      <c r="AMN190" s="11"/>
      <c r="AMO190" s="11"/>
      <c r="AMP190" s="11"/>
      <c r="AMQ190" s="11"/>
      <c r="AMR190" s="11"/>
      <c r="AMS190" s="11"/>
      <c r="AMT190" s="11"/>
      <c r="AMU190" s="11"/>
      <c r="AMV190" s="11"/>
      <c r="AMW190" s="11"/>
      <c r="AMX190" s="11"/>
      <c r="AMY190" s="11"/>
      <c r="AMZ190" s="11"/>
      <c r="ANA190" s="11"/>
      <c r="ANB190" s="11"/>
      <c r="ANC190" s="11"/>
      <c r="AND190" s="11"/>
      <c r="ANE190" s="11"/>
      <c r="ANF190" s="11"/>
      <c r="ANG190" s="11"/>
      <c r="ANH190" s="11"/>
      <c r="ANI190" s="11"/>
      <c r="ANJ190" s="11"/>
      <c r="ANK190" s="11"/>
      <c r="ANL190" s="11"/>
      <c r="ANM190" s="11"/>
      <c r="ANN190" s="11"/>
      <c r="ANO190" s="11"/>
      <c r="ANP190" s="11"/>
      <c r="ANQ190" s="11"/>
      <c r="ANR190" s="11"/>
      <c r="ANS190" s="11"/>
      <c r="ANT190" s="11"/>
      <c r="ANU190" s="11"/>
      <c r="ANV190" s="11"/>
      <c r="ANW190" s="11"/>
      <c r="ANX190" s="11"/>
      <c r="ANY190" s="11"/>
      <c r="ANZ190" s="11"/>
      <c r="AOA190" s="11"/>
      <c r="AOB190" s="11">
        <v>85264.3</v>
      </c>
    </row>
    <row r="191" spans="2:1068" x14ac:dyDescent="0.25">
      <c r="B191" s="6" t="s">
        <v>781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  <c r="NQ191" s="11"/>
      <c r="NR191" s="11"/>
      <c r="NS191" s="11"/>
      <c r="NT191" s="11"/>
      <c r="NU191" s="11"/>
      <c r="NV191" s="11"/>
      <c r="NW191" s="11"/>
      <c r="NX191" s="11"/>
      <c r="NY191" s="11"/>
      <c r="NZ191" s="11"/>
      <c r="OA191" s="11"/>
      <c r="OB191" s="11"/>
      <c r="OC191" s="11"/>
      <c r="OD191" s="11"/>
      <c r="OE191" s="11"/>
      <c r="OF191" s="11"/>
      <c r="OG191" s="11"/>
      <c r="OH191" s="11"/>
      <c r="OI191" s="11"/>
      <c r="OJ191" s="11"/>
      <c r="OK191" s="11"/>
      <c r="OL191" s="11"/>
      <c r="OM191" s="11"/>
      <c r="ON191" s="11"/>
      <c r="OO191" s="11"/>
      <c r="OP191" s="11"/>
      <c r="OQ191" s="11"/>
      <c r="OR191" s="11"/>
      <c r="OS191" s="11"/>
      <c r="OT191" s="11"/>
      <c r="OU191" s="11"/>
      <c r="OV191" s="11"/>
      <c r="OW191" s="11"/>
      <c r="OX191" s="11"/>
      <c r="OY191" s="11"/>
      <c r="OZ191" s="11"/>
      <c r="PA191" s="11"/>
      <c r="PB191" s="11"/>
      <c r="PC191" s="11"/>
      <c r="PD191" s="11"/>
      <c r="PE191" s="11"/>
      <c r="PF191" s="11"/>
      <c r="PG191" s="11"/>
      <c r="PH191" s="11"/>
      <c r="PI191" s="11"/>
      <c r="PJ191" s="11"/>
      <c r="PK191" s="11"/>
      <c r="PL191" s="11"/>
      <c r="PM191" s="11"/>
      <c r="PN191" s="11"/>
      <c r="PO191" s="11"/>
      <c r="PP191" s="11"/>
      <c r="PQ191" s="11"/>
      <c r="PR191" s="11"/>
      <c r="PS191" s="11"/>
      <c r="PT191" s="11"/>
      <c r="PU191" s="11"/>
      <c r="PV191" s="11"/>
      <c r="PW191" s="11"/>
      <c r="PX191" s="11"/>
      <c r="PY191" s="11"/>
      <c r="PZ191" s="11"/>
      <c r="QA191" s="11"/>
      <c r="QB191" s="11"/>
      <c r="QC191" s="11"/>
      <c r="QD191" s="11"/>
      <c r="QE191" s="11"/>
      <c r="QF191" s="11"/>
      <c r="QG191" s="11"/>
      <c r="QH191" s="11"/>
      <c r="QI191" s="11"/>
      <c r="QJ191" s="11"/>
      <c r="QK191" s="11"/>
      <c r="QL191" s="11"/>
      <c r="QM191" s="11"/>
      <c r="QN191" s="11"/>
      <c r="QO191" s="11"/>
      <c r="QP191" s="11"/>
      <c r="QQ191" s="11"/>
      <c r="QR191" s="11"/>
      <c r="QS191" s="11"/>
      <c r="QT191" s="11"/>
      <c r="QU191" s="11"/>
      <c r="QV191" s="11"/>
      <c r="QW191" s="11"/>
      <c r="QX191" s="11"/>
      <c r="QY191" s="11"/>
      <c r="QZ191" s="11"/>
      <c r="RA191" s="11"/>
      <c r="RB191" s="11"/>
      <c r="RC191" s="11"/>
      <c r="RD191" s="11"/>
      <c r="RE191" s="11"/>
      <c r="RF191" s="11"/>
      <c r="RG191" s="11"/>
      <c r="RH191" s="11"/>
      <c r="RI191" s="11"/>
      <c r="RJ191" s="11"/>
      <c r="RK191" s="11"/>
      <c r="RL191" s="11"/>
      <c r="RM191" s="11"/>
      <c r="RN191" s="11"/>
      <c r="RO191" s="11"/>
      <c r="RP191" s="11"/>
      <c r="RQ191" s="11"/>
      <c r="RR191" s="11"/>
      <c r="RS191" s="11"/>
      <c r="RT191" s="11"/>
      <c r="RU191" s="11"/>
      <c r="RV191" s="11"/>
      <c r="RW191" s="11"/>
      <c r="RX191" s="11"/>
      <c r="RY191" s="11"/>
      <c r="RZ191" s="11"/>
      <c r="SA191" s="11"/>
      <c r="SB191" s="11"/>
      <c r="SC191" s="11"/>
      <c r="SD191" s="11"/>
      <c r="SE191" s="11"/>
      <c r="SF191" s="11"/>
      <c r="SG191" s="11"/>
      <c r="SH191" s="11"/>
      <c r="SI191" s="11"/>
      <c r="SJ191" s="11"/>
      <c r="SK191" s="11"/>
      <c r="SL191" s="11"/>
      <c r="SM191" s="11"/>
      <c r="SN191" s="11"/>
      <c r="SO191" s="11"/>
      <c r="SP191" s="11"/>
      <c r="SQ191" s="11"/>
      <c r="SR191" s="11"/>
      <c r="SS191" s="11"/>
      <c r="ST191" s="11"/>
      <c r="SU191" s="11"/>
      <c r="SV191" s="11"/>
      <c r="SW191" s="11"/>
      <c r="SX191" s="11"/>
      <c r="SY191" s="11"/>
      <c r="SZ191" s="11"/>
      <c r="TA191" s="11"/>
      <c r="TB191" s="11"/>
      <c r="TC191" s="11"/>
      <c r="TD191" s="11"/>
      <c r="TE191" s="11"/>
      <c r="TF191" s="11"/>
      <c r="TG191" s="11"/>
      <c r="TH191" s="11"/>
      <c r="TI191" s="11"/>
      <c r="TJ191" s="11"/>
      <c r="TK191" s="11"/>
      <c r="TL191" s="11"/>
      <c r="TM191" s="11"/>
      <c r="TN191" s="11"/>
      <c r="TO191" s="11"/>
      <c r="TP191" s="11"/>
      <c r="TQ191" s="11"/>
      <c r="TR191" s="11"/>
      <c r="TS191" s="11"/>
      <c r="TT191" s="11"/>
      <c r="TU191" s="11"/>
      <c r="TV191" s="11"/>
      <c r="TW191" s="11"/>
      <c r="TX191" s="11"/>
      <c r="TY191" s="11"/>
      <c r="TZ191" s="11"/>
      <c r="UA191" s="11"/>
      <c r="UB191" s="11"/>
      <c r="UC191" s="11"/>
      <c r="UD191" s="11"/>
      <c r="UE191" s="11"/>
      <c r="UF191" s="11"/>
      <c r="UG191" s="11"/>
      <c r="UH191" s="11"/>
      <c r="UI191" s="11"/>
      <c r="UJ191" s="11"/>
      <c r="UK191" s="11"/>
      <c r="UL191" s="11"/>
      <c r="UM191" s="11"/>
      <c r="UN191" s="11"/>
      <c r="UO191" s="11"/>
      <c r="UP191" s="11"/>
      <c r="UQ191" s="11"/>
      <c r="UR191" s="11"/>
      <c r="US191" s="11"/>
      <c r="UT191" s="11"/>
      <c r="UU191" s="11"/>
      <c r="UV191" s="11"/>
      <c r="UW191" s="11"/>
      <c r="UX191" s="11"/>
      <c r="UY191" s="11"/>
      <c r="UZ191" s="11"/>
      <c r="VA191" s="11"/>
      <c r="VB191" s="11"/>
      <c r="VC191" s="11"/>
      <c r="VD191" s="11"/>
      <c r="VE191" s="11"/>
      <c r="VF191" s="11"/>
      <c r="VG191" s="11"/>
      <c r="VH191" s="11"/>
      <c r="VI191" s="11"/>
      <c r="VJ191" s="11"/>
      <c r="VK191" s="11"/>
      <c r="VL191" s="11"/>
      <c r="VM191" s="11"/>
      <c r="VN191" s="11"/>
      <c r="VO191" s="11"/>
      <c r="VP191" s="11"/>
      <c r="VQ191" s="11"/>
      <c r="VR191" s="11"/>
      <c r="VS191" s="11"/>
      <c r="VT191" s="11"/>
      <c r="VU191" s="11"/>
      <c r="VV191" s="11"/>
      <c r="VW191" s="11"/>
      <c r="VX191" s="11"/>
      <c r="VY191" s="11"/>
      <c r="VZ191" s="11"/>
      <c r="WA191" s="11"/>
      <c r="WB191" s="11"/>
      <c r="WC191" s="11"/>
      <c r="WD191" s="11"/>
      <c r="WE191" s="11"/>
      <c r="WF191" s="11"/>
      <c r="WG191" s="11"/>
      <c r="WH191" s="11"/>
      <c r="WI191" s="11"/>
      <c r="WJ191" s="11"/>
      <c r="WK191" s="11"/>
      <c r="WL191" s="11"/>
      <c r="WM191" s="11"/>
      <c r="WN191" s="11"/>
      <c r="WO191" s="11"/>
      <c r="WP191" s="11"/>
      <c r="WQ191" s="11"/>
      <c r="WR191" s="11"/>
      <c r="WS191" s="11"/>
      <c r="WT191" s="11"/>
      <c r="WU191" s="11"/>
      <c r="WV191" s="11"/>
      <c r="WW191" s="11"/>
      <c r="WX191" s="11"/>
      <c r="WY191" s="11"/>
      <c r="WZ191" s="11"/>
      <c r="XA191" s="11"/>
      <c r="XB191" s="11"/>
      <c r="XC191" s="11"/>
      <c r="XD191" s="11"/>
      <c r="XE191" s="11"/>
      <c r="XF191" s="11"/>
      <c r="XG191" s="11"/>
      <c r="XH191" s="11"/>
      <c r="XI191" s="11"/>
      <c r="XJ191" s="11"/>
      <c r="XK191" s="11"/>
      <c r="XL191" s="11"/>
      <c r="XM191" s="11"/>
      <c r="XN191" s="11"/>
      <c r="XO191" s="11"/>
      <c r="XP191" s="11"/>
      <c r="XQ191" s="11"/>
      <c r="XR191" s="11"/>
      <c r="XS191" s="11"/>
      <c r="XT191" s="11"/>
      <c r="XU191" s="11"/>
      <c r="XV191" s="11"/>
      <c r="XW191" s="11"/>
      <c r="XX191" s="11"/>
      <c r="XY191" s="11"/>
      <c r="XZ191" s="11"/>
      <c r="YA191" s="11"/>
      <c r="YB191" s="11"/>
      <c r="YC191" s="11"/>
      <c r="YD191" s="11"/>
      <c r="YE191" s="11"/>
      <c r="YF191" s="11"/>
      <c r="YG191" s="11"/>
      <c r="YH191" s="11"/>
      <c r="YI191" s="11"/>
      <c r="YJ191" s="11"/>
      <c r="YK191" s="11"/>
      <c r="YL191" s="11"/>
      <c r="YM191" s="11"/>
      <c r="YN191" s="11"/>
      <c r="YO191" s="11"/>
      <c r="YP191" s="11"/>
      <c r="YQ191" s="11"/>
      <c r="YR191" s="11"/>
      <c r="YS191" s="11"/>
      <c r="YT191" s="11"/>
      <c r="YU191" s="11"/>
      <c r="YV191" s="11"/>
      <c r="YW191" s="11"/>
      <c r="YX191" s="11"/>
      <c r="YY191" s="11"/>
      <c r="YZ191" s="11"/>
      <c r="ZA191" s="11"/>
      <c r="ZB191" s="11"/>
      <c r="ZC191" s="11"/>
      <c r="ZD191" s="11"/>
      <c r="ZE191" s="11"/>
      <c r="ZF191" s="11"/>
      <c r="ZG191" s="11"/>
      <c r="ZH191" s="11"/>
      <c r="ZI191" s="11"/>
      <c r="ZJ191" s="11"/>
      <c r="ZK191" s="11"/>
      <c r="ZL191" s="11"/>
      <c r="ZM191" s="11"/>
      <c r="ZN191" s="11"/>
      <c r="ZO191" s="11"/>
      <c r="ZP191" s="11"/>
      <c r="ZQ191" s="11"/>
      <c r="ZR191" s="11"/>
      <c r="ZS191" s="11"/>
      <c r="ZT191" s="11"/>
      <c r="ZU191" s="11"/>
      <c r="ZV191" s="11"/>
      <c r="ZW191" s="11"/>
      <c r="ZX191" s="11"/>
      <c r="ZY191" s="11"/>
      <c r="ZZ191" s="11"/>
      <c r="AAA191" s="11"/>
      <c r="AAB191" s="11"/>
      <c r="AAC191" s="11"/>
      <c r="AAD191" s="11"/>
      <c r="AAE191" s="11"/>
      <c r="AAF191" s="11"/>
      <c r="AAG191" s="11"/>
      <c r="AAH191" s="11"/>
      <c r="AAI191" s="11"/>
      <c r="AAJ191" s="11"/>
      <c r="AAK191" s="11"/>
      <c r="AAL191" s="11"/>
      <c r="AAM191" s="11"/>
      <c r="AAN191" s="11"/>
      <c r="AAO191" s="11"/>
      <c r="AAP191" s="11"/>
      <c r="AAQ191" s="11"/>
      <c r="AAR191" s="11"/>
      <c r="AAS191" s="11"/>
      <c r="AAT191" s="11"/>
      <c r="AAU191" s="11"/>
      <c r="AAV191" s="11"/>
      <c r="AAW191" s="11"/>
      <c r="AAX191" s="11"/>
      <c r="AAY191" s="11"/>
      <c r="AAZ191" s="11"/>
      <c r="ABA191" s="11"/>
      <c r="ABB191" s="11"/>
      <c r="ABC191" s="11"/>
      <c r="ABD191" s="11"/>
      <c r="ABE191" s="11"/>
      <c r="ABF191" s="11"/>
      <c r="ABG191" s="11"/>
      <c r="ABH191" s="11"/>
      <c r="ABI191" s="11"/>
      <c r="ABJ191" s="11"/>
      <c r="ABK191" s="11"/>
      <c r="ABL191" s="11"/>
      <c r="ABM191" s="11"/>
      <c r="ABN191" s="11"/>
      <c r="ABO191" s="11"/>
      <c r="ABP191" s="11"/>
      <c r="ABQ191" s="11"/>
      <c r="ABR191" s="11"/>
      <c r="ABS191" s="11"/>
      <c r="ABT191" s="11"/>
      <c r="ABU191" s="11"/>
      <c r="ABV191" s="11"/>
      <c r="ABW191" s="11"/>
      <c r="ABX191" s="11"/>
      <c r="ABY191" s="11"/>
      <c r="ABZ191" s="11"/>
      <c r="ACA191" s="11"/>
      <c r="ACB191" s="11"/>
      <c r="ACC191" s="11"/>
      <c r="ACD191" s="11"/>
      <c r="ACE191" s="11"/>
      <c r="ACF191" s="11">
        <v>36306.9</v>
      </c>
      <c r="ACG191" s="11">
        <v>1</v>
      </c>
      <c r="ACH191" s="11">
        <v>36306.9</v>
      </c>
      <c r="ACI191" s="11">
        <v>36306.9</v>
      </c>
      <c r="ACJ191" s="11">
        <v>36306.9</v>
      </c>
      <c r="ACK191" s="11"/>
      <c r="ACL191" s="11"/>
      <c r="ACM191" s="11"/>
      <c r="ACN191" s="11"/>
      <c r="ACO191" s="11"/>
      <c r="ACP191" s="11"/>
      <c r="ACQ191" s="11"/>
      <c r="ACR191" s="11"/>
      <c r="ACS191" s="11"/>
      <c r="ACT191" s="11"/>
      <c r="ACU191" s="11"/>
      <c r="ACV191" s="11"/>
      <c r="ACW191" s="11"/>
      <c r="ACX191" s="11"/>
      <c r="ACY191" s="11"/>
      <c r="ACZ191" s="11"/>
      <c r="ADA191" s="11"/>
      <c r="ADB191" s="11"/>
      <c r="ADC191" s="11"/>
      <c r="ADD191" s="11"/>
      <c r="ADE191" s="11"/>
      <c r="ADF191" s="11">
        <v>36306.9</v>
      </c>
      <c r="ADG191" s="11"/>
      <c r="ADH191" s="11"/>
      <c r="ADI191" s="11"/>
      <c r="ADJ191" s="11"/>
      <c r="ADK191" s="11"/>
      <c r="ADL191" s="11"/>
      <c r="ADM191" s="11"/>
      <c r="ADN191" s="11"/>
      <c r="ADO191" s="11"/>
      <c r="ADP191" s="11"/>
      <c r="ADQ191" s="11"/>
      <c r="ADR191" s="11"/>
      <c r="ADS191" s="11"/>
      <c r="ADT191" s="11"/>
      <c r="ADU191" s="11"/>
      <c r="ADV191" s="11"/>
      <c r="ADW191" s="11"/>
      <c r="ADX191" s="11"/>
      <c r="ADY191" s="11"/>
      <c r="ADZ191" s="11"/>
      <c r="AEA191" s="11"/>
      <c r="AEB191" s="11"/>
      <c r="AEC191" s="11"/>
      <c r="AED191" s="11"/>
      <c r="AEE191" s="11"/>
      <c r="AEF191" s="11"/>
      <c r="AEG191" s="11"/>
      <c r="AEH191" s="11"/>
      <c r="AEI191" s="11"/>
      <c r="AEJ191" s="11"/>
      <c r="AEK191" s="11"/>
      <c r="AEL191" s="11"/>
      <c r="AEM191" s="11"/>
      <c r="AEN191" s="11"/>
      <c r="AEO191" s="11"/>
      <c r="AEP191" s="11"/>
      <c r="AEQ191" s="11"/>
      <c r="AER191" s="11"/>
      <c r="AES191" s="11"/>
      <c r="AET191" s="11"/>
      <c r="AEU191" s="11"/>
      <c r="AEV191" s="11"/>
      <c r="AEW191" s="11"/>
      <c r="AEX191" s="11"/>
      <c r="AEY191" s="11"/>
      <c r="AEZ191" s="11"/>
      <c r="AFA191" s="11"/>
      <c r="AFB191" s="11"/>
      <c r="AFC191" s="11"/>
      <c r="AFD191" s="11"/>
      <c r="AFE191" s="11"/>
      <c r="AFF191" s="11"/>
      <c r="AFG191" s="11"/>
      <c r="AFH191" s="11"/>
      <c r="AFI191" s="11"/>
      <c r="AFJ191" s="11"/>
      <c r="AFK191" s="11"/>
      <c r="AFL191" s="11"/>
      <c r="AFM191" s="11"/>
      <c r="AFN191" s="11"/>
      <c r="AFO191" s="11"/>
      <c r="AFP191" s="11"/>
      <c r="AFQ191" s="11"/>
      <c r="AFR191" s="11"/>
      <c r="AFS191" s="11"/>
      <c r="AFT191" s="11"/>
      <c r="AFU191" s="11"/>
      <c r="AFV191" s="11"/>
      <c r="AFW191" s="11"/>
      <c r="AFX191" s="11"/>
      <c r="AFY191" s="11"/>
      <c r="AFZ191" s="11"/>
      <c r="AGA191" s="11"/>
      <c r="AGB191" s="11"/>
      <c r="AGC191" s="11"/>
      <c r="AGD191" s="11"/>
      <c r="AGE191" s="11"/>
      <c r="AGF191" s="11"/>
      <c r="AGG191" s="11"/>
      <c r="AGH191" s="11"/>
      <c r="AGI191" s="11"/>
      <c r="AGJ191" s="11"/>
      <c r="AGK191" s="11"/>
      <c r="AGL191" s="11"/>
      <c r="AGM191" s="11"/>
      <c r="AGN191" s="11"/>
      <c r="AGO191" s="11"/>
      <c r="AGP191" s="11"/>
      <c r="AGQ191" s="11"/>
      <c r="AGR191" s="11"/>
      <c r="AGS191" s="11"/>
      <c r="AGT191" s="11"/>
      <c r="AGU191" s="11"/>
      <c r="AGV191" s="11"/>
      <c r="AGW191" s="11"/>
      <c r="AGX191" s="11"/>
      <c r="AGY191" s="11"/>
      <c r="AGZ191" s="11"/>
      <c r="AHA191" s="11"/>
      <c r="AHB191" s="11"/>
      <c r="AHC191" s="11"/>
      <c r="AHD191" s="11"/>
      <c r="AHE191" s="11"/>
      <c r="AHF191" s="11"/>
      <c r="AHG191" s="11"/>
      <c r="AHH191" s="11"/>
      <c r="AHI191" s="11"/>
      <c r="AHJ191" s="11"/>
      <c r="AHK191" s="11"/>
      <c r="AHL191" s="11"/>
      <c r="AHM191" s="11"/>
      <c r="AHN191" s="11"/>
      <c r="AHO191" s="11"/>
      <c r="AHP191" s="11"/>
      <c r="AHQ191" s="11"/>
      <c r="AHR191" s="11"/>
      <c r="AHS191" s="11"/>
      <c r="AHT191" s="11"/>
      <c r="AHU191" s="11"/>
      <c r="AHV191" s="11"/>
      <c r="AHW191" s="11"/>
      <c r="AHX191" s="11"/>
      <c r="AHY191" s="11"/>
      <c r="AHZ191" s="11"/>
      <c r="AIA191" s="11"/>
      <c r="AIB191" s="11"/>
      <c r="AIC191" s="11"/>
      <c r="AID191" s="11"/>
      <c r="AIE191" s="11"/>
      <c r="AIF191" s="11"/>
      <c r="AIG191" s="11"/>
      <c r="AIH191" s="11"/>
      <c r="AII191" s="11"/>
      <c r="AIJ191" s="11"/>
      <c r="AIK191" s="11"/>
      <c r="AIL191" s="11"/>
      <c r="AIM191" s="11"/>
      <c r="AIN191" s="11"/>
      <c r="AIO191" s="11"/>
      <c r="AIP191" s="11"/>
      <c r="AIQ191" s="11"/>
      <c r="AIR191" s="11"/>
      <c r="AIS191" s="11"/>
      <c r="AIT191" s="11"/>
      <c r="AIU191" s="11"/>
      <c r="AIV191" s="11"/>
      <c r="AIW191" s="11"/>
      <c r="AIX191" s="11"/>
      <c r="AIY191" s="11"/>
      <c r="AIZ191" s="11"/>
      <c r="AJA191" s="11"/>
      <c r="AJB191" s="11"/>
      <c r="AJC191" s="11"/>
      <c r="AJD191" s="11"/>
      <c r="AJE191" s="11"/>
      <c r="AJF191" s="11"/>
      <c r="AJG191" s="11"/>
      <c r="AJH191" s="11"/>
      <c r="AJI191" s="11"/>
      <c r="AJJ191" s="11"/>
      <c r="AJK191" s="11"/>
      <c r="AJL191" s="11"/>
      <c r="AJM191" s="11"/>
      <c r="AJN191" s="11"/>
      <c r="AJO191" s="11"/>
      <c r="AJP191" s="11"/>
      <c r="AJQ191" s="11"/>
      <c r="AJR191" s="11"/>
      <c r="AJS191" s="11"/>
      <c r="AJT191" s="11"/>
      <c r="AJU191" s="11"/>
      <c r="AJV191" s="11"/>
      <c r="AJW191" s="11"/>
      <c r="AJX191" s="11"/>
      <c r="AJY191" s="11"/>
      <c r="AJZ191" s="11"/>
      <c r="AKA191" s="11"/>
      <c r="AKB191" s="11"/>
      <c r="AKC191" s="11"/>
      <c r="AKD191" s="11"/>
      <c r="AKE191" s="11"/>
      <c r="AKF191" s="11"/>
      <c r="AKG191" s="11"/>
      <c r="AKH191" s="11"/>
      <c r="AKI191" s="11"/>
      <c r="AKJ191" s="11"/>
      <c r="AKK191" s="11"/>
      <c r="AKL191" s="11"/>
      <c r="AKM191" s="11"/>
      <c r="AKN191" s="11"/>
      <c r="AKO191" s="11"/>
      <c r="AKP191" s="11"/>
      <c r="AKQ191" s="11"/>
      <c r="AKR191" s="11"/>
      <c r="AKS191" s="11"/>
      <c r="AKT191" s="11"/>
      <c r="AKU191" s="11"/>
      <c r="AKV191" s="11"/>
      <c r="AKW191" s="11"/>
      <c r="AKX191" s="11"/>
      <c r="AKY191" s="11"/>
      <c r="AKZ191" s="11"/>
      <c r="ALA191" s="11"/>
      <c r="ALB191" s="11"/>
      <c r="ALC191" s="11"/>
      <c r="ALD191" s="11"/>
      <c r="ALE191" s="11"/>
      <c r="ALF191" s="11"/>
      <c r="ALG191" s="11"/>
      <c r="ALH191" s="11"/>
      <c r="ALI191" s="11"/>
      <c r="ALJ191" s="11"/>
      <c r="ALK191" s="11"/>
      <c r="ALL191" s="11"/>
      <c r="ALM191" s="11"/>
      <c r="ALN191" s="11"/>
      <c r="ALO191" s="11"/>
      <c r="ALP191" s="11"/>
      <c r="ALQ191" s="11"/>
      <c r="ALR191" s="11"/>
      <c r="ALS191" s="11"/>
      <c r="ALT191" s="11"/>
      <c r="ALU191" s="11"/>
      <c r="ALV191" s="11"/>
      <c r="ALW191" s="11"/>
      <c r="ALX191" s="11"/>
      <c r="ALY191" s="11"/>
      <c r="ALZ191" s="11"/>
      <c r="AMA191" s="11"/>
      <c r="AMB191" s="11"/>
      <c r="AMC191" s="11"/>
      <c r="AMD191" s="11"/>
      <c r="AME191" s="11"/>
      <c r="AMF191" s="11"/>
      <c r="AMG191" s="11"/>
      <c r="AMH191" s="11"/>
      <c r="AMI191" s="11"/>
      <c r="AMJ191" s="11"/>
      <c r="AMK191" s="11"/>
      <c r="AML191" s="11"/>
      <c r="AMM191" s="11"/>
      <c r="AMN191" s="11"/>
      <c r="AMO191" s="11"/>
      <c r="AMP191" s="11"/>
      <c r="AMQ191" s="11"/>
      <c r="AMR191" s="11"/>
      <c r="AMS191" s="11"/>
      <c r="AMT191" s="11"/>
      <c r="AMU191" s="11"/>
      <c r="AMV191" s="11"/>
      <c r="AMW191" s="11"/>
      <c r="AMX191" s="11"/>
      <c r="AMY191" s="11"/>
      <c r="AMZ191" s="11"/>
      <c r="ANA191" s="11"/>
      <c r="ANB191" s="11"/>
      <c r="ANC191" s="11"/>
      <c r="AND191" s="11"/>
      <c r="ANE191" s="11"/>
      <c r="ANF191" s="11"/>
      <c r="ANG191" s="11"/>
      <c r="ANH191" s="11"/>
      <c r="ANI191" s="11"/>
      <c r="ANJ191" s="11"/>
      <c r="ANK191" s="11"/>
      <c r="ANL191" s="11"/>
      <c r="ANM191" s="11"/>
      <c r="ANN191" s="11"/>
      <c r="ANO191" s="11"/>
      <c r="ANP191" s="11"/>
      <c r="ANQ191" s="11"/>
      <c r="ANR191" s="11"/>
      <c r="ANS191" s="11"/>
      <c r="ANT191" s="11"/>
      <c r="ANU191" s="11"/>
      <c r="ANV191" s="11"/>
      <c r="ANW191" s="11"/>
      <c r="ANX191" s="11"/>
      <c r="ANY191" s="11"/>
      <c r="ANZ191" s="11"/>
      <c r="AOA191" s="11"/>
      <c r="AOB191" s="11">
        <v>36306.9</v>
      </c>
    </row>
    <row r="192" spans="2:1068" x14ac:dyDescent="0.25">
      <c r="B192" s="6" t="s">
        <v>532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>
        <v>1374.12</v>
      </c>
      <c r="KE192" s="11">
        <v>1</v>
      </c>
      <c r="KF192" s="11">
        <v>1374.12</v>
      </c>
      <c r="KG192" s="11">
        <v>1374.12</v>
      </c>
      <c r="KH192" s="11">
        <v>1374.12</v>
      </c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>
        <v>1374.12</v>
      </c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  <c r="MK192" s="11"/>
      <c r="ML192" s="11"/>
      <c r="MM192" s="11"/>
      <c r="MN192" s="11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11"/>
      <c r="NL192" s="11"/>
      <c r="NM192" s="11"/>
      <c r="NN192" s="11"/>
      <c r="NO192" s="11"/>
      <c r="NP192" s="11"/>
      <c r="NQ192" s="11"/>
      <c r="NR192" s="11"/>
      <c r="NS192" s="11"/>
      <c r="NT192" s="11"/>
      <c r="NU192" s="11"/>
      <c r="NV192" s="11"/>
      <c r="NW192" s="11"/>
      <c r="NX192" s="11"/>
      <c r="NY192" s="11"/>
      <c r="NZ192" s="11"/>
      <c r="OA192" s="11"/>
      <c r="OB192" s="11"/>
      <c r="OC192" s="11"/>
      <c r="OD192" s="11"/>
      <c r="OE192" s="11"/>
      <c r="OF192" s="11"/>
      <c r="OG192" s="11"/>
      <c r="OH192" s="11"/>
      <c r="OI192" s="11"/>
      <c r="OJ192" s="11"/>
      <c r="OK192" s="11"/>
      <c r="OL192" s="11"/>
      <c r="OM192" s="11"/>
      <c r="ON192" s="11"/>
      <c r="OO192" s="11"/>
      <c r="OP192" s="11"/>
      <c r="OQ192" s="11"/>
      <c r="OR192" s="11"/>
      <c r="OS192" s="11"/>
      <c r="OT192" s="11"/>
      <c r="OU192" s="11"/>
      <c r="OV192" s="11"/>
      <c r="OW192" s="11"/>
      <c r="OX192" s="11"/>
      <c r="OY192" s="11"/>
      <c r="OZ192" s="11"/>
      <c r="PA192" s="11"/>
      <c r="PB192" s="11"/>
      <c r="PC192" s="11"/>
      <c r="PD192" s="11"/>
      <c r="PE192" s="11"/>
      <c r="PF192" s="11"/>
      <c r="PG192" s="11"/>
      <c r="PH192" s="11"/>
      <c r="PI192" s="11"/>
      <c r="PJ192" s="11"/>
      <c r="PK192" s="11"/>
      <c r="PL192" s="11"/>
      <c r="PM192" s="11"/>
      <c r="PN192" s="11"/>
      <c r="PO192" s="11"/>
      <c r="PP192" s="11"/>
      <c r="PQ192" s="11"/>
      <c r="PR192" s="11"/>
      <c r="PS192" s="11"/>
      <c r="PT192" s="11"/>
      <c r="PU192" s="11"/>
      <c r="PV192" s="11"/>
      <c r="PW192" s="11"/>
      <c r="PX192" s="11"/>
      <c r="PY192" s="11"/>
      <c r="PZ192" s="11"/>
      <c r="QA192" s="11"/>
      <c r="QB192" s="11"/>
      <c r="QC192" s="11"/>
      <c r="QD192" s="11"/>
      <c r="QE192" s="11"/>
      <c r="QF192" s="11"/>
      <c r="QG192" s="11"/>
      <c r="QH192" s="11"/>
      <c r="QI192" s="11"/>
      <c r="QJ192" s="11"/>
      <c r="QK192" s="11"/>
      <c r="QL192" s="11"/>
      <c r="QM192" s="11"/>
      <c r="QN192" s="11"/>
      <c r="QO192" s="11"/>
      <c r="QP192" s="11"/>
      <c r="QQ192" s="11"/>
      <c r="QR192" s="11"/>
      <c r="QS192" s="11"/>
      <c r="QT192" s="11"/>
      <c r="QU192" s="11"/>
      <c r="QV192" s="11"/>
      <c r="QW192" s="11"/>
      <c r="QX192" s="11"/>
      <c r="QY192" s="11"/>
      <c r="QZ192" s="11"/>
      <c r="RA192" s="11"/>
      <c r="RB192" s="11"/>
      <c r="RC192" s="11"/>
      <c r="RD192" s="11"/>
      <c r="RE192" s="11"/>
      <c r="RF192" s="11"/>
      <c r="RG192" s="11"/>
      <c r="RH192" s="11"/>
      <c r="RI192" s="11"/>
      <c r="RJ192" s="11"/>
      <c r="RK192" s="11"/>
      <c r="RL192" s="11"/>
      <c r="RM192" s="11"/>
      <c r="RN192" s="11"/>
      <c r="RO192" s="11"/>
      <c r="RP192" s="11"/>
      <c r="RQ192" s="11"/>
      <c r="RR192" s="11"/>
      <c r="RS192" s="11"/>
      <c r="RT192" s="11"/>
      <c r="RU192" s="11"/>
      <c r="RV192" s="11"/>
      <c r="RW192" s="11"/>
      <c r="RX192" s="11"/>
      <c r="RY192" s="11"/>
      <c r="RZ192" s="11"/>
      <c r="SA192" s="11"/>
      <c r="SB192" s="11"/>
      <c r="SC192" s="11"/>
      <c r="SD192" s="11"/>
      <c r="SE192" s="11"/>
      <c r="SF192" s="11"/>
      <c r="SG192" s="11"/>
      <c r="SH192" s="11"/>
      <c r="SI192" s="11"/>
      <c r="SJ192" s="11"/>
      <c r="SK192" s="11"/>
      <c r="SL192" s="11"/>
      <c r="SM192" s="11"/>
      <c r="SN192" s="11"/>
      <c r="SO192" s="11"/>
      <c r="SP192" s="11"/>
      <c r="SQ192" s="11"/>
      <c r="SR192" s="11"/>
      <c r="SS192" s="11"/>
      <c r="ST192" s="11"/>
      <c r="SU192" s="11"/>
      <c r="SV192" s="11"/>
      <c r="SW192" s="11"/>
      <c r="SX192" s="11"/>
      <c r="SY192" s="11"/>
      <c r="SZ192" s="11"/>
      <c r="TA192" s="11"/>
      <c r="TB192" s="11"/>
      <c r="TC192" s="11"/>
      <c r="TD192" s="11"/>
      <c r="TE192" s="11"/>
      <c r="TF192" s="11"/>
      <c r="TG192" s="11"/>
      <c r="TH192" s="11"/>
      <c r="TI192" s="11"/>
      <c r="TJ192" s="11"/>
      <c r="TK192" s="11"/>
      <c r="TL192" s="11"/>
      <c r="TM192" s="11"/>
      <c r="TN192" s="11"/>
      <c r="TO192" s="11"/>
      <c r="TP192" s="11"/>
      <c r="TQ192" s="11"/>
      <c r="TR192" s="11"/>
      <c r="TS192" s="11"/>
      <c r="TT192" s="11"/>
      <c r="TU192" s="11"/>
      <c r="TV192" s="11"/>
      <c r="TW192" s="11"/>
      <c r="TX192" s="11"/>
      <c r="TY192" s="11"/>
      <c r="TZ192" s="11"/>
      <c r="UA192" s="11"/>
      <c r="UB192" s="11"/>
      <c r="UC192" s="11"/>
      <c r="UD192" s="11"/>
      <c r="UE192" s="11"/>
      <c r="UF192" s="11"/>
      <c r="UG192" s="11"/>
      <c r="UH192" s="11"/>
      <c r="UI192" s="11"/>
      <c r="UJ192" s="11"/>
      <c r="UK192" s="11"/>
      <c r="UL192" s="11"/>
      <c r="UM192" s="11"/>
      <c r="UN192" s="11"/>
      <c r="UO192" s="11"/>
      <c r="UP192" s="11"/>
      <c r="UQ192" s="11"/>
      <c r="UR192" s="11"/>
      <c r="US192" s="11"/>
      <c r="UT192" s="11"/>
      <c r="UU192" s="11"/>
      <c r="UV192" s="11"/>
      <c r="UW192" s="11"/>
      <c r="UX192" s="11"/>
      <c r="UY192" s="11"/>
      <c r="UZ192" s="11"/>
      <c r="VA192" s="11"/>
      <c r="VB192" s="11"/>
      <c r="VC192" s="11"/>
      <c r="VD192" s="11"/>
      <c r="VE192" s="11"/>
      <c r="VF192" s="11"/>
      <c r="VG192" s="11"/>
      <c r="VH192" s="11"/>
      <c r="VI192" s="11"/>
      <c r="VJ192" s="11"/>
      <c r="VK192" s="11"/>
      <c r="VL192" s="11"/>
      <c r="VM192" s="11"/>
      <c r="VN192" s="11"/>
      <c r="VO192" s="11"/>
      <c r="VP192" s="11"/>
      <c r="VQ192" s="11"/>
      <c r="VR192" s="11"/>
      <c r="VS192" s="11"/>
      <c r="VT192" s="11"/>
      <c r="VU192" s="11"/>
      <c r="VV192" s="11"/>
      <c r="VW192" s="11"/>
      <c r="VX192" s="11"/>
      <c r="VY192" s="11"/>
      <c r="VZ192" s="11"/>
      <c r="WA192" s="11"/>
      <c r="WB192" s="11"/>
      <c r="WC192" s="11"/>
      <c r="WD192" s="11"/>
      <c r="WE192" s="11"/>
      <c r="WF192" s="11"/>
      <c r="WG192" s="11"/>
      <c r="WH192" s="11"/>
      <c r="WI192" s="11"/>
      <c r="WJ192" s="11"/>
      <c r="WK192" s="11"/>
      <c r="WL192" s="11"/>
      <c r="WM192" s="11"/>
      <c r="WN192" s="11"/>
      <c r="WO192" s="11"/>
      <c r="WP192" s="11"/>
      <c r="WQ192" s="11"/>
      <c r="WR192" s="11"/>
      <c r="WS192" s="11"/>
      <c r="WT192" s="11"/>
      <c r="WU192" s="11"/>
      <c r="WV192" s="11"/>
      <c r="WW192" s="11"/>
      <c r="WX192" s="11"/>
      <c r="WY192" s="11"/>
      <c r="WZ192" s="11"/>
      <c r="XA192" s="11"/>
      <c r="XB192" s="11"/>
      <c r="XC192" s="11"/>
      <c r="XD192" s="11"/>
      <c r="XE192" s="11"/>
      <c r="XF192" s="11"/>
      <c r="XG192" s="11"/>
      <c r="XH192" s="11"/>
      <c r="XI192" s="11"/>
      <c r="XJ192" s="11"/>
      <c r="XK192" s="11"/>
      <c r="XL192" s="11"/>
      <c r="XM192" s="11"/>
      <c r="XN192" s="11"/>
      <c r="XO192" s="11"/>
      <c r="XP192" s="11"/>
      <c r="XQ192" s="11"/>
      <c r="XR192" s="11"/>
      <c r="XS192" s="11"/>
      <c r="XT192" s="11"/>
      <c r="XU192" s="11"/>
      <c r="XV192" s="11"/>
      <c r="XW192" s="11"/>
      <c r="XX192" s="11"/>
      <c r="XY192" s="11"/>
      <c r="XZ192" s="11"/>
      <c r="YA192" s="11"/>
      <c r="YB192" s="11"/>
      <c r="YC192" s="11"/>
      <c r="YD192" s="11"/>
      <c r="YE192" s="11"/>
      <c r="YF192" s="11"/>
      <c r="YG192" s="11"/>
      <c r="YH192" s="11"/>
      <c r="YI192" s="11"/>
      <c r="YJ192" s="11"/>
      <c r="YK192" s="11"/>
      <c r="YL192" s="11"/>
      <c r="YM192" s="11"/>
      <c r="YN192" s="11"/>
      <c r="YO192" s="11"/>
      <c r="YP192" s="11"/>
      <c r="YQ192" s="11"/>
      <c r="YR192" s="11"/>
      <c r="YS192" s="11"/>
      <c r="YT192" s="11"/>
      <c r="YU192" s="11"/>
      <c r="YV192" s="11"/>
      <c r="YW192" s="11"/>
      <c r="YX192" s="11"/>
      <c r="YY192" s="11"/>
      <c r="YZ192" s="11"/>
      <c r="ZA192" s="11"/>
      <c r="ZB192" s="11"/>
      <c r="ZC192" s="11"/>
      <c r="ZD192" s="11"/>
      <c r="ZE192" s="11"/>
      <c r="ZF192" s="11"/>
      <c r="ZG192" s="11"/>
      <c r="ZH192" s="11"/>
      <c r="ZI192" s="11"/>
      <c r="ZJ192" s="11"/>
      <c r="ZK192" s="11"/>
      <c r="ZL192" s="11"/>
      <c r="ZM192" s="11"/>
      <c r="ZN192" s="11"/>
      <c r="ZO192" s="11"/>
      <c r="ZP192" s="11"/>
      <c r="ZQ192" s="11"/>
      <c r="ZR192" s="11"/>
      <c r="ZS192" s="11"/>
      <c r="ZT192" s="11"/>
      <c r="ZU192" s="11"/>
      <c r="ZV192" s="11"/>
      <c r="ZW192" s="11"/>
      <c r="ZX192" s="11"/>
      <c r="ZY192" s="11"/>
      <c r="ZZ192" s="11"/>
      <c r="AAA192" s="11"/>
      <c r="AAB192" s="11"/>
      <c r="AAC192" s="11"/>
      <c r="AAD192" s="11"/>
      <c r="AAE192" s="11"/>
      <c r="AAF192" s="11"/>
      <c r="AAG192" s="11"/>
      <c r="AAH192" s="11"/>
      <c r="AAI192" s="11"/>
      <c r="AAJ192" s="11"/>
      <c r="AAK192" s="11"/>
      <c r="AAL192" s="11"/>
      <c r="AAM192" s="11"/>
      <c r="AAN192" s="11"/>
      <c r="AAO192" s="11"/>
      <c r="AAP192" s="11"/>
      <c r="AAQ192" s="11"/>
      <c r="AAR192" s="11"/>
      <c r="AAS192" s="11"/>
      <c r="AAT192" s="11"/>
      <c r="AAU192" s="11"/>
      <c r="AAV192" s="11"/>
      <c r="AAW192" s="11"/>
      <c r="AAX192" s="11"/>
      <c r="AAY192" s="11"/>
      <c r="AAZ192" s="11"/>
      <c r="ABA192" s="11"/>
      <c r="ABB192" s="11"/>
      <c r="ABC192" s="11"/>
      <c r="ABD192" s="11"/>
      <c r="ABE192" s="11"/>
      <c r="ABF192" s="11"/>
      <c r="ABG192" s="11"/>
      <c r="ABH192" s="11"/>
      <c r="ABI192" s="11"/>
      <c r="ABJ192" s="11"/>
      <c r="ABK192" s="11"/>
      <c r="ABL192" s="11"/>
      <c r="ABM192" s="11"/>
      <c r="ABN192" s="11"/>
      <c r="ABO192" s="11"/>
      <c r="ABP192" s="11"/>
      <c r="ABQ192" s="11"/>
      <c r="ABR192" s="11"/>
      <c r="ABS192" s="11"/>
      <c r="ABT192" s="11"/>
      <c r="ABU192" s="11"/>
      <c r="ABV192" s="11"/>
      <c r="ABW192" s="11"/>
      <c r="ABX192" s="11"/>
      <c r="ABY192" s="11"/>
      <c r="ABZ192" s="11"/>
      <c r="ACA192" s="11"/>
      <c r="ACB192" s="11"/>
      <c r="ACC192" s="11"/>
      <c r="ACD192" s="11"/>
      <c r="ACE192" s="11"/>
      <c r="ACF192" s="11"/>
      <c r="ACG192" s="11"/>
      <c r="ACH192" s="11"/>
      <c r="ACI192" s="11"/>
      <c r="ACJ192" s="11"/>
      <c r="ACK192" s="11"/>
      <c r="ACL192" s="11"/>
      <c r="ACM192" s="11"/>
      <c r="ACN192" s="11"/>
      <c r="ACO192" s="11"/>
      <c r="ACP192" s="11"/>
      <c r="ACQ192" s="11"/>
      <c r="ACR192" s="11"/>
      <c r="ACS192" s="11"/>
      <c r="ACT192" s="11"/>
      <c r="ACU192" s="11"/>
      <c r="ACV192" s="11"/>
      <c r="ACW192" s="11"/>
      <c r="ACX192" s="11"/>
      <c r="ACY192" s="11"/>
      <c r="ACZ192" s="11"/>
      <c r="ADA192" s="11"/>
      <c r="ADB192" s="11"/>
      <c r="ADC192" s="11"/>
      <c r="ADD192" s="11"/>
      <c r="ADE192" s="11"/>
      <c r="ADF192" s="11"/>
      <c r="ADG192" s="11"/>
      <c r="ADH192" s="11"/>
      <c r="ADI192" s="11"/>
      <c r="ADJ192" s="11"/>
      <c r="ADK192" s="11"/>
      <c r="ADL192" s="11"/>
      <c r="ADM192" s="11"/>
      <c r="ADN192" s="11"/>
      <c r="ADO192" s="11"/>
      <c r="ADP192" s="11"/>
      <c r="ADQ192" s="11"/>
      <c r="ADR192" s="11"/>
      <c r="ADS192" s="11"/>
      <c r="ADT192" s="11"/>
      <c r="ADU192" s="11"/>
      <c r="ADV192" s="11"/>
      <c r="ADW192" s="11"/>
      <c r="ADX192" s="11"/>
      <c r="ADY192" s="11"/>
      <c r="ADZ192" s="11"/>
      <c r="AEA192" s="11"/>
      <c r="AEB192" s="11"/>
      <c r="AEC192" s="11"/>
      <c r="AED192" s="11"/>
      <c r="AEE192" s="11"/>
      <c r="AEF192" s="11"/>
      <c r="AEG192" s="11"/>
      <c r="AEH192" s="11"/>
      <c r="AEI192" s="11"/>
      <c r="AEJ192" s="11"/>
      <c r="AEK192" s="11"/>
      <c r="AEL192" s="11"/>
      <c r="AEM192" s="11"/>
      <c r="AEN192" s="11"/>
      <c r="AEO192" s="11"/>
      <c r="AEP192" s="11"/>
      <c r="AEQ192" s="11"/>
      <c r="AER192" s="11"/>
      <c r="AES192" s="11"/>
      <c r="AET192" s="11"/>
      <c r="AEU192" s="11"/>
      <c r="AEV192" s="11"/>
      <c r="AEW192" s="11"/>
      <c r="AEX192" s="11"/>
      <c r="AEY192" s="11"/>
      <c r="AEZ192" s="11"/>
      <c r="AFA192" s="11"/>
      <c r="AFB192" s="11"/>
      <c r="AFC192" s="11"/>
      <c r="AFD192" s="11"/>
      <c r="AFE192" s="11"/>
      <c r="AFF192" s="11"/>
      <c r="AFG192" s="11"/>
      <c r="AFH192" s="11"/>
      <c r="AFI192" s="11"/>
      <c r="AFJ192" s="11"/>
      <c r="AFK192" s="11"/>
      <c r="AFL192" s="11"/>
      <c r="AFM192" s="11"/>
      <c r="AFN192" s="11"/>
      <c r="AFO192" s="11"/>
      <c r="AFP192" s="11"/>
      <c r="AFQ192" s="11"/>
      <c r="AFR192" s="11"/>
      <c r="AFS192" s="11"/>
      <c r="AFT192" s="11"/>
      <c r="AFU192" s="11"/>
      <c r="AFV192" s="11"/>
      <c r="AFW192" s="11"/>
      <c r="AFX192" s="11"/>
      <c r="AFY192" s="11"/>
      <c r="AFZ192" s="11"/>
      <c r="AGA192" s="11"/>
      <c r="AGB192" s="11"/>
      <c r="AGC192" s="11"/>
      <c r="AGD192" s="11"/>
      <c r="AGE192" s="11"/>
      <c r="AGF192" s="11"/>
      <c r="AGG192" s="11"/>
      <c r="AGH192" s="11"/>
      <c r="AGI192" s="11"/>
      <c r="AGJ192" s="11"/>
      <c r="AGK192" s="11"/>
      <c r="AGL192" s="11"/>
      <c r="AGM192" s="11"/>
      <c r="AGN192" s="11"/>
      <c r="AGO192" s="11"/>
      <c r="AGP192" s="11"/>
      <c r="AGQ192" s="11"/>
      <c r="AGR192" s="11"/>
      <c r="AGS192" s="11"/>
      <c r="AGT192" s="11"/>
      <c r="AGU192" s="11"/>
      <c r="AGV192" s="11"/>
      <c r="AGW192" s="11"/>
      <c r="AGX192" s="11"/>
      <c r="AGY192" s="11"/>
      <c r="AGZ192" s="11"/>
      <c r="AHA192" s="11"/>
      <c r="AHB192" s="11"/>
      <c r="AHC192" s="11"/>
      <c r="AHD192" s="11"/>
      <c r="AHE192" s="11"/>
      <c r="AHF192" s="11"/>
      <c r="AHG192" s="11"/>
      <c r="AHH192" s="11"/>
      <c r="AHI192" s="11"/>
      <c r="AHJ192" s="11"/>
      <c r="AHK192" s="11"/>
      <c r="AHL192" s="11"/>
      <c r="AHM192" s="11"/>
      <c r="AHN192" s="11"/>
      <c r="AHO192" s="11"/>
      <c r="AHP192" s="11"/>
      <c r="AHQ192" s="11"/>
      <c r="AHR192" s="11"/>
      <c r="AHS192" s="11"/>
      <c r="AHT192" s="11"/>
      <c r="AHU192" s="11"/>
      <c r="AHV192" s="11"/>
      <c r="AHW192" s="11"/>
      <c r="AHX192" s="11"/>
      <c r="AHY192" s="11"/>
      <c r="AHZ192" s="11"/>
      <c r="AIA192" s="11"/>
      <c r="AIB192" s="11"/>
      <c r="AIC192" s="11"/>
      <c r="AID192" s="11"/>
      <c r="AIE192" s="11"/>
      <c r="AIF192" s="11"/>
      <c r="AIG192" s="11"/>
      <c r="AIH192" s="11"/>
      <c r="AII192" s="11"/>
      <c r="AIJ192" s="11"/>
      <c r="AIK192" s="11"/>
      <c r="AIL192" s="11"/>
      <c r="AIM192" s="11"/>
      <c r="AIN192" s="11"/>
      <c r="AIO192" s="11"/>
      <c r="AIP192" s="11"/>
      <c r="AIQ192" s="11"/>
      <c r="AIR192" s="11"/>
      <c r="AIS192" s="11"/>
      <c r="AIT192" s="11"/>
      <c r="AIU192" s="11"/>
      <c r="AIV192" s="11"/>
      <c r="AIW192" s="11"/>
      <c r="AIX192" s="11"/>
      <c r="AIY192" s="11"/>
      <c r="AIZ192" s="11"/>
      <c r="AJA192" s="11"/>
      <c r="AJB192" s="11"/>
      <c r="AJC192" s="11"/>
      <c r="AJD192" s="11"/>
      <c r="AJE192" s="11"/>
      <c r="AJF192" s="11"/>
      <c r="AJG192" s="11"/>
      <c r="AJH192" s="11"/>
      <c r="AJI192" s="11"/>
      <c r="AJJ192" s="11"/>
      <c r="AJK192" s="11"/>
      <c r="AJL192" s="11"/>
      <c r="AJM192" s="11"/>
      <c r="AJN192" s="11"/>
      <c r="AJO192" s="11"/>
      <c r="AJP192" s="11"/>
      <c r="AJQ192" s="11"/>
      <c r="AJR192" s="11"/>
      <c r="AJS192" s="11"/>
      <c r="AJT192" s="11"/>
      <c r="AJU192" s="11"/>
      <c r="AJV192" s="11"/>
      <c r="AJW192" s="11"/>
      <c r="AJX192" s="11"/>
      <c r="AJY192" s="11"/>
      <c r="AJZ192" s="11"/>
      <c r="AKA192" s="11"/>
      <c r="AKB192" s="11"/>
      <c r="AKC192" s="11"/>
      <c r="AKD192" s="11"/>
      <c r="AKE192" s="11"/>
      <c r="AKF192" s="11"/>
      <c r="AKG192" s="11"/>
      <c r="AKH192" s="11"/>
      <c r="AKI192" s="11"/>
      <c r="AKJ192" s="11"/>
      <c r="AKK192" s="11"/>
      <c r="AKL192" s="11"/>
      <c r="AKM192" s="11"/>
      <c r="AKN192" s="11"/>
      <c r="AKO192" s="11"/>
      <c r="AKP192" s="11"/>
      <c r="AKQ192" s="11"/>
      <c r="AKR192" s="11"/>
      <c r="AKS192" s="11"/>
      <c r="AKT192" s="11"/>
      <c r="AKU192" s="11"/>
      <c r="AKV192" s="11"/>
      <c r="AKW192" s="11"/>
      <c r="AKX192" s="11"/>
      <c r="AKY192" s="11"/>
      <c r="AKZ192" s="11"/>
      <c r="ALA192" s="11"/>
      <c r="ALB192" s="11"/>
      <c r="ALC192" s="11"/>
      <c r="ALD192" s="11"/>
      <c r="ALE192" s="11"/>
      <c r="ALF192" s="11"/>
      <c r="ALG192" s="11"/>
      <c r="ALH192" s="11"/>
      <c r="ALI192" s="11"/>
      <c r="ALJ192" s="11"/>
      <c r="ALK192" s="11"/>
      <c r="ALL192" s="11"/>
      <c r="ALM192" s="11"/>
      <c r="ALN192" s="11"/>
      <c r="ALO192" s="11"/>
      <c r="ALP192" s="11"/>
      <c r="ALQ192" s="11"/>
      <c r="ALR192" s="11"/>
      <c r="ALS192" s="11"/>
      <c r="ALT192" s="11"/>
      <c r="ALU192" s="11"/>
      <c r="ALV192" s="11"/>
      <c r="ALW192" s="11"/>
      <c r="ALX192" s="11"/>
      <c r="ALY192" s="11"/>
      <c r="ALZ192" s="11"/>
      <c r="AMA192" s="11"/>
      <c r="AMB192" s="11"/>
      <c r="AMC192" s="11"/>
      <c r="AMD192" s="11"/>
      <c r="AME192" s="11"/>
      <c r="AMF192" s="11"/>
      <c r="AMG192" s="11"/>
      <c r="AMH192" s="11"/>
      <c r="AMI192" s="11"/>
      <c r="AMJ192" s="11"/>
      <c r="AMK192" s="11"/>
      <c r="AML192" s="11"/>
      <c r="AMM192" s="11"/>
      <c r="AMN192" s="11"/>
      <c r="AMO192" s="11"/>
      <c r="AMP192" s="11"/>
      <c r="AMQ192" s="11"/>
      <c r="AMR192" s="11"/>
      <c r="AMS192" s="11"/>
      <c r="AMT192" s="11"/>
      <c r="AMU192" s="11"/>
      <c r="AMV192" s="11"/>
      <c r="AMW192" s="11"/>
      <c r="AMX192" s="11"/>
      <c r="AMY192" s="11"/>
      <c r="AMZ192" s="11"/>
      <c r="ANA192" s="11"/>
      <c r="ANB192" s="11"/>
      <c r="ANC192" s="11"/>
      <c r="AND192" s="11"/>
      <c r="ANE192" s="11"/>
      <c r="ANF192" s="11"/>
      <c r="ANG192" s="11"/>
      <c r="ANH192" s="11"/>
      <c r="ANI192" s="11"/>
      <c r="ANJ192" s="11"/>
      <c r="ANK192" s="11"/>
      <c r="ANL192" s="11"/>
      <c r="ANM192" s="11"/>
      <c r="ANN192" s="11"/>
      <c r="ANO192" s="11"/>
      <c r="ANP192" s="11"/>
      <c r="ANQ192" s="11"/>
      <c r="ANR192" s="11"/>
      <c r="ANS192" s="11"/>
      <c r="ANT192" s="11"/>
      <c r="ANU192" s="11"/>
      <c r="ANV192" s="11"/>
      <c r="ANW192" s="11"/>
      <c r="ANX192" s="11"/>
      <c r="ANY192" s="11"/>
      <c r="ANZ192" s="11"/>
      <c r="AOA192" s="11"/>
      <c r="AOB192" s="11">
        <v>1374.12</v>
      </c>
    </row>
    <row r="193" spans="2:1068" x14ac:dyDescent="0.25">
      <c r="B193" s="6" t="s">
        <v>153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11"/>
      <c r="LT193" s="11"/>
      <c r="LU193" s="11"/>
      <c r="LV193" s="11"/>
      <c r="LW193" s="11"/>
      <c r="LX193" s="11"/>
      <c r="LY193" s="11"/>
      <c r="LZ193" s="11"/>
      <c r="MA193" s="11"/>
      <c r="MB193" s="11"/>
      <c r="MC193" s="11"/>
      <c r="MD193" s="11"/>
      <c r="ME193" s="11"/>
      <c r="MF193" s="11"/>
      <c r="MG193" s="11"/>
      <c r="MH193" s="11"/>
      <c r="MI193" s="11"/>
      <c r="MJ193" s="11"/>
      <c r="MK193" s="11"/>
      <c r="ML193" s="11"/>
      <c r="MM193" s="11"/>
      <c r="MN193" s="11"/>
      <c r="MO193" s="11"/>
      <c r="MP193" s="11"/>
      <c r="MQ193" s="11"/>
      <c r="MR193" s="11"/>
      <c r="MS193" s="11"/>
      <c r="MT193" s="11"/>
      <c r="MU193" s="11"/>
      <c r="MV193" s="11"/>
      <c r="MW193" s="11"/>
      <c r="MX193" s="11"/>
      <c r="MY193" s="11"/>
      <c r="MZ193" s="11"/>
      <c r="NA193" s="11"/>
      <c r="NB193" s="11"/>
      <c r="NC193" s="11"/>
      <c r="ND193" s="11"/>
      <c r="NE193" s="11"/>
      <c r="NF193" s="11"/>
      <c r="NG193" s="11"/>
      <c r="NH193" s="11"/>
      <c r="NI193" s="11"/>
      <c r="NJ193" s="11"/>
      <c r="NK193" s="11"/>
      <c r="NL193" s="11"/>
      <c r="NM193" s="11"/>
      <c r="NN193" s="11"/>
      <c r="NO193" s="11"/>
      <c r="NP193" s="11"/>
      <c r="NQ193" s="11"/>
      <c r="NR193" s="11"/>
      <c r="NS193" s="11"/>
      <c r="NT193" s="11"/>
      <c r="NU193" s="11"/>
      <c r="NV193" s="11"/>
      <c r="NW193" s="11"/>
      <c r="NX193" s="11"/>
      <c r="NY193" s="11"/>
      <c r="NZ193" s="11"/>
      <c r="OA193" s="11"/>
      <c r="OB193" s="11"/>
      <c r="OC193" s="11"/>
      <c r="OD193" s="11"/>
      <c r="OE193" s="11"/>
      <c r="OF193" s="11"/>
      <c r="OG193" s="11"/>
      <c r="OH193" s="11"/>
      <c r="OI193" s="11"/>
      <c r="OJ193" s="11"/>
      <c r="OK193" s="11"/>
      <c r="OL193" s="11"/>
      <c r="OM193" s="11"/>
      <c r="ON193" s="11"/>
      <c r="OO193" s="11"/>
      <c r="OP193" s="11"/>
      <c r="OQ193" s="11"/>
      <c r="OR193" s="11"/>
      <c r="OS193" s="11"/>
      <c r="OT193" s="11"/>
      <c r="OU193" s="11"/>
      <c r="OV193" s="11"/>
      <c r="OW193" s="11"/>
      <c r="OX193" s="11"/>
      <c r="OY193" s="11"/>
      <c r="OZ193" s="11"/>
      <c r="PA193" s="11"/>
      <c r="PB193" s="11"/>
      <c r="PC193" s="11"/>
      <c r="PD193" s="11"/>
      <c r="PE193" s="11"/>
      <c r="PF193" s="11"/>
      <c r="PG193" s="11"/>
      <c r="PH193" s="11"/>
      <c r="PI193" s="11"/>
      <c r="PJ193" s="11"/>
      <c r="PK193" s="11"/>
      <c r="PL193" s="11"/>
      <c r="PM193" s="11"/>
      <c r="PN193" s="11"/>
      <c r="PO193" s="11"/>
      <c r="PP193" s="11"/>
      <c r="PQ193" s="11"/>
      <c r="PR193" s="11"/>
      <c r="PS193" s="11"/>
      <c r="PT193" s="11"/>
      <c r="PU193" s="11"/>
      <c r="PV193" s="11"/>
      <c r="PW193" s="11"/>
      <c r="PX193" s="11"/>
      <c r="PY193" s="11"/>
      <c r="PZ193" s="11"/>
      <c r="QA193" s="11"/>
      <c r="QB193" s="11"/>
      <c r="QC193" s="11"/>
      <c r="QD193" s="11"/>
      <c r="QE193" s="11"/>
      <c r="QF193" s="11"/>
      <c r="QG193" s="11"/>
      <c r="QH193" s="11"/>
      <c r="QI193" s="11"/>
      <c r="QJ193" s="11"/>
      <c r="QK193" s="11"/>
      <c r="QL193" s="11"/>
      <c r="QM193" s="11"/>
      <c r="QN193" s="11"/>
      <c r="QO193" s="11"/>
      <c r="QP193" s="11"/>
      <c r="QQ193" s="11"/>
      <c r="QR193" s="11"/>
      <c r="QS193" s="11"/>
      <c r="QT193" s="11"/>
      <c r="QU193" s="11"/>
      <c r="QV193" s="11"/>
      <c r="QW193" s="11"/>
      <c r="QX193" s="11"/>
      <c r="QY193" s="11"/>
      <c r="QZ193" s="11"/>
      <c r="RA193" s="11"/>
      <c r="RB193" s="11"/>
      <c r="RC193" s="11"/>
      <c r="RD193" s="11"/>
      <c r="RE193" s="11"/>
      <c r="RF193" s="11"/>
      <c r="RG193" s="11"/>
      <c r="RH193" s="11"/>
      <c r="RI193" s="11"/>
      <c r="RJ193" s="11"/>
      <c r="RK193" s="11"/>
      <c r="RL193" s="11"/>
      <c r="RM193" s="11"/>
      <c r="RN193" s="11"/>
      <c r="RO193" s="11"/>
      <c r="RP193" s="11"/>
      <c r="RQ193" s="11"/>
      <c r="RR193" s="11"/>
      <c r="RS193" s="11"/>
      <c r="RT193" s="11"/>
      <c r="RU193" s="11"/>
      <c r="RV193" s="11"/>
      <c r="RW193" s="11"/>
      <c r="RX193" s="11"/>
      <c r="RY193" s="11"/>
      <c r="RZ193" s="11"/>
      <c r="SA193" s="11"/>
      <c r="SB193" s="11"/>
      <c r="SC193" s="11"/>
      <c r="SD193" s="11"/>
      <c r="SE193" s="11"/>
      <c r="SF193" s="11"/>
      <c r="SG193" s="11"/>
      <c r="SH193" s="11"/>
      <c r="SI193" s="11"/>
      <c r="SJ193" s="11"/>
      <c r="SK193" s="11"/>
      <c r="SL193" s="11"/>
      <c r="SM193" s="11"/>
      <c r="SN193" s="11"/>
      <c r="SO193" s="11"/>
      <c r="SP193" s="11"/>
      <c r="SQ193" s="11"/>
      <c r="SR193" s="11"/>
      <c r="SS193" s="11"/>
      <c r="ST193" s="11"/>
      <c r="SU193" s="11"/>
      <c r="SV193" s="11"/>
      <c r="SW193" s="11"/>
      <c r="SX193" s="11"/>
      <c r="SY193" s="11"/>
      <c r="SZ193" s="11"/>
      <c r="TA193" s="11"/>
      <c r="TB193" s="11"/>
      <c r="TC193" s="11"/>
      <c r="TD193" s="11"/>
      <c r="TE193" s="11"/>
      <c r="TF193" s="11"/>
      <c r="TG193" s="11"/>
      <c r="TH193" s="11"/>
      <c r="TI193" s="11"/>
      <c r="TJ193" s="11"/>
      <c r="TK193" s="11"/>
      <c r="TL193" s="11"/>
      <c r="TM193" s="11"/>
      <c r="TN193" s="11"/>
      <c r="TO193" s="11"/>
      <c r="TP193" s="11"/>
      <c r="TQ193" s="11"/>
      <c r="TR193" s="11"/>
      <c r="TS193" s="11"/>
      <c r="TT193" s="11"/>
      <c r="TU193" s="11"/>
      <c r="TV193" s="11"/>
      <c r="TW193" s="11"/>
      <c r="TX193" s="11"/>
      <c r="TY193" s="11"/>
      <c r="TZ193" s="11"/>
      <c r="UA193" s="11"/>
      <c r="UB193" s="11"/>
      <c r="UC193" s="11"/>
      <c r="UD193" s="11"/>
      <c r="UE193" s="11"/>
      <c r="UF193" s="11"/>
      <c r="UG193" s="11"/>
      <c r="UH193" s="11"/>
      <c r="UI193" s="11"/>
      <c r="UJ193" s="11"/>
      <c r="UK193" s="11"/>
      <c r="UL193" s="11"/>
      <c r="UM193" s="11"/>
      <c r="UN193" s="11"/>
      <c r="UO193" s="11"/>
      <c r="UP193" s="11"/>
      <c r="UQ193" s="11"/>
      <c r="UR193" s="11"/>
      <c r="US193" s="11"/>
      <c r="UT193" s="11"/>
      <c r="UU193" s="11"/>
      <c r="UV193" s="11"/>
      <c r="UW193" s="11"/>
      <c r="UX193" s="11"/>
      <c r="UY193" s="11"/>
      <c r="UZ193" s="11"/>
      <c r="VA193" s="11"/>
      <c r="VB193" s="11"/>
      <c r="VC193" s="11"/>
      <c r="VD193" s="11"/>
      <c r="VE193" s="11"/>
      <c r="VF193" s="11"/>
      <c r="VG193" s="11"/>
      <c r="VH193" s="11"/>
      <c r="VI193" s="11"/>
      <c r="VJ193" s="11"/>
      <c r="VK193" s="11"/>
      <c r="VL193" s="11"/>
      <c r="VM193" s="11"/>
      <c r="VN193" s="11"/>
      <c r="VO193" s="11"/>
      <c r="VP193" s="11"/>
      <c r="VQ193" s="11"/>
      <c r="VR193" s="11"/>
      <c r="VS193" s="11"/>
      <c r="VT193" s="11"/>
      <c r="VU193" s="11"/>
      <c r="VV193" s="11"/>
      <c r="VW193" s="11"/>
      <c r="VX193" s="11"/>
      <c r="VY193" s="11"/>
      <c r="VZ193" s="11"/>
      <c r="WA193" s="11"/>
      <c r="WB193" s="11"/>
      <c r="WC193" s="11"/>
      <c r="WD193" s="11"/>
      <c r="WE193" s="11"/>
      <c r="WF193" s="11"/>
      <c r="WG193" s="11"/>
      <c r="WH193" s="11"/>
      <c r="WI193" s="11"/>
      <c r="WJ193" s="11"/>
      <c r="WK193" s="11"/>
      <c r="WL193" s="11"/>
      <c r="WM193" s="11"/>
      <c r="WN193" s="11"/>
      <c r="WO193" s="11"/>
      <c r="WP193" s="11"/>
      <c r="WQ193" s="11"/>
      <c r="WR193" s="11"/>
      <c r="WS193" s="11"/>
      <c r="WT193" s="11"/>
      <c r="WU193" s="11"/>
      <c r="WV193" s="11"/>
      <c r="WW193" s="11"/>
      <c r="WX193" s="11"/>
      <c r="WY193" s="11"/>
      <c r="WZ193" s="11"/>
      <c r="XA193" s="11"/>
      <c r="XB193" s="11"/>
      <c r="XC193" s="11"/>
      <c r="XD193" s="11"/>
      <c r="XE193" s="11"/>
      <c r="XF193" s="11"/>
      <c r="XG193" s="11"/>
      <c r="XH193" s="11"/>
      <c r="XI193" s="11"/>
      <c r="XJ193" s="11"/>
      <c r="XK193" s="11"/>
      <c r="XL193" s="11"/>
      <c r="XM193" s="11"/>
      <c r="XN193" s="11"/>
      <c r="XO193" s="11"/>
      <c r="XP193" s="11"/>
      <c r="XQ193" s="11"/>
      <c r="XR193" s="11"/>
      <c r="XS193" s="11"/>
      <c r="XT193" s="11"/>
      <c r="XU193" s="11"/>
      <c r="XV193" s="11"/>
      <c r="XW193" s="11"/>
      <c r="XX193" s="11"/>
      <c r="XY193" s="11"/>
      <c r="XZ193" s="11"/>
      <c r="YA193" s="11"/>
      <c r="YB193" s="11"/>
      <c r="YC193" s="11"/>
      <c r="YD193" s="11"/>
      <c r="YE193" s="11"/>
      <c r="YF193" s="11"/>
      <c r="YG193" s="11"/>
      <c r="YH193" s="11"/>
      <c r="YI193" s="11"/>
      <c r="YJ193" s="11"/>
      <c r="YK193" s="11"/>
      <c r="YL193" s="11"/>
      <c r="YM193" s="11"/>
      <c r="YN193" s="11"/>
      <c r="YO193" s="11"/>
      <c r="YP193" s="11"/>
      <c r="YQ193" s="11"/>
      <c r="YR193" s="11"/>
      <c r="YS193" s="11"/>
      <c r="YT193" s="11"/>
      <c r="YU193" s="11"/>
      <c r="YV193" s="11"/>
      <c r="YW193" s="11"/>
      <c r="YX193" s="11"/>
      <c r="YY193" s="11"/>
      <c r="YZ193" s="11"/>
      <c r="ZA193" s="11"/>
      <c r="ZB193" s="11"/>
      <c r="ZC193" s="11"/>
      <c r="ZD193" s="11"/>
      <c r="ZE193" s="11"/>
      <c r="ZF193" s="11"/>
      <c r="ZG193" s="11"/>
      <c r="ZH193" s="11"/>
      <c r="ZI193" s="11"/>
      <c r="ZJ193" s="11"/>
      <c r="ZK193" s="11"/>
      <c r="ZL193" s="11"/>
      <c r="ZM193" s="11"/>
      <c r="ZN193" s="11"/>
      <c r="ZO193" s="11"/>
      <c r="ZP193" s="11"/>
      <c r="ZQ193" s="11"/>
      <c r="ZR193" s="11"/>
      <c r="ZS193" s="11"/>
      <c r="ZT193" s="11"/>
      <c r="ZU193" s="11"/>
      <c r="ZV193" s="11"/>
      <c r="ZW193" s="11"/>
      <c r="ZX193" s="11"/>
      <c r="ZY193" s="11"/>
      <c r="ZZ193" s="11"/>
      <c r="AAA193" s="11"/>
      <c r="AAB193" s="11"/>
      <c r="AAC193" s="11"/>
      <c r="AAD193" s="11"/>
      <c r="AAE193" s="11"/>
      <c r="AAF193" s="11"/>
      <c r="AAG193" s="11"/>
      <c r="AAH193" s="11"/>
      <c r="AAI193" s="11"/>
      <c r="AAJ193" s="11"/>
      <c r="AAK193" s="11"/>
      <c r="AAL193" s="11"/>
      <c r="AAM193" s="11"/>
      <c r="AAN193" s="11"/>
      <c r="AAO193" s="11"/>
      <c r="AAP193" s="11"/>
      <c r="AAQ193" s="11"/>
      <c r="AAR193" s="11"/>
      <c r="AAS193" s="11"/>
      <c r="AAT193" s="11"/>
      <c r="AAU193" s="11"/>
      <c r="AAV193" s="11"/>
      <c r="AAW193" s="11"/>
      <c r="AAX193" s="11"/>
      <c r="AAY193" s="11"/>
      <c r="AAZ193" s="11"/>
      <c r="ABA193" s="11"/>
      <c r="ABB193" s="11"/>
      <c r="ABC193" s="11"/>
      <c r="ABD193" s="11"/>
      <c r="ABE193" s="11"/>
      <c r="ABF193" s="11"/>
      <c r="ABG193" s="11"/>
      <c r="ABH193" s="11"/>
      <c r="ABI193" s="11"/>
      <c r="ABJ193" s="11"/>
      <c r="ABK193" s="11"/>
      <c r="ABL193" s="11"/>
      <c r="ABM193" s="11"/>
      <c r="ABN193" s="11"/>
      <c r="ABO193" s="11"/>
      <c r="ABP193" s="11"/>
      <c r="ABQ193" s="11"/>
      <c r="ABR193" s="11"/>
      <c r="ABS193" s="11"/>
      <c r="ABT193" s="11"/>
      <c r="ABU193" s="11"/>
      <c r="ABV193" s="11"/>
      <c r="ABW193" s="11"/>
      <c r="ABX193" s="11"/>
      <c r="ABY193" s="11"/>
      <c r="ABZ193" s="11"/>
      <c r="ACA193" s="11"/>
      <c r="ACB193" s="11"/>
      <c r="ACC193" s="11"/>
      <c r="ACD193" s="11"/>
      <c r="ACE193" s="11"/>
      <c r="ACF193" s="11"/>
      <c r="ACG193" s="11"/>
      <c r="ACH193" s="11"/>
      <c r="ACI193" s="11"/>
      <c r="ACJ193" s="11"/>
      <c r="ACK193" s="11"/>
      <c r="ACL193" s="11"/>
      <c r="ACM193" s="11"/>
      <c r="ACN193" s="11"/>
      <c r="ACO193" s="11"/>
      <c r="ACP193" s="11"/>
      <c r="ACQ193" s="11"/>
      <c r="ACR193" s="11"/>
      <c r="ACS193" s="11"/>
      <c r="ACT193" s="11"/>
      <c r="ACU193" s="11"/>
      <c r="ACV193" s="11"/>
      <c r="ACW193" s="11"/>
      <c r="ACX193" s="11"/>
      <c r="ACY193" s="11"/>
      <c r="ACZ193" s="11"/>
      <c r="ADA193" s="11"/>
      <c r="ADB193" s="11"/>
      <c r="ADC193" s="11"/>
      <c r="ADD193" s="11"/>
      <c r="ADE193" s="11"/>
      <c r="ADF193" s="11"/>
      <c r="ADG193" s="11"/>
      <c r="ADH193" s="11"/>
      <c r="ADI193" s="11"/>
      <c r="ADJ193" s="11"/>
      <c r="ADK193" s="11"/>
      <c r="ADL193" s="11"/>
      <c r="ADM193" s="11"/>
      <c r="ADN193" s="11"/>
      <c r="ADO193" s="11"/>
      <c r="ADP193" s="11"/>
      <c r="ADQ193" s="11"/>
      <c r="ADR193" s="11"/>
      <c r="ADS193" s="11"/>
      <c r="ADT193" s="11"/>
      <c r="ADU193" s="11"/>
      <c r="ADV193" s="11"/>
      <c r="ADW193" s="11"/>
      <c r="ADX193" s="11"/>
      <c r="ADY193" s="11"/>
      <c r="ADZ193" s="11"/>
      <c r="AEA193" s="11"/>
      <c r="AEB193" s="11"/>
      <c r="AEC193" s="11"/>
      <c r="AED193" s="11"/>
      <c r="AEE193" s="11"/>
      <c r="AEF193" s="11"/>
      <c r="AEG193" s="11"/>
      <c r="AEH193" s="11"/>
      <c r="AEI193" s="11"/>
      <c r="AEJ193" s="11"/>
      <c r="AEK193" s="11"/>
      <c r="AEL193" s="11"/>
      <c r="AEM193" s="11"/>
      <c r="AEN193" s="11"/>
      <c r="AEO193" s="11"/>
      <c r="AEP193" s="11"/>
      <c r="AEQ193" s="11"/>
      <c r="AER193" s="11"/>
      <c r="AES193" s="11"/>
      <c r="AET193" s="11"/>
      <c r="AEU193" s="11"/>
      <c r="AEV193" s="11"/>
      <c r="AEW193" s="11"/>
      <c r="AEX193" s="11"/>
      <c r="AEY193" s="11"/>
      <c r="AEZ193" s="11"/>
      <c r="AFA193" s="11"/>
      <c r="AFB193" s="11"/>
      <c r="AFC193" s="11"/>
      <c r="AFD193" s="11"/>
      <c r="AFE193" s="11"/>
      <c r="AFF193" s="11"/>
      <c r="AFG193" s="11"/>
      <c r="AFH193" s="11"/>
      <c r="AFI193" s="11"/>
      <c r="AFJ193" s="11"/>
      <c r="AFK193" s="11"/>
      <c r="AFL193" s="11"/>
      <c r="AFM193" s="11"/>
      <c r="AFN193" s="11"/>
      <c r="AFO193" s="11"/>
      <c r="AFP193" s="11"/>
      <c r="AFQ193" s="11"/>
      <c r="AFR193" s="11"/>
      <c r="AFS193" s="11"/>
      <c r="AFT193" s="11"/>
      <c r="AFU193" s="11"/>
      <c r="AFV193" s="11"/>
      <c r="AFW193" s="11"/>
      <c r="AFX193" s="11"/>
      <c r="AFY193" s="11"/>
      <c r="AFZ193" s="11"/>
      <c r="AGA193" s="11"/>
      <c r="AGB193" s="11"/>
      <c r="AGC193" s="11"/>
      <c r="AGD193" s="11"/>
      <c r="AGE193" s="11"/>
      <c r="AGF193" s="11"/>
      <c r="AGG193" s="11"/>
      <c r="AGH193" s="11"/>
      <c r="AGI193" s="11"/>
      <c r="AGJ193" s="11"/>
      <c r="AGK193" s="11"/>
      <c r="AGL193" s="11"/>
      <c r="AGM193" s="11"/>
      <c r="AGN193" s="11"/>
      <c r="AGO193" s="11"/>
      <c r="AGP193" s="11"/>
      <c r="AGQ193" s="11"/>
      <c r="AGR193" s="11"/>
      <c r="AGS193" s="11"/>
      <c r="AGT193" s="11"/>
      <c r="AGU193" s="11"/>
      <c r="AGV193" s="11"/>
      <c r="AGW193" s="11"/>
      <c r="AGX193" s="11"/>
      <c r="AGY193" s="11"/>
      <c r="AGZ193" s="11"/>
      <c r="AHA193" s="11"/>
      <c r="AHB193" s="11"/>
      <c r="AHC193" s="11"/>
      <c r="AHD193" s="11"/>
      <c r="AHE193" s="11"/>
      <c r="AHF193" s="11"/>
      <c r="AHG193" s="11"/>
      <c r="AHH193" s="11"/>
      <c r="AHI193" s="11"/>
      <c r="AHJ193" s="11"/>
      <c r="AHK193" s="11"/>
      <c r="AHL193" s="11"/>
      <c r="AHM193" s="11"/>
      <c r="AHN193" s="11"/>
      <c r="AHO193" s="11"/>
      <c r="AHP193" s="11"/>
      <c r="AHQ193" s="11"/>
      <c r="AHR193" s="11"/>
      <c r="AHS193" s="11">
        <v>36714.550000000003</v>
      </c>
      <c r="AHT193" s="11">
        <v>36714.550000000003</v>
      </c>
      <c r="AHU193" s="11">
        <v>36714.550000000003</v>
      </c>
      <c r="AHV193" s="11"/>
      <c r="AHW193" s="11"/>
      <c r="AHX193" s="11"/>
      <c r="AHY193" s="11"/>
      <c r="AHZ193" s="11"/>
      <c r="AIA193" s="11"/>
      <c r="AIB193" s="11"/>
      <c r="AIC193" s="11"/>
      <c r="AID193" s="11"/>
      <c r="AIE193" s="11"/>
      <c r="AIF193" s="11"/>
      <c r="AIG193" s="11"/>
      <c r="AIH193" s="11"/>
      <c r="AII193" s="11"/>
      <c r="AIJ193" s="11">
        <v>36714.550000000003</v>
      </c>
      <c r="AIK193" s="11"/>
      <c r="AIL193" s="11"/>
      <c r="AIM193" s="11"/>
      <c r="AIN193" s="11"/>
      <c r="AIO193" s="11"/>
      <c r="AIP193" s="11"/>
      <c r="AIQ193" s="11"/>
      <c r="AIR193" s="11"/>
      <c r="AIS193" s="11"/>
      <c r="AIT193" s="11"/>
      <c r="AIU193" s="11"/>
      <c r="AIV193" s="11"/>
      <c r="AIW193" s="11"/>
      <c r="AIX193" s="11"/>
      <c r="AIY193" s="11"/>
      <c r="AIZ193" s="11"/>
      <c r="AJA193" s="11"/>
      <c r="AJB193" s="11"/>
      <c r="AJC193" s="11"/>
      <c r="AJD193" s="11"/>
      <c r="AJE193" s="11"/>
      <c r="AJF193" s="11"/>
      <c r="AJG193" s="11"/>
      <c r="AJH193" s="11"/>
      <c r="AJI193" s="11"/>
      <c r="AJJ193" s="11"/>
      <c r="AJK193" s="11"/>
      <c r="AJL193" s="11"/>
      <c r="AJM193" s="11"/>
      <c r="AJN193" s="11"/>
      <c r="AJO193" s="11"/>
      <c r="AJP193" s="11"/>
      <c r="AJQ193" s="11"/>
      <c r="AJR193" s="11"/>
      <c r="AJS193" s="11"/>
      <c r="AJT193" s="11"/>
      <c r="AJU193" s="11"/>
      <c r="AJV193" s="11"/>
      <c r="AJW193" s="11"/>
      <c r="AJX193" s="11"/>
      <c r="AJY193" s="11"/>
      <c r="AJZ193" s="11"/>
      <c r="AKA193" s="11"/>
      <c r="AKB193" s="11"/>
      <c r="AKC193" s="11"/>
      <c r="AKD193" s="11"/>
      <c r="AKE193" s="11"/>
      <c r="AKF193" s="11"/>
      <c r="AKG193" s="11"/>
      <c r="AKH193" s="11"/>
      <c r="AKI193" s="11"/>
      <c r="AKJ193" s="11"/>
      <c r="AKK193" s="11"/>
      <c r="AKL193" s="11"/>
      <c r="AKM193" s="11"/>
      <c r="AKN193" s="11"/>
      <c r="AKO193" s="11"/>
      <c r="AKP193" s="11"/>
      <c r="AKQ193" s="11"/>
      <c r="AKR193" s="11"/>
      <c r="AKS193" s="11"/>
      <c r="AKT193" s="11"/>
      <c r="AKU193" s="11"/>
      <c r="AKV193" s="11"/>
      <c r="AKW193" s="11"/>
      <c r="AKX193" s="11"/>
      <c r="AKY193" s="11"/>
      <c r="AKZ193" s="11"/>
      <c r="ALA193" s="11"/>
      <c r="ALB193" s="11"/>
      <c r="ALC193" s="11"/>
      <c r="ALD193" s="11"/>
      <c r="ALE193" s="11"/>
      <c r="ALF193" s="11"/>
      <c r="ALG193" s="11"/>
      <c r="ALH193" s="11"/>
      <c r="ALI193" s="11"/>
      <c r="ALJ193" s="11"/>
      <c r="ALK193" s="11"/>
      <c r="ALL193" s="11"/>
      <c r="ALM193" s="11"/>
      <c r="ALN193" s="11"/>
      <c r="ALO193" s="11"/>
      <c r="ALP193" s="11"/>
      <c r="ALQ193" s="11"/>
      <c r="ALR193" s="11"/>
      <c r="ALS193" s="11"/>
      <c r="ALT193" s="11"/>
      <c r="ALU193" s="11"/>
      <c r="ALV193" s="11"/>
      <c r="ALW193" s="11"/>
      <c r="ALX193" s="11"/>
      <c r="ALY193" s="11"/>
      <c r="ALZ193" s="11"/>
      <c r="AMA193" s="11"/>
      <c r="AMB193" s="11"/>
      <c r="AMC193" s="11"/>
      <c r="AMD193" s="11"/>
      <c r="AME193" s="11"/>
      <c r="AMF193" s="11"/>
      <c r="AMG193" s="11"/>
      <c r="AMH193" s="11"/>
      <c r="AMI193" s="11"/>
      <c r="AMJ193" s="11"/>
      <c r="AMK193" s="11"/>
      <c r="AML193" s="11"/>
      <c r="AMM193" s="11"/>
      <c r="AMN193" s="11"/>
      <c r="AMO193" s="11"/>
      <c r="AMP193" s="11"/>
      <c r="AMQ193" s="11"/>
      <c r="AMR193" s="11"/>
      <c r="AMS193" s="11"/>
      <c r="AMT193" s="11"/>
      <c r="AMU193" s="11"/>
      <c r="AMV193" s="11"/>
      <c r="AMW193" s="11"/>
      <c r="AMX193" s="11"/>
      <c r="AMY193" s="11"/>
      <c r="AMZ193" s="11"/>
      <c r="ANA193" s="11"/>
      <c r="ANB193" s="11"/>
      <c r="ANC193" s="11"/>
      <c r="AND193" s="11"/>
      <c r="ANE193" s="11"/>
      <c r="ANF193" s="11"/>
      <c r="ANG193" s="11"/>
      <c r="ANH193" s="11"/>
      <c r="ANI193" s="11"/>
      <c r="ANJ193" s="11"/>
      <c r="ANK193" s="11"/>
      <c r="ANL193" s="11"/>
      <c r="ANM193" s="11"/>
      <c r="ANN193" s="11"/>
      <c r="ANO193" s="11"/>
      <c r="ANP193" s="11"/>
      <c r="ANQ193" s="11"/>
      <c r="ANR193" s="11"/>
      <c r="ANS193" s="11"/>
      <c r="ANT193" s="11"/>
      <c r="ANU193" s="11"/>
      <c r="ANV193" s="11"/>
      <c r="ANW193" s="11"/>
      <c r="ANX193" s="11"/>
      <c r="ANY193" s="11"/>
      <c r="ANZ193" s="11"/>
      <c r="AOA193" s="11"/>
      <c r="AOB193" s="11">
        <v>36714.550000000003</v>
      </c>
    </row>
    <row r="194" spans="2:1068" x14ac:dyDescent="0.25">
      <c r="B194" s="6" t="s">
        <v>374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>
        <v>50879.73</v>
      </c>
      <c r="CS194" s="11">
        <v>50879.73</v>
      </c>
      <c r="CT194" s="11">
        <v>50879.73</v>
      </c>
      <c r="CU194" s="11">
        <v>1</v>
      </c>
      <c r="CV194" s="11">
        <v>50879.73</v>
      </c>
      <c r="CW194" s="11">
        <v>50879.73</v>
      </c>
      <c r="CX194" s="11">
        <v>50879.73</v>
      </c>
      <c r="CY194" s="11"/>
      <c r="CZ194" s="11"/>
      <c r="DA194" s="11"/>
      <c r="DB194" s="11"/>
      <c r="DC194" s="11"/>
      <c r="DD194" s="11"/>
      <c r="DE194" s="11">
        <v>50879.73</v>
      </c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11"/>
      <c r="LT194" s="11"/>
      <c r="LU194" s="11"/>
      <c r="LV194" s="11"/>
      <c r="LW194" s="11"/>
      <c r="LX194" s="11"/>
      <c r="LY194" s="11"/>
      <c r="LZ194" s="11"/>
      <c r="MA194" s="11"/>
      <c r="MB194" s="11"/>
      <c r="MC194" s="11"/>
      <c r="MD194" s="11"/>
      <c r="ME194" s="11"/>
      <c r="MF194" s="11"/>
      <c r="MG194" s="11"/>
      <c r="MH194" s="11"/>
      <c r="MI194" s="11"/>
      <c r="MJ194" s="11"/>
      <c r="MK194" s="11"/>
      <c r="ML194" s="11"/>
      <c r="MM194" s="11"/>
      <c r="MN194" s="11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11"/>
      <c r="NL194" s="11"/>
      <c r="NM194" s="11"/>
      <c r="NN194" s="11"/>
      <c r="NO194" s="11"/>
      <c r="NP194" s="11"/>
      <c r="NQ194" s="11"/>
      <c r="NR194" s="11"/>
      <c r="NS194" s="11"/>
      <c r="NT194" s="11"/>
      <c r="NU194" s="11"/>
      <c r="NV194" s="11"/>
      <c r="NW194" s="11"/>
      <c r="NX194" s="11"/>
      <c r="NY194" s="11"/>
      <c r="NZ194" s="11"/>
      <c r="OA194" s="11"/>
      <c r="OB194" s="11"/>
      <c r="OC194" s="11"/>
      <c r="OD194" s="11"/>
      <c r="OE194" s="11"/>
      <c r="OF194" s="11"/>
      <c r="OG194" s="11"/>
      <c r="OH194" s="11"/>
      <c r="OI194" s="11"/>
      <c r="OJ194" s="11"/>
      <c r="OK194" s="11"/>
      <c r="OL194" s="11"/>
      <c r="OM194" s="11"/>
      <c r="ON194" s="11"/>
      <c r="OO194" s="11"/>
      <c r="OP194" s="11"/>
      <c r="OQ194" s="11"/>
      <c r="OR194" s="11"/>
      <c r="OS194" s="11"/>
      <c r="OT194" s="11"/>
      <c r="OU194" s="11"/>
      <c r="OV194" s="11"/>
      <c r="OW194" s="11"/>
      <c r="OX194" s="11"/>
      <c r="OY194" s="11"/>
      <c r="OZ194" s="11"/>
      <c r="PA194" s="11"/>
      <c r="PB194" s="11"/>
      <c r="PC194" s="11"/>
      <c r="PD194" s="11"/>
      <c r="PE194" s="11"/>
      <c r="PF194" s="11"/>
      <c r="PG194" s="11"/>
      <c r="PH194" s="11"/>
      <c r="PI194" s="11"/>
      <c r="PJ194" s="11"/>
      <c r="PK194" s="11"/>
      <c r="PL194" s="11"/>
      <c r="PM194" s="11"/>
      <c r="PN194" s="11"/>
      <c r="PO194" s="11"/>
      <c r="PP194" s="11"/>
      <c r="PQ194" s="11"/>
      <c r="PR194" s="11"/>
      <c r="PS194" s="11"/>
      <c r="PT194" s="11"/>
      <c r="PU194" s="11"/>
      <c r="PV194" s="11"/>
      <c r="PW194" s="11"/>
      <c r="PX194" s="11"/>
      <c r="PY194" s="11"/>
      <c r="PZ194" s="11"/>
      <c r="QA194" s="11"/>
      <c r="QB194" s="11"/>
      <c r="QC194" s="11"/>
      <c r="QD194" s="11"/>
      <c r="QE194" s="11"/>
      <c r="QF194" s="11"/>
      <c r="QG194" s="11"/>
      <c r="QH194" s="11"/>
      <c r="QI194" s="11"/>
      <c r="QJ194" s="11"/>
      <c r="QK194" s="11"/>
      <c r="QL194" s="11"/>
      <c r="QM194" s="11"/>
      <c r="QN194" s="11"/>
      <c r="QO194" s="11"/>
      <c r="QP194" s="11"/>
      <c r="QQ194" s="11"/>
      <c r="QR194" s="11"/>
      <c r="QS194" s="11"/>
      <c r="QT194" s="11"/>
      <c r="QU194" s="11"/>
      <c r="QV194" s="11"/>
      <c r="QW194" s="11"/>
      <c r="QX194" s="11"/>
      <c r="QY194" s="11"/>
      <c r="QZ194" s="11"/>
      <c r="RA194" s="11"/>
      <c r="RB194" s="11"/>
      <c r="RC194" s="11"/>
      <c r="RD194" s="11"/>
      <c r="RE194" s="11"/>
      <c r="RF194" s="11"/>
      <c r="RG194" s="11"/>
      <c r="RH194" s="11"/>
      <c r="RI194" s="11"/>
      <c r="RJ194" s="11"/>
      <c r="RK194" s="11"/>
      <c r="RL194" s="11"/>
      <c r="RM194" s="11"/>
      <c r="RN194" s="11"/>
      <c r="RO194" s="11"/>
      <c r="RP194" s="11"/>
      <c r="RQ194" s="11"/>
      <c r="RR194" s="11"/>
      <c r="RS194" s="11"/>
      <c r="RT194" s="11"/>
      <c r="RU194" s="11"/>
      <c r="RV194" s="11"/>
      <c r="RW194" s="11"/>
      <c r="RX194" s="11"/>
      <c r="RY194" s="11"/>
      <c r="RZ194" s="11"/>
      <c r="SA194" s="11"/>
      <c r="SB194" s="11"/>
      <c r="SC194" s="11"/>
      <c r="SD194" s="11"/>
      <c r="SE194" s="11"/>
      <c r="SF194" s="11"/>
      <c r="SG194" s="11"/>
      <c r="SH194" s="11"/>
      <c r="SI194" s="11"/>
      <c r="SJ194" s="11"/>
      <c r="SK194" s="11"/>
      <c r="SL194" s="11"/>
      <c r="SM194" s="11"/>
      <c r="SN194" s="11"/>
      <c r="SO194" s="11"/>
      <c r="SP194" s="11"/>
      <c r="SQ194" s="11"/>
      <c r="SR194" s="11"/>
      <c r="SS194" s="11"/>
      <c r="ST194" s="11"/>
      <c r="SU194" s="11"/>
      <c r="SV194" s="11"/>
      <c r="SW194" s="11"/>
      <c r="SX194" s="11"/>
      <c r="SY194" s="11"/>
      <c r="SZ194" s="11"/>
      <c r="TA194" s="11"/>
      <c r="TB194" s="11"/>
      <c r="TC194" s="11"/>
      <c r="TD194" s="11"/>
      <c r="TE194" s="11"/>
      <c r="TF194" s="11"/>
      <c r="TG194" s="11"/>
      <c r="TH194" s="11"/>
      <c r="TI194" s="11"/>
      <c r="TJ194" s="11"/>
      <c r="TK194" s="11"/>
      <c r="TL194" s="11"/>
      <c r="TM194" s="11"/>
      <c r="TN194" s="11"/>
      <c r="TO194" s="11"/>
      <c r="TP194" s="11"/>
      <c r="TQ194" s="11"/>
      <c r="TR194" s="11"/>
      <c r="TS194" s="11"/>
      <c r="TT194" s="11"/>
      <c r="TU194" s="11"/>
      <c r="TV194" s="11"/>
      <c r="TW194" s="11"/>
      <c r="TX194" s="11"/>
      <c r="TY194" s="11"/>
      <c r="TZ194" s="11"/>
      <c r="UA194" s="11"/>
      <c r="UB194" s="11"/>
      <c r="UC194" s="11"/>
      <c r="UD194" s="11"/>
      <c r="UE194" s="11"/>
      <c r="UF194" s="11"/>
      <c r="UG194" s="11"/>
      <c r="UH194" s="11"/>
      <c r="UI194" s="11"/>
      <c r="UJ194" s="11"/>
      <c r="UK194" s="11"/>
      <c r="UL194" s="11"/>
      <c r="UM194" s="11"/>
      <c r="UN194" s="11"/>
      <c r="UO194" s="11"/>
      <c r="UP194" s="11"/>
      <c r="UQ194" s="11"/>
      <c r="UR194" s="11"/>
      <c r="US194" s="11"/>
      <c r="UT194" s="11"/>
      <c r="UU194" s="11"/>
      <c r="UV194" s="11"/>
      <c r="UW194" s="11"/>
      <c r="UX194" s="11"/>
      <c r="UY194" s="11"/>
      <c r="UZ194" s="11"/>
      <c r="VA194" s="11"/>
      <c r="VB194" s="11"/>
      <c r="VC194" s="11"/>
      <c r="VD194" s="11"/>
      <c r="VE194" s="11"/>
      <c r="VF194" s="11"/>
      <c r="VG194" s="11"/>
      <c r="VH194" s="11"/>
      <c r="VI194" s="11"/>
      <c r="VJ194" s="11"/>
      <c r="VK194" s="11"/>
      <c r="VL194" s="11"/>
      <c r="VM194" s="11"/>
      <c r="VN194" s="11"/>
      <c r="VO194" s="11"/>
      <c r="VP194" s="11"/>
      <c r="VQ194" s="11"/>
      <c r="VR194" s="11"/>
      <c r="VS194" s="11"/>
      <c r="VT194" s="11"/>
      <c r="VU194" s="11"/>
      <c r="VV194" s="11"/>
      <c r="VW194" s="11"/>
      <c r="VX194" s="11"/>
      <c r="VY194" s="11"/>
      <c r="VZ194" s="11"/>
      <c r="WA194" s="11"/>
      <c r="WB194" s="11"/>
      <c r="WC194" s="11"/>
      <c r="WD194" s="11"/>
      <c r="WE194" s="11"/>
      <c r="WF194" s="11"/>
      <c r="WG194" s="11"/>
      <c r="WH194" s="11"/>
      <c r="WI194" s="11"/>
      <c r="WJ194" s="11"/>
      <c r="WK194" s="11"/>
      <c r="WL194" s="11"/>
      <c r="WM194" s="11"/>
      <c r="WN194" s="11"/>
      <c r="WO194" s="11"/>
      <c r="WP194" s="11"/>
      <c r="WQ194" s="11"/>
      <c r="WR194" s="11"/>
      <c r="WS194" s="11"/>
      <c r="WT194" s="11"/>
      <c r="WU194" s="11"/>
      <c r="WV194" s="11"/>
      <c r="WW194" s="11"/>
      <c r="WX194" s="11"/>
      <c r="WY194" s="11"/>
      <c r="WZ194" s="11"/>
      <c r="XA194" s="11"/>
      <c r="XB194" s="11"/>
      <c r="XC194" s="11"/>
      <c r="XD194" s="11"/>
      <c r="XE194" s="11"/>
      <c r="XF194" s="11"/>
      <c r="XG194" s="11"/>
      <c r="XH194" s="11"/>
      <c r="XI194" s="11"/>
      <c r="XJ194" s="11"/>
      <c r="XK194" s="11"/>
      <c r="XL194" s="11"/>
      <c r="XM194" s="11"/>
      <c r="XN194" s="11"/>
      <c r="XO194" s="11"/>
      <c r="XP194" s="11"/>
      <c r="XQ194" s="11"/>
      <c r="XR194" s="11"/>
      <c r="XS194" s="11"/>
      <c r="XT194" s="11"/>
      <c r="XU194" s="11"/>
      <c r="XV194" s="11"/>
      <c r="XW194" s="11"/>
      <c r="XX194" s="11"/>
      <c r="XY194" s="11"/>
      <c r="XZ194" s="11"/>
      <c r="YA194" s="11"/>
      <c r="YB194" s="11"/>
      <c r="YC194" s="11"/>
      <c r="YD194" s="11"/>
      <c r="YE194" s="11"/>
      <c r="YF194" s="11"/>
      <c r="YG194" s="11"/>
      <c r="YH194" s="11"/>
      <c r="YI194" s="11"/>
      <c r="YJ194" s="11"/>
      <c r="YK194" s="11"/>
      <c r="YL194" s="11"/>
      <c r="YM194" s="11"/>
      <c r="YN194" s="11"/>
      <c r="YO194" s="11"/>
      <c r="YP194" s="11"/>
      <c r="YQ194" s="11"/>
      <c r="YR194" s="11"/>
      <c r="YS194" s="11"/>
      <c r="YT194" s="11"/>
      <c r="YU194" s="11"/>
      <c r="YV194" s="11"/>
      <c r="YW194" s="11"/>
      <c r="YX194" s="11"/>
      <c r="YY194" s="11"/>
      <c r="YZ194" s="11"/>
      <c r="ZA194" s="11"/>
      <c r="ZB194" s="11"/>
      <c r="ZC194" s="11"/>
      <c r="ZD194" s="11"/>
      <c r="ZE194" s="11"/>
      <c r="ZF194" s="11"/>
      <c r="ZG194" s="11"/>
      <c r="ZH194" s="11"/>
      <c r="ZI194" s="11"/>
      <c r="ZJ194" s="11"/>
      <c r="ZK194" s="11"/>
      <c r="ZL194" s="11"/>
      <c r="ZM194" s="11"/>
      <c r="ZN194" s="11"/>
      <c r="ZO194" s="11"/>
      <c r="ZP194" s="11"/>
      <c r="ZQ194" s="11"/>
      <c r="ZR194" s="11"/>
      <c r="ZS194" s="11"/>
      <c r="ZT194" s="11"/>
      <c r="ZU194" s="11"/>
      <c r="ZV194" s="11"/>
      <c r="ZW194" s="11"/>
      <c r="ZX194" s="11"/>
      <c r="ZY194" s="11"/>
      <c r="ZZ194" s="11"/>
      <c r="AAA194" s="11"/>
      <c r="AAB194" s="11"/>
      <c r="AAC194" s="11"/>
      <c r="AAD194" s="11"/>
      <c r="AAE194" s="11"/>
      <c r="AAF194" s="11"/>
      <c r="AAG194" s="11"/>
      <c r="AAH194" s="11"/>
      <c r="AAI194" s="11"/>
      <c r="AAJ194" s="11"/>
      <c r="AAK194" s="11"/>
      <c r="AAL194" s="11"/>
      <c r="AAM194" s="11"/>
      <c r="AAN194" s="11"/>
      <c r="AAO194" s="11"/>
      <c r="AAP194" s="11"/>
      <c r="AAQ194" s="11"/>
      <c r="AAR194" s="11"/>
      <c r="AAS194" s="11"/>
      <c r="AAT194" s="11"/>
      <c r="AAU194" s="11"/>
      <c r="AAV194" s="11"/>
      <c r="AAW194" s="11"/>
      <c r="AAX194" s="11"/>
      <c r="AAY194" s="11"/>
      <c r="AAZ194" s="11"/>
      <c r="ABA194" s="11"/>
      <c r="ABB194" s="11"/>
      <c r="ABC194" s="11"/>
      <c r="ABD194" s="11"/>
      <c r="ABE194" s="11"/>
      <c r="ABF194" s="11"/>
      <c r="ABG194" s="11"/>
      <c r="ABH194" s="11"/>
      <c r="ABI194" s="11"/>
      <c r="ABJ194" s="11"/>
      <c r="ABK194" s="11"/>
      <c r="ABL194" s="11"/>
      <c r="ABM194" s="11"/>
      <c r="ABN194" s="11"/>
      <c r="ABO194" s="11"/>
      <c r="ABP194" s="11"/>
      <c r="ABQ194" s="11"/>
      <c r="ABR194" s="11"/>
      <c r="ABS194" s="11"/>
      <c r="ABT194" s="11"/>
      <c r="ABU194" s="11"/>
      <c r="ABV194" s="11"/>
      <c r="ABW194" s="11"/>
      <c r="ABX194" s="11"/>
      <c r="ABY194" s="11"/>
      <c r="ABZ194" s="11"/>
      <c r="ACA194" s="11"/>
      <c r="ACB194" s="11"/>
      <c r="ACC194" s="11"/>
      <c r="ACD194" s="11"/>
      <c r="ACE194" s="11"/>
      <c r="ACF194" s="11"/>
      <c r="ACG194" s="11"/>
      <c r="ACH194" s="11"/>
      <c r="ACI194" s="11"/>
      <c r="ACJ194" s="11"/>
      <c r="ACK194" s="11"/>
      <c r="ACL194" s="11"/>
      <c r="ACM194" s="11"/>
      <c r="ACN194" s="11"/>
      <c r="ACO194" s="11"/>
      <c r="ACP194" s="11"/>
      <c r="ACQ194" s="11"/>
      <c r="ACR194" s="11"/>
      <c r="ACS194" s="11"/>
      <c r="ACT194" s="11"/>
      <c r="ACU194" s="11"/>
      <c r="ACV194" s="11"/>
      <c r="ACW194" s="11"/>
      <c r="ACX194" s="11"/>
      <c r="ACY194" s="11"/>
      <c r="ACZ194" s="11"/>
      <c r="ADA194" s="11"/>
      <c r="ADB194" s="11"/>
      <c r="ADC194" s="11"/>
      <c r="ADD194" s="11"/>
      <c r="ADE194" s="11"/>
      <c r="ADF194" s="11"/>
      <c r="ADG194" s="11"/>
      <c r="ADH194" s="11"/>
      <c r="ADI194" s="11"/>
      <c r="ADJ194" s="11"/>
      <c r="ADK194" s="11"/>
      <c r="ADL194" s="11"/>
      <c r="ADM194" s="11"/>
      <c r="ADN194" s="11"/>
      <c r="ADO194" s="11"/>
      <c r="ADP194" s="11"/>
      <c r="ADQ194" s="11"/>
      <c r="ADR194" s="11"/>
      <c r="ADS194" s="11"/>
      <c r="ADT194" s="11"/>
      <c r="ADU194" s="11"/>
      <c r="ADV194" s="11"/>
      <c r="ADW194" s="11"/>
      <c r="ADX194" s="11"/>
      <c r="ADY194" s="11"/>
      <c r="ADZ194" s="11"/>
      <c r="AEA194" s="11"/>
      <c r="AEB194" s="11"/>
      <c r="AEC194" s="11"/>
      <c r="AED194" s="11"/>
      <c r="AEE194" s="11"/>
      <c r="AEF194" s="11"/>
      <c r="AEG194" s="11"/>
      <c r="AEH194" s="11"/>
      <c r="AEI194" s="11"/>
      <c r="AEJ194" s="11"/>
      <c r="AEK194" s="11"/>
      <c r="AEL194" s="11"/>
      <c r="AEM194" s="11"/>
      <c r="AEN194" s="11"/>
      <c r="AEO194" s="11"/>
      <c r="AEP194" s="11"/>
      <c r="AEQ194" s="11"/>
      <c r="AER194" s="11"/>
      <c r="AES194" s="11"/>
      <c r="AET194" s="11"/>
      <c r="AEU194" s="11"/>
      <c r="AEV194" s="11"/>
      <c r="AEW194" s="11"/>
      <c r="AEX194" s="11"/>
      <c r="AEY194" s="11"/>
      <c r="AEZ194" s="11"/>
      <c r="AFA194" s="11"/>
      <c r="AFB194" s="11"/>
      <c r="AFC194" s="11"/>
      <c r="AFD194" s="11"/>
      <c r="AFE194" s="11"/>
      <c r="AFF194" s="11"/>
      <c r="AFG194" s="11"/>
      <c r="AFH194" s="11"/>
      <c r="AFI194" s="11"/>
      <c r="AFJ194" s="11"/>
      <c r="AFK194" s="11"/>
      <c r="AFL194" s="11"/>
      <c r="AFM194" s="11"/>
      <c r="AFN194" s="11"/>
      <c r="AFO194" s="11"/>
      <c r="AFP194" s="11"/>
      <c r="AFQ194" s="11"/>
      <c r="AFR194" s="11"/>
      <c r="AFS194" s="11"/>
      <c r="AFT194" s="11"/>
      <c r="AFU194" s="11"/>
      <c r="AFV194" s="11"/>
      <c r="AFW194" s="11"/>
      <c r="AFX194" s="11"/>
      <c r="AFY194" s="11"/>
      <c r="AFZ194" s="11"/>
      <c r="AGA194" s="11"/>
      <c r="AGB194" s="11"/>
      <c r="AGC194" s="11"/>
      <c r="AGD194" s="11"/>
      <c r="AGE194" s="11"/>
      <c r="AGF194" s="11"/>
      <c r="AGG194" s="11"/>
      <c r="AGH194" s="11"/>
      <c r="AGI194" s="11"/>
      <c r="AGJ194" s="11"/>
      <c r="AGK194" s="11"/>
      <c r="AGL194" s="11"/>
      <c r="AGM194" s="11"/>
      <c r="AGN194" s="11"/>
      <c r="AGO194" s="11"/>
      <c r="AGP194" s="11"/>
      <c r="AGQ194" s="11"/>
      <c r="AGR194" s="11"/>
      <c r="AGS194" s="11"/>
      <c r="AGT194" s="11"/>
      <c r="AGU194" s="11"/>
      <c r="AGV194" s="11"/>
      <c r="AGW194" s="11"/>
      <c r="AGX194" s="11"/>
      <c r="AGY194" s="11"/>
      <c r="AGZ194" s="11"/>
      <c r="AHA194" s="11"/>
      <c r="AHB194" s="11"/>
      <c r="AHC194" s="11"/>
      <c r="AHD194" s="11"/>
      <c r="AHE194" s="11"/>
      <c r="AHF194" s="11"/>
      <c r="AHG194" s="11"/>
      <c r="AHH194" s="11"/>
      <c r="AHI194" s="11"/>
      <c r="AHJ194" s="11"/>
      <c r="AHK194" s="11"/>
      <c r="AHL194" s="11"/>
      <c r="AHM194" s="11"/>
      <c r="AHN194" s="11"/>
      <c r="AHO194" s="11"/>
      <c r="AHP194" s="11"/>
      <c r="AHQ194" s="11"/>
      <c r="AHR194" s="11"/>
      <c r="AHS194" s="11"/>
      <c r="AHT194" s="11"/>
      <c r="AHU194" s="11"/>
      <c r="AHV194" s="11"/>
      <c r="AHW194" s="11"/>
      <c r="AHX194" s="11"/>
      <c r="AHY194" s="11"/>
      <c r="AHZ194" s="11"/>
      <c r="AIA194" s="11"/>
      <c r="AIB194" s="11"/>
      <c r="AIC194" s="11"/>
      <c r="AID194" s="11"/>
      <c r="AIE194" s="11"/>
      <c r="AIF194" s="11"/>
      <c r="AIG194" s="11"/>
      <c r="AIH194" s="11"/>
      <c r="AII194" s="11"/>
      <c r="AIJ194" s="11"/>
      <c r="AIK194" s="11"/>
      <c r="AIL194" s="11"/>
      <c r="AIM194" s="11"/>
      <c r="AIN194" s="11"/>
      <c r="AIO194" s="11"/>
      <c r="AIP194" s="11"/>
      <c r="AIQ194" s="11"/>
      <c r="AIR194" s="11"/>
      <c r="AIS194" s="11"/>
      <c r="AIT194" s="11"/>
      <c r="AIU194" s="11"/>
      <c r="AIV194" s="11"/>
      <c r="AIW194" s="11"/>
      <c r="AIX194" s="11"/>
      <c r="AIY194" s="11"/>
      <c r="AIZ194" s="11"/>
      <c r="AJA194" s="11"/>
      <c r="AJB194" s="11"/>
      <c r="AJC194" s="11"/>
      <c r="AJD194" s="11"/>
      <c r="AJE194" s="11"/>
      <c r="AJF194" s="11"/>
      <c r="AJG194" s="11"/>
      <c r="AJH194" s="11"/>
      <c r="AJI194" s="11"/>
      <c r="AJJ194" s="11"/>
      <c r="AJK194" s="11"/>
      <c r="AJL194" s="11"/>
      <c r="AJM194" s="11"/>
      <c r="AJN194" s="11"/>
      <c r="AJO194" s="11"/>
      <c r="AJP194" s="11"/>
      <c r="AJQ194" s="11"/>
      <c r="AJR194" s="11"/>
      <c r="AJS194" s="11"/>
      <c r="AJT194" s="11"/>
      <c r="AJU194" s="11"/>
      <c r="AJV194" s="11"/>
      <c r="AJW194" s="11"/>
      <c r="AJX194" s="11"/>
      <c r="AJY194" s="11"/>
      <c r="AJZ194" s="11"/>
      <c r="AKA194" s="11"/>
      <c r="AKB194" s="11"/>
      <c r="AKC194" s="11"/>
      <c r="AKD194" s="11"/>
      <c r="AKE194" s="11"/>
      <c r="AKF194" s="11"/>
      <c r="AKG194" s="11"/>
      <c r="AKH194" s="11"/>
      <c r="AKI194" s="11"/>
      <c r="AKJ194" s="11"/>
      <c r="AKK194" s="11"/>
      <c r="AKL194" s="11"/>
      <c r="AKM194" s="11"/>
      <c r="AKN194" s="11"/>
      <c r="AKO194" s="11"/>
      <c r="AKP194" s="11"/>
      <c r="AKQ194" s="11"/>
      <c r="AKR194" s="11"/>
      <c r="AKS194" s="11"/>
      <c r="AKT194" s="11"/>
      <c r="AKU194" s="11"/>
      <c r="AKV194" s="11"/>
      <c r="AKW194" s="11"/>
      <c r="AKX194" s="11"/>
      <c r="AKY194" s="11"/>
      <c r="AKZ194" s="11"/>
      <c r="ALA194" s="11"/>
      <c r="ALB194" s="11"/>
      <c r="ALC194" s="11"/>
      <c r="ALD194" s="11"/>
      <c r="ALE194" s="11"/>
      <c r="ALF194" s="11"/>
      <c r="ALG194" s="11"/>
      <c r="ALH194" s="11"/>
      <c r="ALI194" s="11"/>
      <c r="ALJ194" s="11"/>
      <c r="ALK194" s="11"/>
      <c r="ALL194" s="11"/>
      <c r="ALM194" s="11"/>
      <c r="ALN194" s="11"/>
      <c r="ALO194" s="11"/>
      <c r="ALP194" s="11"/>
      <c r="ALQ194" s="11"/>
      <c r="ALR194" s="11"/>
      <c r="ALS194" s="11"/>
      <c r="ALT194" s="11"/>
      <c r="ALU194" s="11"/>
      <c r="ALV194" s="11"/>
      <c r="ALW194" s="11"/>
      <c r="ALX194" s="11"/>
      <c r="ALY194" s="11"/>
      <c r="ALZ194" s="11"/>
      <c r="AMA194" s="11"/>
      <c r="AMB194" s="11"/>
      <c r="AMC194" s="11"/>
      <c r="AMD194" s="11"/>
      <c r="AME194" s="11"/>
      <c r="AMF194" s="11"/>
      <c r="AMG194" s="11"/>
      <c r="AMH194" s="11"/>
      <c r="AMI194" s="11"/>
      <c r="AMJ194" s="11"/>
      <c r="AMK194" s="11"/>
      <c r="AML194" s="11"/>
      <c r="AMM194" s="11"/>
      <c r="AMN194" s="11"/>
      <c r="AMO194" s="11"/>
      <c r="AMP194" s="11"/>
      <c r="AMQ194" s="11"/>
      <c r="AMR194" s="11"/>
      <c r="AMS194" s="11"/>
      <c r="AMT194" s="11"/>
      <c r="AMU194" s="11"/>
      <c r="AMV194" s="11"/>
      <c r="AMW194" s="11"/>
      <c r="AMX194" s="11"/>
      <c r="AMY194" s="11"/>
      <c r="AMZ194" s="11"/>
      <c r="ANA194" s="11"/>
      <c r="ANB194" s="11"/>
      <c r="ANC194" s="11"/>
      <c r="AND194" s="11"/>
      <c r="ANE194" s="11"/>
      <c r="ANF194" s="11"/>
      <c r="ANG194" s="11"/>
      <c r="ANH194" s="11"/>
      <c r="ANI194" s="11"/>
      <c r="ANJ194" s="11"/>
      <c r="ANK194" s="11"/>
      <c r="ANL194" s="11"/>
      <c r="ANM194" s="11"/>
      <c r="ANN194" s="11"/>
      <c r="ANO194" s="11"/>
      <c r="ANP194" s="11"/>
      <c r="ANQ194" s="11"/>
      <c r="ANR194" s="11"/>
      <c r="ANS194" s="11"/>
      <c r="ANT194" s="11"/>
      <c r="ANU194" s="11"/>
      <c r="ANV194" s="11"/>
      <c r="ANW194" s="11"/>
      <c r="ANX194" s="11"/>
      <c r="ANY194" s="11"/>
      <c r="ANZ194" s="11"/>
      <c r="AOA194" s="11"/>
      <c r="AOB194" s="11">
        <v>50879.73</v>
      </c>
    </row>
    <row r="195" spans="2:1068" x14ac:dyDescent="0.25">
      <c r="B195" s="6" t="s">
        <v>628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>
        <v>85416.21</v>
      </c>
      <c r="MR195" s="11">
        <v>85416.21</v>
      </c>
      <c r="MS195" s="11">
        <v>1</v>
      </c>
      <c r="MT195" s="11">
        <v>85416.21</v>
      </c>
      <c r="MU195" s="11">
        <v>85416.21</v>
      </c>
      <c r="MV195" s="11">
        <v>85416.21</v>
      </c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>
        <v>85416.21</v>
      </c>
      <c r="NI195" s="11"/>
      <c r="NJ195" s="11"/>
      <c r="NK195" s="11"/>
      <c r="NL195" s="11"/>
      <c r="NM195" s="11"/>
      <c r="NN195" s="11"/>
      <c r="NO195" s="11"/>
      <c r="NP195" s="11"/>
      <c r="NQ195" s="11"/>
      <c r="NR195" s="11"/>
      <c r="NS195" s="11"/>
      <c r="NT195" s="11"/>
      <c r="NU195" s="11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/>
      <c r="PT195" s="11"/>
      <c r="PU195" s="11"/>
      <c r="PV195" s="11"/>
      <c r="PW195" s="11"/>
      <c r="PX195" s="11"/>
      <c r="PY195" s="11"/>
      <c r="PZ195" s="11"/>
      <c r="QA195" s="11"/>
      <c r="QB195" s="11"/>
      <c r="QC195" s="11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11"/>
      <c r="QO195" s="11"/>
      <c r="QP195" s="11"/>
      <c r="QQ195" s="11"/>
      <c r="QR195" s="11"/>
      <c r="QS195" s="11"/>
      <c r="QT195" s="11"/>
      <c r="QU195" s="11"/>
      <c r="QV195" s="11"/>
      <c r="QW195" s="11"/>
      <c r="QX195" s="11"/>
      <c r="QY195" s="11"/>
      <c r="QZ195" s="11"/>
      <c r="RA195" s="11"/>
      <c r="RB195" s="11"/>
      <c r="RC195" s="11"/>
      <c r="RD195" s="11"/>
      <c r="RE195" s="11"/>
      <c r="RF195" s="11"/>
      <c r="RG195" s="11"/>
      <c r="RH195" s="11"/>
      <c r="RI195" s="11"/>
      <c r="RJ195" s="11"/>
      <c r="RK195" s="11"/>
      <c r="RL195" s="11"/>
      <c r="RM195" s="11"/>
      <c r="RN195" s="11"/>
      <c r="RO195" s="11"/>
      <c r="RP195" s="11"/>
      <c r="RQ195" s="11"/>
      <c r="RR195" s="11"/>
      <c r="RS195" s="11"/>
      <c r="RT195" s="11"/>
      <c r="RU195" s="11"/>
      <c r="RV195" s="11"/>
      <c r="RW195" s="11"/>
      <c r="RX195" s="11"/>
      <c r="RY195" s="11"/>
      <c r="RZ195" s="11"/>
      <c r="SA195" s="11"/>
      <c r="SB195" s="11"/>
      <c r="SC195" s="11"/>
      <c r="SD195" s="11"/>
      <c r="SE195" s="11"/>
      <c r="SF195" s="11"/>
      <c r="SG195" s="11"/>
      <c r="SH195" s="11"/>
      <c r="SI195" s="11"/>
      <c r="SJ195" s="11"/>
      <c r="SK195" s="11"/>
      <c r="SL195" s="11"/>
      <c r="SM195" s="11"/>
      <c r="SN195" s="11"/>
      <c r="SO195" s="11"/>
      <c r="SP195" s="11"/>
      <c r="SQ195" s="11"/>
      <c r="SR195" s="11"/>
      <c r="SS195" s="11"/>
      <c r="ST195" s="11"/>
      <c r="SU195" s="11"/>
      <c r="SV195" s="11"/>
      <c r="SW195" s="11"/>
      <c r="SX195" s="11"/>
      <c r="SY195" s="11"/>
      <c r="SZ195" s="11"/>
      <c r="TA195" s="11"/>
      <c r="TB195" s="11"/>
      <c r="TC195" s="11"/>
      <c r="TD195" s="11"/>
      <c r="TE195" s="11"/>
      <c r="TF195" s="11"/>
      <c r="TG195" s="11"/>
      <c r="TH195" s="11"/>
      <c r="TI195" s="11"/>
      <c r="TJ195" s="11"/>
      <c r="TK195" s="11"/>
      <c r="TL195" s="11"/>
      <c r="TM195" s="11"/>
      <c r="TN195" s="11"/>
      <c r="TO195" s="11"/>
      <c r="TP195" s="11"/>
      <c r="TQ195" s="11"/>
      <c r="TR195" s="11"/>
      <c r="TS195" s="11"/>
      <c r="TT195" s="11"/>
      <c r="TU195" s="11"/>
      <c r="TV195" s="11"/>
      <c r="TW195" s="11"/>
      <c r="TX195" s="11"/>
      <c r="TY195" s="11"/>
      <c r="TZ195" s="11"/>
      <c r="UA195" s="11"/>
      <c r="UB195" s="11"/>
      <c r="UC195" s="11"/>
      <c r="UD195" s="11"/>
      <c r="UE195" s="11"/>
      <c r="UF195" s="11"/>
      <c r="UG195" s="11"/>
      <c r="UH195" s="11"/>
      <c r="UI195" s="11"/>
      <c r="UJ195" s="11"/>
      <c r="UK195" s="11"/>
      <c r="UL195" s="11"/>
      <c r="UM195" s="11"/>
      <c r="UN195" s="11"/>
      <c r="UO195" s="11"/>
      <c r="UP195" s="11"/>
      <c r="UQ195" s="11"/>
      <c r="UR195" s="11"/>
      <c r="US195" s="11"/>
      <c r="UT195" s="11"/>
      <c r="UU195" s="11"/>
      <c r="UV195" s="11"/>
      <c r="UW195" s="11"/>
      <c r="UX195" s="11"/>
      <c r="UY195" s="11"/>
      <c r="UZ195" s="11"/>
      <c r="VA195" s="11"/>
      <c r="VB195" s="11"/>
      <c r="VC195" s="11"/>
      <c r="VD195" s="11"/>
      <c r="VE195" s="11"/>
      <c r="VF195" s="11"/>
      <c r="VG195" s="11"/>
      <c r="VH195" s="11"/>
      <c r="VI195" s="11"/>
      <c r="VJ195" s="11"/>
      <c r="VK195" s="11"/>
      <c r="VL195" s="11"/>
      <c r="VM195" s="11"/>
      <c r="VN195" s="11"/>
      <c r="VO195" s="11"/>
      <c r="VP195" s="11"/>
      <c r="VQ195" s="11"/>
      <c r="VR195" s="11"/>
      <c r="VS195" s="11"/>
      <c r="VT195" s="11"/>
      <c r="VU195" s="11"/>
      <c r="VV195" s="11"/>
      <c r="VW195" s="11"/>
      <c r="VX195" s="11"/>
      <c r="VY195" s="11"/>
      <c r="VZ195" s="11"/>
      <c r="WA195" s="11"/>
      <c r="WB195" s="11"/>
      <c r="WC195" s="11"/>
      <c r="WD195" s="11"/>
      <c r="WE195" s="11"/>
      <c r="WF195" s="11"/>
      <c r="WG195" s="11"/>
      <c r="WH195" s="11"/>
      <c r="WI195" s="11"/>
      <c r="WJ195" s="11"/>
      <c r="WK195" s="11"/>
      <c r="WL195" s="11"/>
      <c r="WM195" s="11"/>
      <c r="WN195" s="11"/>
      <c r="WO195" s="11"/>
      <c r="WP195" s="11"/>
      <c r="WQ195" s="11"/>
      <c r="WR195" s="11"/>
      <c r="WS195" s="11"/>
      <c r="WT195" s="11"/>
      <c r="WU195" s="11"/>
      <c r="WV195" s="11"/>
      <c r="WW195" s="11"/>
      <c r="WX195" s="11"/>
      <c r="WY195" s="11"/>
      <c r="WZ195" s="11"/>
      <c r="XA195" s="11"/>
      <c r="XB195" s="11"/>
      <c r="XC195" s="11"/>
      <c r="XD195" s="11"/>
      <c r="XE195" s="11"/>
      <c r="XF195" s="11"/>
      <c r="XG195" s="11"/>
      <c r="XH195" s="11"/>
      <c r="XI195" s="11"/>
      <c r="XJ195" s="11"/>
      <c r="XK195" s="11"/>
      <c r="XL195" s="11"/>
      <c r="XM195" s="11"/>
      <c r="XN195" s="11"/>
      <c r="XO195" s="11"/>
      <c r="XP195" s="11"/>
      <c r="XQ195" s="11"/>
      <c r="XR195" s="11"/>
      <c r="XS195" s="11"/>
      <c r="XT195" s="11"/>
      <c r="XU195" s="11"/>
      <c r="XV195" s="11"/>
      <c r="XW195" s="11"/>
      <c r="XX195" s="11"/>
      <c r="XY195" s="11"/>
      <c r="XZ195" s="11"/>
      <c r="YA195" s="11"/>
      <c r="YB195" s="11"/>
      <c r="YC195" s="11"/>
      <c r="YD195" s="11"/>
      <c r="YE195" s="11"/>
      <c r="YF195" s="11"/>
      <c r="YG195" s="11"/>
      <c r="YH195" s="11"/>
      <c r="YI195" s="11"/>
      <c r="YJ195" s="11"/>
      <c r="YK195" s="11"/>
      <c r="YL195" s="11"/>
      <c r="YM195" s="11"/>
      <c r="YN195" s="11"/>
      <c r="YO195" s="11"/>
      <c r="YP195" s="11"/>
      <c r="YQ195" s="11"/>
      <c r="YR195" s="11"/>
      <c r="YS195" s="11"/>
      <c r="YT195" s="11"/>
      <c r="YU195" s="11"/>
      <c r="YV195" s="11"/>
      <c r="YW195" s="11"/>
      <c r="YX195" s="11"/>
      <c r="YY195" s="11"/>
      <c r="YZ195" s="11"/>
      <c r="ZA195" s="11"/>
      <c r="ZB195" s="11"/>
      <c r="ZC195" s="11"/>
      <c r="ZD195" s="11"/>
      <c r="ZE195" s="11"/>
      <c r="ZF195" s="11"/>
      <c r="ZG195" s="11"/>
      <c r="ZH195" s="11"/>
      <c r="ZI195" s="11"/>
      <c r="ZJ195" s="11"/>
      <c r="ZK195" s="11"/>
      <c r="ZL195" s="11"/>
      <c r="ZM195" s="11"/>
      <c r="ZN195" s="11"/>
      <c r="ZO195" s="11"/>
      <c r="ZP195" s="11"/>
      <c r="ZQ195" s="11"/>
      <c r="ZR195" s="11"/>
      <c r="ZS195" s="11"/>
      <c r="ZT195" s="11"/>
      <c r="ZU195" s="11"/>
      <c r="ZV195" s="11"/>
      <c r="ZW195" s="11"/>
      <c r="ZX195" s="11"/>
      <c r="ZY195" s="11"/>
      <c r="ZZ195" s="11"/>
      <c r="AAA195" s="11"/>
      <c r="AAB195" s="11"/>
      <c r="AAC195" s="11"/>
      <c r="AAD195" s="11"/>
      <c r="AAE195" s="11"/>
      <c r="AAF195" s="11"/>
      <c r="AAG195" s="11"/>
      <c r="AAH195" s="11"/>
      <c r="AAI195" s="11"/>
      <c r="AAJ195" s="11"/>
      <c r="AAK195" s="11"/>
      <c r="AAL195" s="11"/>
      <c r="AAM195" s="11"/>
      <c r="AAN195" s="11"/>
      <c r="AAO195" s="11"/>
      <c r="AAP195" s="11"/>
      <c r="AAQ195" s="11"/>
      <c r="AAR195" s="11"/>
      <c r="AAS195" s="11"/>
      <c r="AAT195" s="11"/>
      <c r="AAU195" s="11"/>
      <c r="AAV195" s="11"/>
      <c r="AAW195" s="11"/>
      <c r="AAX195" s="11"/>
      <c r="AAY195" s="11"/>
      <c r="AAZ195" s="11"/>
      <c r="ABA195" s="11"/>
      <c r="ABB195" s="11"/>
      <c r="ABC195" s="11"/>
      <c r="ABD195" s="11"/>
      <c r="ABE195" s="11"/>
      <c r="ABF195" s="11"/>
      <c r="ABG195" s="11"/>
      <c r="ABH195" s="11"/>
      <c r="ABI195" s="11"/>
      <c r="ABJ195" s="11"/>
      <c r="ABK195" s="11"/>
      <c r="ABL195" s="11"/>
      <c r="ABM195" s="11"/>
      <c r="ABN195" s="11"/>
      <c r="ABO195" s="11"/>
      <c r="ABP195" s="11"/>
      <c r="ABQ195" s="11"/>
      <c r="ABR195" s="11"/>
      <c r="ABS195" s="11"/>
      <c r="ABT195" s="11"/>
      <c r="ABU195" s="11"/>
      <c r="ABV195" s="11"/>
      <c r="ABW195" s="11"/>
      <c r="ABX195" s="11"/>
      <c r="ABY195" s="11"/>
      <c r="ABZ195" s="11"/>
      <c r="ACA195" s="11"/>
      <c r="ACB195" s="11"/>
      <c r="ACC195" s="11"/>
      <c r="ACD195" s="11"/>
      <c r="ACE195" s="11"/>
      <c r="ACF195" s="11"/>
      <c r="ACG195" s="11"/>
      <c r="ACH195" s="11"/>
      <c r="ACI195" s="11"/>
      <c r="ACJ195" s="11"/>
      <c r="ACK195" s="11"/>
      <c r="ACL195" s="11"/>
      <c r="ACM195" s="11"/>
      <c r="ACN195" s="11"/>
      <c r="ACO195" s="11"/>
      <c r="ACP195" s="11"/>
      <c r="ACQ195" s="11"/>
      <c r="ACR195" s="11"/>
      <c r="ACS195" s="11"/>
      <c r="ACT195" s="11"/>
      <c r="ACU195" s="11"/>
      <c r="ACV195" s="11"/>
      <c r="ACW195" s="11"/>
      <c r="ACX195" s="11"/>
      <c r="ACY195" s="11"/>
      <c r="ACZ195" s="11"/>
      <c r="ADA195" s="11"/>
      <c r="ADB195" s="11"/>
      <c r="ADC195" s="11"/>
      <c r="ADD195" s="11"/>
      <c r="ADE195" s="11"/>
      <c r="ADF195" s="11"/>
      <c r="ADG195" s="11"/>
      <c r="ADH195" s="11"/>
      <c r="ADI195" s="11"/>
      <c r="ADJ195" s="11"/>
      <c r="ADK195" s="11"/>
      <c r="ADL195" s="11"/>
      <c r="ADM195" s="11"/>
      <c r="ADN195" s="11"/>
      <c r="ADO195" s="11"/>
      <c r="ADP195" s="11"/>
      <c r="ADQ195" s="11"/>
      <c r="ADR195" s="11"/>
      <c r="ADS195" s="11"/>
      <c r="ADT195" s="11"/>
      <c r="ADU195" s="11"/>
      <c r="ADV195" s="11"/>
      <c r="ADW195" s="11"/>
      <c r="ADX195" s="11"/>
      <c r="ADY195" s="11"/>
      <c r="ADZ195" s="11"/>
      <c r="AEA195" s="11"/>
      <c r="AEB195" s="11"/>
      <c r="AEC195" s="11"/>
      <c r="AED195" s="11"/>
      <c r="AEE195" s="11"/>
      <c r="AEF195" s="11"/>
      <c r="AEG195" s="11"/>
      <c r="AEH195" s="11"/>
      <c r="AEI195" s="11"/>
      <c r="AEJ195" s="11"/>
      <c r="AEK195" s="11"/>
      <c r="AEL195" s="11"/>
      <c r="AEM195" s="11"/>
      <c r="AEN195" s="11"/>
      <c r="AEO195" s="11"/>
      <c r="AEP195" s="11"/>
      <c r="AEQ195" s="11"/>
      <c r="AER195" s="11"/>
      <c r="AES195" s="11"/>
      <c r="AET195" s="11"/>
      <c r="AEU195" s="11"/>
      <c r="AEV195" s="11"/>
      <c r="AEW195" s="11"/>
      <c r="AEX195" s="11"/>
      <c r="AEY195" s="11"/>
      <c r="AEZ195" s="11"/>
      <c r="AFA195" s="11"/>
      <c r="AFB195" s="11"/>
      <c r="AFC195" s="11"/>
      <c r="AFD195" s="11"/>
      <c r="AFE195" s="11"/>
      <c r="AFF195" s="11"/>
      <c r="AFG195" s="11"/>
      <c r="AFH195" s="11"/>
      <c r="AFI195" s="11"/>
      <c r="AFJ195" s="11"/>
      <c r="AFK195" s="11"/>
      <c r="AFL195" s="11"/>
      <c r="AFM195" s="11"/>
      <c r="AFN195" s="11"/>
      <c r="AFO195" s="11"/>
      <c r="AFP195" s="11"/>
      <c r="AFQ195" s="11"/>
      <c r="AFR195" s="11"/>
      <c r="AFS195" s="11"/>
      <c r="AFT195" s="11"/>
      <c r="AFU195" s="11"/>
      <c r="AFV195" s="11"/>
      <c r="AFW195" s="11"/>
      <c r="AFX195" s="11"/>
      <c r="AFY195" s="11"/>
      <c r="AFZ195" s="11"/>
      <c r="AGA195" s="11"/>
      <c r="AGB195" s="11"/>
      <c r="AGC195" s="11"/>
      <c r="AGD195" s="11"/>
      <c r="AGE195" s="11"/>
      <c r="AGF195" s="11"/>
      <c r="AGG195" s="11"/>
      <c r="AGH195" s="11"/>
      <c r="AGI195" s="11"/>
      <c r="AGJ195" s="11"/>
      <c r="AGK195" s="11"/>
      <c r="AGL195" s="11"/>
      <c r="AGM195" s="11"/>
      <c r="AGN195" s="11"/>
      <c r="AGO195" s="11"/>
      <c r="AGP195" s="11"/>
      <c r="AGQ195" s="11"/>
      <c r="AGR195" s="11"/>
      <c r="AGS195" s="11"/>
      <c r="AGT195" s="11"/>
      <c r="AGU195" s="11"/>
      <c r="AGV195" s="11"/>
      <c r="AGW195" s="11"/>
      <c r="AGX195" s="11"/>
      <c r="AGY195" s="11"/>
      <c r="AGZ195" s="11"/>
      <c r="AHA195" s="11"/>
      <c r="AHB195" s="11"/>
      <c r="AHC195" s="11"/>
      <c r="AHD195" s="11"/>
      <c r="AHE195" s="11"/>
      <c r="AHF195" s="11"/>
      <c r="AHG195" s="11"/>
      <c r="AHH195" s="11"/>
      <c r="AHI195" s="11"/>
      <c r="AHJ195" s="11"/>
      <c r="AHK195" s="11"/>
      <c r="AHL195" s="11"/>
      <c r="AHM195" s="11"/>
      <c r="AHN195" s="11"/>
      <c r="AHO195" s="11"/>
      <c r="AHP195" s="11"/>
      <c r="AHQ195" s="11"/>
      <c r="AHR195" s="11"/>
      <c r="AHS195" s="11"/>
      <c r="AHT195" s="11"/>
      <c r="AHU195" s="11"/>
      <c r="AHV195" s="11"/>
      <c r="AHW195" s="11"/>
      <c r="AHX195" s="11"/>
      <c r="AHY195" s="11"/>
      <c r="AHZ195" s="11"/>
      <c r="AIA195" s="11"/>
      <c r="AIB195" s="11"/>
      <c r="AIC195" s="11"/>
      <c r="AID195" s="11"/>
      <c r="AIE195" s="11"/>
      <c r="AIF195" s="11"/>
      <c r="AIG195" s="11"/>
      <c r="AIH195" s="11"/>
      <c r="AII195" s="11"/>
      <c r="AIJ195" s="11"/>
      <c r="AIK195" s="11"/>
      <c r="AIL195" s="11"/>
      <c r="AIM195" s="11"/>
      <c r="AIN195" s="11"/>
      <c r="AIO195" s="11"/>
      <c r="AIP195" s="11"/>
      <c r="AIQ195" s="11"/>
      <c r="AIR195" s="11"/>
      <c r="AIS195" s="11"/>
      <c r="AIT195" s="11"/>
      <c r="AIU195" s="11"/>
      <c r="AIV195" s="11"/>
      <c r="AIW195" s="11"/>
      <c r="AIX195" s="11"/>
      <c r="AIY195" s="11"/>
      <c r="AIZ195" s="11"/>
      <c r="AJA195" s="11"/>
      <c r="AJB195" s="11"/>
      <c r="AJC195" s="11"/>
      <c r="AJD195" s="11"/>
      <c r="AJE195" s="11"/>
      <c r="AJF195" s="11"/>
      <c r="AJG195" s="11"/>
      <c r="AJH195" s="11"/>
      <c r="AJI195" s="11"/>
      <c r="AJJ195" s="11"/>
      <c r="AJK195" s="11"/>
      <c r="AJL195" s="11"/>
      <c r="AJM195" s="11"/>
      <c r="AJN195" s="11"/>
      <c r="AJO195" s="11"/>
      <c r="AJP195" s="11"/>
      <c r="AJQ195" s="11"/>
      <c r="AJR195" s="11"/>
      <c r="AJS195" s="11"/>
      <c r="AJT195" s="11"/>
      <c r="AJU195" s="11"/>
      <c r="AJV195" s="11"/>
      <c r="AJW195" s="11"/>
      <c r="AJX195" s="11"/>
      <c r="AJY195" s="11"/>
      <c r="AJZ195" s="11"/>
      <c r="AKA195" s="11"/>
      <c r="AKB195" s="11"/>
      <c r="AKC195" s="11"/>
      <c r="AKD195" s="11"/>
      <c r="AKE195" s="11"/>
      <c r="AKF195" s="11"/>
      <c r="AKG195" s="11"/>
      <c r="AKH195" s="11"/>
      <c r="AKI195" s="11"/>
      <c r="AKJ195" s="11"/>
      <c r="AKK195" s="11"/>
      <c r="AKL195" s="11"/>
      <c r="AKM195" s="11"/>
      <c r="AKN195" s="11"/>
      <c r="AKO195" s="11"/>
      <c r="AKP195" s="11"/>
      <c r="AKQ195" s="11"/>
      <c r="AKR195" s="11"/>
      <c r="AKS195" s="11"/>
      <c r="AKT195" s="11"/>
      <c r="AKU195" s="11"/>
      <c r="AKV195" s="11"/>
      <c r="AKW195" s="11"/>
      <c r="AKX195" s="11"/>
      <c r="AKY195" s="11"/>
      <c r="AKZ195" s="11"/>
      <c r="ALA195" s="11"/>
      <c r="ALB195" s="11"/>
      <c r="ALC195" s="11"/>
      <c r="ALD195" s="11"/>
      <c r="ALE195" s="11"/>
      <c r="ALF195" s="11"/>
      <c r="ALG195" s="11"/>
      <c r="ALH195" s="11"/>
      <c r="ALI195" s="11"/>
      <c r="ALJ195" s="11"/>
      <c r="ALK195" s="11"/>
      <c r="ALL195" s="11"/>
      <c r="ALM195" s="11"/>
      <c r="ALN195" s="11"/>
      <c r="ALO195" s="11"/>
      <c r="ALP195" s="11"/>
      <c r="ALQ195" s="11"/>
      <c r="ALR195" s="11"/>
      <c r="ALS195" s="11"/>
      <c r="ALT195" s="11"/>
      <c r="ALU195" s="11"/>
      <c r="ALV195" s="11"/>
      <c r="ALW195" s="11"/>
      <c r="ALX195" s="11"/>
      <c r="ALY195" s="11"/>
      <c r="ALZ195" s="11"/>
      <c r="AMA195" s="11"/>
      <c r="AMB195" s="11"/>
      <c r="AMC195" s="11"/>
      <c r="AMD195" s="11"/>
      <c r="AME195" s="11"/>
      <c r="AMF195" s="11"/>
      <c r="AMG195" s="11"/>
      <c r="AMH195" s="11"/>
      <c r="AMI195" s="11"/>
      <c r="AMJ195" s="11"/>
      <c r="AMK195" s="11"/>
      <c r="AML195" s="11"/>
      <c r="AMM195" s="11"/>
      <c r="AMN195" s="11"/>
      <c r="AMO195" s="11"/>
      <c r="AMP195" s="11"/>
      <c r="AMQ195" s="11"/>
      <c r="AMR195" s="11"/>
      <c r="AMS195" s="11"/>
      <c r="AMT195" s="11"/>
      <c r="AMU195" s="11"/>
      <c r="AMV195" s="11"/>
      <c r="AMW195" s="11"/>
      <c r="AMX195" s="11"/>
      <c r="AMY195" s="11"/>
      <c r="AMZ195" s="11"/>
      <c r="ANA195" s="11"/>
      <c r="ANB195" s="11"/>
      <c r="ANC195" s="11"/>
      <c r="AND195" s="11"/>
      <c r="ANE195" s="11"/>
      <c r="ANF195" s="11"/>
      <c r="ANG195" s="11"/>
      <c r="ANH195" s="11"/>
      <c r="ANI195" s="11"/>
      <c r="ANJ195" s="11"/>
      <c r="ANK195" s="11"/>
      <c r="ANL195" s="11"/>
      <c r="ANM195" s="11"/>
      <c r="ANN195" s="11"/>
      <c r="ANO195" s="11"/>
      <c r="ANP195" s="11"/>
      <c r="ANQ195" s="11"/>
      <c r="ANR195" s="11"/>
      <c r="ANS195" s="11"/>
      <c r="ANT195" s="11"/>
      <c r="ANU195" s="11"/>
      <c r="ANV195" s="11"/>
      <c r="ANW195" s="11"/>
      <c r="ANX195" s="11"/>
      <c r="ANY195" s="11"/>
      <c r="ANZ195" s="11"/>
      <c r="AOA195" s="11"/>
      <c r="AOB195" s="11">
        <v>85416.21</v>
      </c>
    </row>
    <row r="196" spans="2:1068" x14ac:dyDescent="0.25">
      <c r="B196" s="6" t="s">
        <v>158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11"/>
      <c r="LT196" s="11"/>
      <c r="LU196" s="11"/>
      <c r="LV196" s="11"/>
      <c r="LW196" s="11"/>
      <c r="LX196" s="11"/>
      <c r="LY196" s="11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1"/>
      <c r="MK196" s="11"/>
      <c r="ML196" s="11"/>
      <c r="MM196" s="11"/>
      <c r="MN196" s="11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11"/>
      <c r="NL196" s="11"/>
      <c r="NM196" s="11"/>
      <c r="NN196" s="11"/>
      <c r="NO196" s="11"/>
      <c r="NP196" s="11"/>
      <c r="NQ196" s="11"/>
      <c r="NR196" s="11"/>
      <c r="NS196" s="11"/>
      <c r="NT196" s="11"/>
      <c r="NU196" s="11"/>
      <c r="NV196" s="11"/>
      <c r="NW196" s="11"/>
      <c r="NX196" s="11"/>
      <c r="NY196" s="11"/>
      <c r="NZ196" s="11"/>
      <c r="OA196" s="11"/>
      <c r="OB196" s="11"/>
      <c r="OC196" s="11"/>
      <c r="OD196" s="11"/>
      <c r="OE196" s="11"/>
      <c r="OF196" s="11"/>
      <c r="OG196" s="11"/>
      <c r="OH196" s="11"/>
      <c r="OI196" s="11"/>
      <c r="OJ196" s="11"/>
      <c r="OK196" s="11"/>
      <c r="OL196" s="11"/>
      <c r="OM196" s="11"/>
      <c r="ON196" s="11"/>
      <c r="OO196" s="11"/>
      <c r="OP196" s="11"/>
      <c r="OQ196" s="11"/>
      <c r="OR196" s="11"/>
      <c r="OS196" s="11"/>
      <c r="OT196" s="11"/>
      <c r="OU196" s="11"/>
      <c r="OV196" s="11"/>
      <c r="OW196" s="11"/>
      <c r="OX196" s="11"/>
      <c r="OY196" s="11"/>
      <c r="OZ196" s="11"/>
      <c r="PA196" s="11"/>
      <c r="PB196" s="11"/>
      <c r="PC196" s="11"/>
      <c r="PD196" s="11"/>
      <c r="PE196" s="11"/>
      <c r="PF196" s="11"/>
      <c r="PG196" s="11"/>
      <c r="PH196" s="11"/>
      <c r="PI196" s="11"/>
      <c r="PJ196" s="11"/>
      <c r="PK196" s="11"/>
      <c r="PL196" s="11"/>
      <c r="PM196" s="11"/>
      <c r="PN196" s="11"/>
      <c r="PO196" s="11"/>
      <c r="PP196" s="11"/>
      <c r="PQ196" s="11"/>
      <c r="PR196" s="11"/>
      <c r="PS196" s="11"/>
      <c r="PT196" s="11"/>
      <c r="PU196" s="11"/>
      <c r="PV196" s="11"/>
      <c r="PW196" s="11"/>
      <c r="PX196" s="11"/>
      <c r="PY196" s="11"/>
      <c r="PZ196" s="11"/>
      <c r="QA196" s="11"/>
      <c r="QB196" s="11"/>
      <c r="QC196" s="11"/>
      <c r="QD196" s="11"/>
      <c r="QE196" s="11"/>
      <c r="QF196" s="11"/>
      <c r="QG196" s="11"/>
      <c r="QH196" s="11"/>
      <c r="QI196" s="11"/>
      <c r="QJ196" s="11"/>
      <c r="QK196" s="11"/>
      <c r="QL196" s="11"/>
      <c r="QM196" s="11"/>
      <c r="QN196" s="11"/>
      <c r="QO196" s="11"/>
      <c r="QP196" s="11"/>
      <c r="QQ196" s="11"/>
      <c r="QR196" s="11"/>
      <c r="QS196" s="11"/>
      <c r="QT196" s="11"/>
      <c r="QU196" s="11"/>
      <c r="QV196" s="11"/>
      <c r="QW196" s="11"/>
      <c r="QX196" s="11"/>
      <c r="QY196" s="11"/>
      <c r="QZ196" s="11"/>
      <c r="RA196" s="11"/>
      <c r="RB196" s="11"/>
      <c r="RC196" s="11"/>
      <c r="RD196" s="11"/>
      <c r="RE196" s="11"/>
      <c r="RF196" s="11"/>
      <c r="RG196" s="11"/>
      <c r="RH196" s="11"/>
      <c r="RI196" s="11"/>
      <c r="RJ196" s="11"/>
      <c r="RK196" s="11"/>
      <c r="RL196" s="11"/>
      <c r="RM196" s="11"/>
      <c r="RN196" s="11"/>
      <c r="RO196" s="11"/>
      <c r="RP196" s="11"/>
      <c r="RQ196" s="11"/>
      <c r="RR196" s="11"/>
      <c r="RS196" s="11"/>
      <c r="RT196" s="11"/>
      <c r="RU196" s="11"/>
      <c r="RV196" s="11"/>
      <c r="RW196" s="11"/>
      <c r="RX196" s="11"/>
      <c r="RY196" s="11"/>
      <c r="RZ196" s="11"/>
      <c r="SA196" s="11"/>
      <c r="SB196" s="11"/>
      <c r="SC196" s="11"/>
      <c r="SD196" s="11"/>
      <c r="SE196" s="11"/>
      <c r="SF196" s="11"/>
      <c r="SG196" s="11"/>
      <c r="SH196" s="11"/>
      <c r="SI196" s="11"/>
      <c r="SJ196" s="11"/>
      <c r="SK196" s="11"/>
      <c r="SL196" s="11"/>
      <c r="SM196" s="11"/>
      <c r="SN196" s="11"/>
      <c r="SO196" s="11"/>
      <c r="SP196" s="11"/>
      <c r="SQ196" s="11"/>
      <c r="SR196" s="11"/>
      <c r="SS196" s="11"/>
      <c r="ST196" s="11"/>
      <c r="SU196" s="11"/>
      <c r="SV196" s="11"/>
      <c r="SW196" s="11"/>
      <c r="SX196" s="11"/>
      <c r="SY196" s="11"/>
      <c r="SZ196" s="11"/>
      <c r="TA196" s="11"/>
      <c r="TB196" s="11"/>
      <c r="TC196" s="11"/>
      <c r="TD196" s="11"/>
      <c r="TE196" s="11"/>
      <c r="TF196" s="11"/>
      <c r="TG196" s="11"/>
      <c r="TH196" s="11"/>
      <c r="TI196" s="11"/>
      <c r="TJ196" s="11"/>
      <c r="TK196" s="11"/>
      <c r="TL196" s="11"/>
      <c r="TM196" s="11"/>
      <c r="TN196" s="11"/>
      <c r="TO196" s="11"/>
      <c r="TP196" s="11"/>
      <c r="TQ196" s="11"/>
      <c r="TR196" s="11"/>
      <c r="TS196" s="11"/>
      <c r="TT196" s="11"/>
      <c r="TU196" s="11"/>
      <c r="TV196" s="11"/>
      <c r="TW196" s="11"/>
      <c r="TX196" s="11"/>
      <c r="TY196" s="11"/>
      <c r="TZ196" s="11"/>
      <c r="UA196" s="11"/>
      <c r="UB196" s="11"/>
      <c r="UC196" s="11"/>
      <c r="UD196" s="11"/>
      <c r="UE196" s="11"/>
      <c r="UF196" s="11"/>
      <c r="UG196" s="11"/>
      <c r="UH196" s="11"/>
      <c r="UI196" s="11"/>
      <c r="UJ196" s="11"/>
      <c r="UK196" s="11"/>
      <c r="UL196" s="11"/>
      <c r="UM196" s="11"/>
      <c r="UN196" s="11"/>
      <c r="UO196" s="11"/>
      <c r="UP196" s="11"/>
      <c r="UQ196" s="11"/>
      <c r="UR196" s="11"/>
      <c r="US196" s="11"/>
      <c r="UT196" s="11"/>
      <c r="UU196" s="11"/>
      <c r="UV196" s="11"/>
      <c r="UW196" s="11"/>
      <c r="UX196" s="11"/>
      <c r="UY196" s="11"/>
      <c r="UZ196" s="11"/>
      <c r="VA196" s="11"/>
      <c r="VB196" s="11"/>
      <c r="VC196" s="11"/>
      <c r="VD196" s="11"/>
      <c r="VE196" s="11"/>
      <c r="VF196" s="11"/>
      <c r="VG196" s="11"/>
      <c r="VH196" s="11"/>
      <c r="VI196" s="11"/>
      <c r="VJ196" s="11"/>
      <c r="VK196" s="11"/>
      <c r="VL196" s="11"/>
      <c r="VM196" s="11"/>
      <c r="VN196" s="11"/>
      <c r="VO196" s="11"/>
      <c r="VP196" s="11"/>
      <c r="VQ196" s="11"/>
      <c r="VR196" s="11"/>
      <c r="VS196" s="11"/>
      <c r="VT196" s="11"/>
      <c r="VU196" s="11"/>
      <c r="VV196" s="11"/>
      <c r="VW196" s="11"/>
      <c r="VX196" s="11"/>
      <c r="VY196" s="11"/>
      <c r="VZ196" s="11"/>
      <c r="WA196" s="11"/>
      <c r="WB196" s="11"/>
      <c r="WC196" s="11"/>
      <c r="WD196" s="11"/>
      <c r="WE196" s="11"/>
      <c r="WF196" s="11"/>
      <c r="WG196" s="11"/>
      <c r="WH196" s="11"/>
      <c r="WI196" s="11"/>
      <c r="WJ196" s="11"/>
      <c r="WK196" s="11"/>
      <c r="WL196" s="11"/>
      <c r="WM196" s="11"/>
      <c r="WN196" s="11"/>
      <c r="WO196" s="11"/>
      <c r="WP196" s="11"/>
      <c r="WQ196" s="11"/>
      <c r="WR196" s="11"/>
      <c r="WS196" s="11"/>
      <c r="WT196" s="11"/>
      <c r="WU196" s="11"/>
      <c r="WV196" s="11"/>
      <c r="WW196" s="11"/>
      <c r="WX196" s="11"/>
      <c r="WY196" s="11"/>
      <c r="WZ196" s="11"/>
      <c r="XA196" s="11"/>
      <c r="XB196" s="11"/>
      <c r="XC196" s="11"/>
      <c r="XD196" s="11"/>
      <c r="XE196" s="11"/>
      <c r="XF196" s="11"/>
      <c r="XG196" s="11"/>
      <c r="XH196" s="11"/>
      <c r="XI196" s="11"/>
      <c r="XJ196" s="11"/>
      <c r="XK196" s="11"/>
      <c r="XL196" s="11"/>
      <c r="XM196" s="11"/>
      <c r="XN196" s="11"/>
      <c r="XO196" s="11"/>
      <c r="XP196" s="11"/>
      <c r="XQ196" s="11"/>
      <c r="XR196" s="11"/>
      <c r="XS196" s="11"/>
      <c r="XT196" s="11"/>
      <c r="XU196" s="11"/>
      <c r="XV196" s="11"/>
      <c r="XW196" s="11"/>
      <c r="XX196" s="11"/>
      <c r="XY196" s="11"/>
      <c r="XZ196" s="11"/>
      <c r="YA196" s="11"/>
      <c r="YB196" s="11"/>
      <c r="YC196" s="11"/>
      <c r="YD196" s="11"/>
      <c r="YE196" s="11"/>
      <c r="YF196" s="11"/>
      <c r="YG196" s="11"/>
      <c r="YH196" s="11"/>
      <c r="YI196" s="11"/>
      <c r="YJ196" s="11"/>
      <c r="YK196" s="11"/>
      <c r="YL196" s="11"/>
      <c r="YM196" s="11"/>
      <c r="YN196" s="11"/>
      <c r="YO196" s="11"/>
      <c r="YP196" s="11"/>
      <c r="YQ196" s="11"/>
      <c r="YR196" s="11"/>
      <c r="YS196" s="11"/>
      <c r="YT196" s="11"/>
      <c r="YU196" s="11"/>
      <c r="YV196" s="11"/>
      <c r="YW196" s="11"/>
      <c r="YX196" s="11"/>
      <c r="YY196" s="11"/>
      <c r="YZ196" s="11"/>
      <c r="ZA196" s="11"/>
      <c r="ZB196" s="11"/>
      <c r="ZC196" s="11"/>
      <c r="ZD196" s="11"/>
      <c r="ZE196" s="11"/>
      <c r="ZF196" s="11"/>
      <c r="ZG196" s="11"/>
      <c r="ZH196" s="11"/>
      <c r="ZI196" s="11"/>
      <c r="ZJ196" s="11"/>
      <c r="ZK196" s="11"/>
      <c r="ZL196" s="11"/>
      <c r="ZM196" s="11"/>
      <c r="ZN196" s="11"/>
      <c r="ZO196" s="11"/>
      <c r="ZP196" s="11"/>
      <c r="ZQ196" s="11"/>
      <c r="ZR196" s="11"/>
      <c r="ZS196" s="11"/>
      <c r="ZT196" s="11"/>
      <c r="ZU196" s="11"/>
      <c r="ZV196" s="11"/>
      <c r="ZW196" s="11"/>
      <c r="ZX196" s="11"/>
      <c r="ZY196" s="11"/>
      <c r="ZZ196" s="11"/>
      <c r="AAA196" s="11"/>
      <c r="AAB196" s="11"/>
      <c r="AAC196" s="11"/>
      <c r="AAD196" s="11"/>
      <c r="AAE196" s="11"/>
      <c r="AAF196" s="11"/>
      <c r="AAG196" s="11"/>
      <c r="AAH196" s="11"/>
      <c r="AAI196" s="11"/>
      <c r="AAJ196" s="11"/>
      <c r="AAK196" s="11"/>
      <c r="AAL196" s="11"/>
      <c r="AAM196" s="11"/>
      <c r="AAN196" s="11"/>
      <c r="AAO196" s="11"/>
      <c r="AAP196" s="11"/>
      <c r="AAQ196" s="11"/>
      <c r="AAR196" s="11"/>
      <c r="AAS196" s="11"/>
      <c r="AAT196" s="11"/>
      <c r="AAU196" s="11"/>
      <c r="AAV196" s="11"/>
      <c r="AAW196" s="11"/>
      <c r="AAX196" s="11"/>
      <c r="AAY196" s="11"/>
      <c r="AAZ196" s="11"/>
      <c r="ABA196" s="11"/>
      <c r="ABB196" s="11"/>
      <c r="ABC196" s="11"/>
      <c r="ABD196" s="11"/>
      <c r="ABE196" s="11"/>
      <c r="ABF196" s="11"/>
      <c r="ABG196" s="11"/>
      <c r="ABH196" s="11"/>
      <c r="ABI196" s="11"/>
      <c r="ABJ196" s="11"/>
      <c r="ABK196" s="11"/>
      <c r="ABL196" s="11"/>
      <c r="ABM196" s="11"/>
      <c r="ABN196" s="11"/>
      <c r="ABO196" s="11"/>
      <c r="ABP196" s="11"/>
      <c r="ABQ196" s="11"/>
      <c r="ABR196" s="11"/>
      <c r="ABS196" s="11"/>
      <c r="ABT196" s="11"/>
      <c r="ABU196" s="11"/>
      <c r="ABV196" s="11"/>
      <c r="ABW196" s="11"/>
      <c r="ABX196" s="11"/>
      <c r="ABY196" s="11"/>
      <c r="ABZ196" s="11"/>
      <c r="ACA196" s="11"/>
      <c r="ACB196" s="11"/>
      <c r="ACC196" s="11"/>
      <c r="ACD196" s="11"/>
      <c r="ACE196" s="11"/>
      <c r="ACF196" s="11"/>
      <c r="ACG196" s="11"/>
      <c r="ACH196" s="11"/>
      <c r="ACI196" s="11"/>
      <c r="ACJ196" s="11"/>
      <c r="ACK196" s="11"/>
      <c r="ACL196" s="11"/>
      <c r="ACM196" s="11"/>
      <c r="ACN196" s="11"/>
      <c r="ACO196" s="11"/>
      <c r="ACP196" s="11"/>
      <c r="ACQ196" s="11"/>
      <c r="ACR196" s="11"/>
      <c r="ACS196" s="11"/>
      <c r="ACT196" s="11"/>
      <c r="ACU196" s="11"/>
      <c r="ACV196" s="11"/>
      <c r="ACW196" s="11"/>
      <c r="ACX196" s="11"/>
      <c r="ACY196" s="11"/>
      <c r="ACZ196" s="11"/>
      <c r="ADA196" s="11"/>
      <c r="ADB196" s="11"/>
      <c r="ADC196" s="11"/>
      <c r="ADD196" s="11"/>
      <c r="ADE196" s="11"/>
      <c r="ADF196" s="11"/>
      <c r="ADG196" s="11"/>
      <c r="ADH196" s="11"/>
      <c r="ADI196" s="11"/>
      <c r="ADJ196" s="11"/>
      <c r="ADK196" s="11"/>
      <c r="ADL196" s="11"/>
      <c r="ADM196" s="11"/>
      <c r="ADN196" s="11"/>
      <c r="ADO196" s="11"/>
      <c r="ADP196" s="11"/>
      <c r="ADQ196" s="11"/>
      <c r="ADR196" s="11"/>
      <c r="ADS196" s="11"/>
      <c r="ADT196" s="11"/>
      <c r="ADU196" s="11"/>
      <c r="ADV196" s="11"/>
      <c r="ADW196" s="11"/>
      <c r="ADX196" s="11"/>
      <c r="ADY196" s="11"/>
      <c r="ADZ196" s="11"/>
      <c r="AEA196" s="11"/>
      <c r="AEB196" s="11"/>
      <c r="AEC196" s="11"/>
      <c r="AED196" s="11"/>
      <c r="AEE196" s="11"/>
      <c r="AEF196" s="11"/>
      <c r="AEG196" s="11"/>
      <c r="AEH196" s="11"/>
      <c r="AEI196" s="11"/>
      <c r="AEJ196" s="11"/>
      <c r="AEK196" s="11"/>
      <c r="AEL196" s="11"/>
      <c r="AEM196" s="11"/>
      <c r="AEN196" s="11"/>
      <c r="AEO196" s="11"/>
      <c r="AEP196" s="11"/>
      <c r="AEQ196" s="11"/>
      <c r="AER196" s="11"/>
      <c r="AES196" s="11"/>
      <c r="AET196" s="11"/>
      <c r="AEU196" s="11"/>
      <c r="AEV196" s="11"/>
      <c r="AEW196" s="11"/>
      <c r="AEX196" s="11"/>
      <c r="AEY196" s="11"/>
      <c r="AEZ196" s="11"/>
      <c r="AFA196" s="11"/>
      <c r="AFB196" s="11"/>
      <c r="AFC196" s="11"/>
      <c r="AFD196" s="11"/>
      <c r="AFE196" s="11"/>
      <c r="AFF196" s="11"/>
      <c r="AFG196" s="11"/>
      <c r="AFH196" s="11"/>
      <c r="AFI196" s="11"/>
      <c r="AFJ196" s="11"/>
      <c r="AFK196" s="11"/>
      <c r="AFL196" s="11"/>
      <c r="AFM196" s="11"/>
      <c r="AFN196" s="11"/>
      <c r="AFO196" s="11"/>
      <c r="AFP196" s="11"/>
      <c r="AFQ196" s="11"/>
      <c r="AFR196" s="11"/>
      <c r="AFS196" s="11"/>
      <c r="AFT196" s="11"/>
      <c r="AFU196" s="11"/>
      <c r="AFV196" s="11"/>
      <c r="AFW196" s="11"/>
      <c r="AFX196" s="11"/>
      <c r="AFY196" s="11"/>
      <c r="AFZ196" s="11"/>
      <c r="AGA196" s="11"/>
      <c r="AGB196" s="11"/>
      <c r="AGC196" s="11"/>
      <c r="AGD196" s="11"/>
      <c r="AGE196" s="11"/>
      <c r="AGF196" s="11"/>
      <c r="AGG196" s="11"/>
      <c r="AGH196" s="11"/>
      <c r="AGI196" s="11"/>
      <c r="AGJ196" s="11"/>
      <c r="AGK196" s="11"/>
      <c r="AGL196" s="11"/>
      <c r="AGM196" s="11"/>
      <c r="AGN196" s="11"/>
      <c r="AGO196" s="11"/>
      <c r="AGP196" s="11"/>
      <c r="AGQ196" s="11"/>
      <c r="AGR196" s="11"/>
      <c r="AGS196" s="11"/>
      <c r="AGT196" s="11"/>
      <c r="AGU196" s="11"/>
      <c r="AGV196" s="11"/>
      <c r="AGW196" s="11"/>
      <c r="AGX196" s="11"/>
      <c r="AGY196" s="11"/>
      <c r="AGZ196" s="11"/>
      <c r="AHA196" s="11"/>
      <c r="AHB196" s="11"/>
      <c r="AHC196" s="11"/>
      <c r="AHD196" s="11"/>
      <c r="AHE196" s="11"/>
      <c r="AHF196" s="11"/>
      <c r="AHG196" s="11"/>
      <c r="AHH196" s="11"/>
      <c r="AHI196" s="11"/>
      <c r="AHJ196" s="11"/>
      <c r="AHK196" s="11"/>
      <c r="AHL196" s="11"/>
      <c r="AHM196" s="11"/>
      <c r="AHN196" s="11"/>
      <c r="AHO196" s="11"/>
      <c r="AHP196" s="11"/>
      <c r="AHQ196" s="11"/>
      <c r="AHR196" s="11"/>
      <c r="AHS196" s="11"/>
      <c r="AHT196" s="11"/>
      <c r="AHU196" s="11"/>
      <c r="AHV196" s="11"/>
      <c r="AHW196" s="11"/>
      <c r="AHX196" s="11"/>
      <c r="AHY196" s="11"/>
      <c r="AHZ196" s="11"/>
      <c r="AIA196" s="11"/>
      <c r="AIB196" s="11"/>
      <c r="AIC196" s="11"/>
      <c r="AID196" s="11"/>
      <c r="AIE196" s="11"/>
      <c r="AIF196" s="11"/>
      <c r="AIG196" s="11"/>
      <c r="AIH196" s="11"/>
      <c r="AII196" s="11"/>
      <c r="AIJ196" s="11"/>
      <c r="AIK196" s="11"/>
      <c r="AIL196" s="11"/>
      <c r="AIM196" s="11"/>
      <c r="AIN196" s="11"/>
      <c r="AIO196" s="11"/>
      <c r="AIP196" s="11"/>
      <c r="AIQ196" s="11"/>
      <c r="AIR196" s="11"/>
      <c r="AIS196" s="11"/>
      <c r="AIT196" s="11"/>
      <c r="AIU196" s="11"/>
      <c r="AIV196" s="11"/>
      <c r="AIW196" s="11"/>
      <c r="AIX196" s="11"/>
      <c r="AIY196" s="11"/>
      <c r="AIZ196" s="11"/>
      <c r="AJA196" s="11"/>
      <c r="AJB196" s="11"/>
      <c r="AJC196" s="11"/>
      <c r="AJD196" s="11"/>
      <c r="AJE196" s="11"/>
      <c r="AJF196" s="11"/>
      <c r="AJG196" s="11"/>
      <c r="AJH196" s="11"/>
      <c r="AJI196" s="11"/>
      <c r="AJJ196" s="11"/>
      <c r="AJK196" s="11"/>
      <c r="AJL196" s="11"/>
      <c r="AJM196" s="11"/>
      <c r="AJN196" s="11"/>
      <c r="AJO196" s="11"/>
      <c r="AJP196" s="11"/>
      <c r="AJQ196" s="11"/>
      <c r="AJR196" s="11"/>
      <c r="AJS196" s="11"/>
      <c r="AJT196" s="11"/>
      <c r="AJU196" s="11"/>
      <c r="AJV196" s="11"/>
      <c r="AJW196" s="11"/>
      <c r="AJX196" s="11"/>
      <c r="AJY196" s="11"/>
      <c r="AJZ196" s="11"/>
      <c r="AKA196" s="11"/>
      <c r="AKB196" s="11"/>
      <c r="AKC196" s="11"/>
      <c r="AKD196" s="11"/>
      <c r="AKE196" s="11"/>
      <c r="AKF196" s="11"/>
      <c r="AKG196" s="11"/>
      <c r="AKH196" s="11"/>
      <c r="AKI196" s="11"/>
      <c r="AKJ196" s="11"/>
      <c r="AKK196" s="11"/>
      <c r="AKL196" s="11"/>
      <c r="AKM196" s="11"/>
      <c r="AKN196" s="11"/>
      <c r="AKO196" s="11"/>
      <c r="AKP196" s="11"/>
      <c r="AKQ196" s="11"/>
      <c r="AKR196" s="11"/>
      <c r="AKS196" s="11"/>
      <c r="AKT196" s="11"/>
      <c r="AKU196" s="11"/>
      <c r="AKV196" s="11"/>
      <c r="AKW196" s="11"/>
      <c r="AKX196" s="11"/>
      <c r="AKY196" s="11"/>
      <c r="AKZ196" s="11"/>
      <c r="ALA196" s="11"/>
      <c r="ALB196" s="11"/>
      <c r="ALC196" s="11"/>
      <c r="ALD196" s="11"/>
      <c r="ALE196" s="11"/>
      <c r="ALF196" s="11"/>
      <c r="ALG196" s="11"/>
      <c r="ALH196" s="11"/>
      <c r="ALI196" s="11"/>
      <c r="ALJ196" s="11"/>
      <c r="ALK196" s="11"/>
      <c r="ALL196" s="11"/>
      <c r="ALM196" s="11"/>
      <c r="ALN196" s="11"/>
      <c r="ALO196" s="11"/>
      <c r="ALP196" s="11"/>
      <c r="ALQ196" s="11"/>
      <c r="ALR196" s="11"/>
      <c r="ALS196" s="11"/>
      <c r="ALT196" s="11"/>
      <c r="ALU196" s="11"/>
      <c r="ALV196" s="11"/>
      <c r="ALW196" s="11"/>
      <c r="ALX196" s="11"/>
      <c r="ALY196" s="11"/>
      <c r="ALZ196" s="11"/>
      <c r="AMA196" s="11"/>
      <c r="AMB196" s="11"/>
      <c r="AMC196" s="11"/>
      <c r="AMD196" s="11"/>
      <c r="AME196" s="11"/>
      <c r="AMF196" s="11"/>
      <c r="AMG196" s="11"/>
      <c r="AMH196" s="11"/>
      <c r="AMI196" s="11"/>
      <c r="AMJ196" s="11"/>
      <c r="AMK196" s="11"/>
      <c r="AML196" s="11"/>
      <c r="AMM196" s="11"/>
      <c r="AMN196" s="11"/>
      <c r="AMO196" s="11"/>
      <c r="AMP196" s="11"/>
      <c r="AMQ196" s="11"/>
      <c r="AMR196" s="11"/>
      <c r="AMS196" s="11"/>
      <c r="AMT196" s="11"/>
      <c r="AMU196" s="11"/>
      <c r="AMV196" s="11"/>
      <c r="AMW196" s="11"/>
      <c r="AMX196" s="11"/>
      <c r="AMY196" s="11"/>
      <c r="AMZ196" s="11"/>
      <c r="ANA196" s="11"/>
      <c r="ANB196" s="11"/>
      <c r="ANC196" s="11"/>
      <c r="AND196" s="11"/>
      <c r="ANE196" s="11"/>
      <c r="ANF196" s="11"/>
      <c r="ANG196" s="11"/>
      <c r="ANH196" s="11"/>
      <c r="ANI196" s="11"/>
      <c r="ANJ196" s="11"/>
      <c r="ANK196" s="11"/>
      <c r="ANL196" s="11"/>
      <c r="ANM196" s="11"/>
      <c r="ANN196" s="11"/>
      <c r="ANO196" s="11"/>
      <c r="ANP196" s="11"/>
      <c r="ANQ196" s="11"/>
      <c r="ANR196" s="11"/>
      <c r="ANS196" s="11"/>
      <c r="ANT196" s="11"/>
      <c r="ANU196" s="11"/>
      <c r="ANV196" s="11"/>
      <c r="ANW196" s="11"/>
      <c r="ANX196" s="11">
        <v>86567.11</v>
      </c>
      <c r="ANY196" s="11">
        <v>86567.11</v>
      </c>
      <c r="ANZ196" s="11">
        <v>86567.11</v>
      </c>
      <c r="AOA196" s="11">
        <v>86567.11</v>
      </c>
      <c r="AOB196" s="11">
        <v>86567.11</v>
      </c>
    </row>
    <row r="197" spans="2:1068" x14ac:dyDescent="0.25">
      <c r="B197" s="6" t="s">
        <v>322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/>
      <c r="PW197" s="11"/>
      <c r="PX197" s="11"/>
      <c r="PY197" s="11"/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  <c r="UT197" s="11"/>
      <c r="UU197" s="11"/>
      <c r="UV197" s="11"/>
      <c r="UW197" s="11"/>
      <c r="UX197" s="11"/>
      <c r="UY197" s="11"/>
      <c r="UZ197" s="11"/>
      <c r="VA197" s="11"/>
      <c r="VB197" s="11"/>
      <c r="VC197" s="11"/>
      <c r="VD197" s="11"/>
      <c r="VE197" s="11"/>
      <c r="VF197" s="11"/>
      <c r="VG197" s="11"/>
      <c r="VH197" s="11"/>
      <c r="VI197" s="11"/>
      <c r="VJ197" s="11"/>
      <c r="VK197" s="11"/>
      <c r="VL197" s="11"/>
      <c r="VM197" s="11"/>
      <c r="VN197" s="11"/>
      <c r="VO197" s="11"/>
      <c r="VP197" s="11"/>
      <c r="VQ197" s="11"/>
      <c r="VR197" s="11"/>
      <c r="VS197" s="11"/>
      <c r="VT197" s="11"/>
      <c r="VU197" s="11"/>
      <c r="VV197" s="11"/>
      <c r="VW197" s="11"/>
      <c r="VX197" s="11"/>
      <c r="VY197" s="11"/>
      <c r="VZ197" s="11"/>
      <c r="WA197" s="11"/>
      <c r="WB197" s="11"/>
      <c r="WC197" s="11"/>
      <c r="WD197" s="11"/>
      <c r="WE197" s="11"/>
      <c r="WF197" s="11"/>
      <c r="WG197" s="11"/>
      <c r="WH197" s="11"/>
      <c r="WI197" s="11"/>
      <c r="WJ197" s="11"/>
      <c r="WK197" s="11"/>
      <c r="WL197" s="11"/>
      <c r="WM197" s="11"/>
      <c r="WN197" s="11"/>
      <c r="WO197" s="11"/>
      <c r="WP197" s="11"/>
      <c r="WQ197" s="11"/>
      <c r="WR197" s="11"/>
      <c r="WS197" s="11"/>
      <c r="WT197" s="11"/>
      <c r="WU197" s="11"/>
      <c r="WV197" s="11"/>
      <c r="WW197" s="11"/>
      <c r="WX197" s="11"/>
      <c r="WY197" s="11"/>
      <c r="WZ197" s="11"/>
      <c r="XA197" s="11"/>
      <c r="XB197" s="11"/>
      <c r="XC197" s="11"/>
      <c r="XD197" s="11"/>
      <c r="XE197" s="11"/>
      <c r="XF197" s="11"/>
      <c r="XG197" s="11"/>
      <c r="XH197" s="11"/>
      <c r="XI197" s="11"/>
      <c r="XJ197" s="11"/>
      <c r="XK197" s="11"/>
      <c r="XL197" s="11"/>
      <c r="XM197" s="11"/>
      <c r="XN197" s="11"/>
      <c r="XO197" s="11"/>
      <c r="XP197" s="11"/>
      <c r="XQ197" s="11"/>
      <c r="XR197" s="11"/>
      <c r="XS197" s="11"/>
      <c r="XT197" s="11"/>
      <c r="XU197" s="11"/>
      <c r="XV197" s="11"/>
      <c r="XW197" s="11"/>
      <c r="XX197" s="11"/>
      <c r="XY197" s="11"/>
      <c r="XZ197" s="11"/>
      <c r="YA197" s="11"/>
      <c r="YB197" s="11"/>
      <c r="YC197" s="11"/>
      <c r="YD197" s="11"/>
      <c r="YE197" s="11"/>
      <c r="YF197" s="11"/>
      <c r="YG197" s="11"/>
      <c r="YH197" s="11"/>
      <c r="YI197" s="11"/>
      <c r="YJ197" s="11"/>
      <c r="YK197" s="11"/>
      <c r="YL197" s="11"/>
      <c r="YM197" s="11"/>
      <c r="YN197" s="11"/>
      <c r="YO197" s="11"/>
      <c r="YP197" s="11"/>
      <c r="YQ197" s="11"/>
      <c r="YR197" s="11"/>
      <c r="YS197" s="11"/>
      <c r="YT197" s="11">
        <v>61803.49</v>
      </c>
      <c r="YU197" s="11">
        <v>61803.49</v>
      </c>
      <c r="YV197" s="11">
        <v>1</v>
      </c>
      <c r="YW197" s="11">
        <v>61803.49</v>
      </c>
      <c r="YX197" s="11">
        <v>61803.49</v>
      </c>
      <c r="YY197" s="11">
        <v>61803.49</v>
      </c>
      <c r="YZ197" s="11"/>
      <c r="ZA197" s="11"/>
      <c r="ZB197" s="11"/>
      <c r="ZC197" s="11"/>
      <c r="ZD197" s="11"/>
      <c r="ZE197" s="11"/>
      <c r="ZF197" s="11"/>
      <c r="ZG197" s="11"/>
      <c r="ZH197" s="11"/>
      <c r="ZI197" s="11"/>
      <c r="ZJ197" s="11"/>
      <c r="ZK197" s="11"/>
      <c r="ZL197" s="11"/>
      <c r="ZM197" s="11">
        <v>61803.49</v>
      </c>
      <c r="ZN197" s="11"/>
      <c r="ZO197" s="11"/>
      <c r="ZP197" s="11"/>
      <c r="ZQ197" s="11"/>
      <c r="ZR197" s="11"/>
      <c r="ZS197" s="11"/>
      <c r="ZT197" s="11"/>
      <c r="ZU197" s="11"/>
      <c r="ZV197" s="11"/>
      <c r="ZW197" s="11"/>
      <c r="ZX197" s="11"/>
      <c r="ZY197" s="11"/>
      <c r="ZZ197" s="11"/>
      <c r="AAA197" s="11"/>
      <c r="AAB197" s="11"/>
      <c r="AAC197" s="11"/>
      <c r="AAD197" s="11"/>
      <c r="AAE197" s="11"/>
      <c r="AAF197" s="11"/>
      <c r="AAG197" s="11"/>
      <c r="AAH197" s="11"/>
      <c r="AAI197" s="11"/>
      <c r="AAJ197" s="11"/>
      <c r="AAK197" s="11"/>
      <c r="AAL197" s="11"/>
      <c r="AAM197" s="11"/>
      <c r="AAN197" s="11"/>
      <c r="AAO197" s="11"/>
      <c r="AAP197" s="11"/>
      <c r="AAQ197" s="11"/>
      <c r="AAR197" s="11"/>
      <c r="AAS197" s="11"/>
      <c r="AAT197" s="11"/>
      <c r="AAU197" s="11"/>
      <c r="AAV197" s="11"/>
      <c r="AAW197" s="11"/>
      <c r="AAX197" s="11"/>
      <c r="AAY197" s="11"/>
      <c r="AAZ197" s="11"/>
      <c r="ABA197" s="11"/>
      <c r="ABB197" s="11"/>
      <c r="ABC197" s="11"/>
      <c r="ABD197" s="11"/>
      <c r="ABE197" s="11"/>
      <c r="ABF197" s="11"/>
      <c r="ABG197" s="11"/>
      <c r="ABH197" s="11"/>
      <c r="ABI197" s="11"/>
      <c r="ABJ197" s="11"/>
      <c r="ABK197" s="11"/>
      <c r="ABL197" s="11"/>
      <c r="ABM197" s="11"/>
      <c r="ABN197" s="11"/>
      <c r="ABO197" s="11"/>
      <c r="ABP197" s="11"/>
      <c r="ABQ197" s="11"/>
      <c r="ABR197" s="11"/>
      <c r="ABS197" s="11"/>
      <c r="ABT197" s="11"/>
      <c r="ABU197" s="11"/>
      <c r="ABV197" s="11"/>
      <c r="ABW197" s="11"/>
      <c r="ABX197" s="11"/>
      <c r="ABY197" s="11"/>
      <c r="ABZ197" s="11"/>
      <c r="ACA197" s="11"/>
      <c r="ACB197" s="11"/>
      <c r="ACC197" s="11"/>
      <c r="ACD197" s="11"/>
      <c r="ACE197" s="11"/>
      <c r="ACF197" s="11"/>
      <c r="ACG197" s="11"/>
      <c r="ACH197" s="11"/>
      <c r="ACI197" s="11"/>
      <c r="ACJ197" s="11"/>
      <c r="ACK197" s="11"/>
      <c r="ACL197" s="11"/>
      <c r="ACM197" s="11"/>
      <c r="ACN197" s="11"/>
      <c r="ACO197" s="11"/>
      <c r="ACP197" s="11"/>
      <c r="ACQ197" s="11"/>
      <c r="ACR197" s="11"/>
      <c r="ACS197" s="11"/>
      <c r="ACT197" s="11"/>
      <c r="ACU197" s="11"/>
      <c r="ACV197" s="11"/>
      <c r="ACW197" s="11"/>
      <c r="ACX197" s="11"/>
      <c r="ACY197" s="11"/>
      <c r="ACZ197" s="11"/>
      <c r="ADA197" s="11"/>
      <c r="ADB197" s="11"/>
      <c r="ADC197" s="11"/>
      <c r="ADD197" s="11"/>
      <c r="ADE197" s="11"/>
      <c r="ADF197" s="11"/>
      <c r="ADG197" s="11"/>
      <c r="ADH197" s="11"/>
      <c r="ADI197" s="11"/>
      <c r="ADJ197" s="11"/>
      <c r="ADK197" s="11"/>
      <c r="ADL197" s="11"/>
      <c r="ADM197" s="11"/>
      <c r="ADN197" s="11"/>
      <c r="ADO197" s="11"/>
      <c r="ADP197" s="11"/>
      <c r="ADQ197" s="11"/>
      <c r="ADR197" s="11"/>
      <c r="ADS197" s="11"/>
      <c r="ADT197" s="11"/>
      <c r="ADU197" s="11"/>
      <c r="ADV197" s="11"/>
      <c r="ADW197" s="11"/>
      <c r="ADX197" s="11"/>
      <c r="ADY197" s="11"/>
      <c r="ADZ197" s="11"/>
      <c r="AEA197" s="11"/>
      <c r="AEB197" s="11"/>
      <c r="AEC197" s="11"/>
      <c r="AED197" s="11"/>
      <c r="AEE197" s="11"/>
      <c r="AEF197" s="11"/>
      <c r="AEG197" s="11"/>
      <c r="AEH197" s="11"/>
      <c r="AEI197" s="11"/>
      <c r="AEJ197" s="11"/>
      <c r="AEK197" s="11"/>
      <c r="AEL197" s="11"/>
      <c r="AEM197" s="11"/>
      <c r="AEN197" s="11"/>
      <c r="AEO197" s="11"/>
      <c r="AEP197" s="11"/>
      <c r="AEQ197" s="11"/>
      <c r="AER197" s="11"/>
      <c r="AES197" s="11"/>
      <c r="AET197" s="11"/>
      <c r="AEU197" s="11"/>
      <c r="AEV197" s="11"/>
      <c r="AEW197" s="11"/>
      <c r="AEX197" s="11"/>
      <c r="AEY197" s="11"/>
      <c r="AEZ197" s="11"/>
      <c r="AFA197" s="11"/>
      <c r="AFB197" s="11"/>
      <c r="AFC197" s="11"/>
      <c r="AFD197" s="11"/>
      <c r="AFE197" s="11"/>
      <c r="AFF197" s="11"/>
      <c r="AFG197" s="11"/>
      <c r="AFH197" s="11"/>
      <c r="AFI197" s="11"/>
      <c r="AFJ197" s="11"/>
      <c r="AFK197" s="11"/>
      <c r="AFL197" s="11"/>
      <c r="AFM197" s="11"/>
      <c r="AFN197" s="11"/>
      <c r="AFO197" s="11"/>
      <c r="AFP197" s="11"/>
      <c r="AFQ197" s="11"/>
      <c r="AFR197" s="11"/>
      <c r="AFS197" s="11"/>
      <c r="AFT197" s="11"/>
      <c r="AFU197" s="11"/>
      <c r="AFV197" s="11"/>
      <c r="AFW197" s="11"/>
      <c r="AFX197" s="11"/>
      <c r="AFY197" s="11"/>
      <c r="AFZ197" s="11"/>
      <c r="AGA197" s="11"/>
      <c r="AGB197" s="11"/>
      <c r="AGC197" s="11"/>
      <c r="AGD197" s="11"/>
      <c r="AGE197" s="11"/>
      <c r="AGF197" s="11"/>
      <c r="AGG197" s="11"/>
      <c r="AGH197" s="11"/>
      <c r="AGI197" s="11"/>
      <c r="AGJ197" s="11"/>
      <c r="AGK197" s="11"/>
      <c r="AGL197" s="11"/>
      <c r="AGM197" s="11"/>
      <c r="AGN197" s="11"/>
      <c r="AGO197" s="11"/>
      <c r="AGP197" s="11"/>
      <c r="AGQ197" s="11"/>
      <c r="AGR197" s="11"/>
      <c r="AGS197" s="11"/>
      <c r="AGT197" s="11"/>
      <c r="AGU197" s="11"/>
      <c r="AGV197" s="11"/>
      <c r="AGW197" s="11"/>
      <c r="AGX197" s="11"/>
      <c r="AGY197" s="11"/>
      <c r="AGZ197" s="11"/>
      <c r="AHA197" s="11"/>
      <c r="AHB197" s="11"/>
      <c r="AHC197" s="11"/>
      <c r="AHD197" s="11"/>
      <c r="AHE197" s="11"/>
      <c r="AHF197" s="11"/>
      <c r="AHG197" s="11"/>
      <c r="AHH197" s="11"/>
      <c r="AHI197" s="11"/>
      <c r="AHJ197" s="11"/>
      <c r="AHK197" s="11"/>
      <c r="AHL197" s="11"/>
      <c r="AHM197" s="11"/>
      <c r="AHN197" s="11"/>
      <c r="AHO197" s="11"/>
      <c r="AHP197" s="11"/>
      <c r="AHQ197" s="11"/>
      <c r="AHR197" s="11"/>
      <c r="AHS197" s="11"/>
      <c r="AHT197" s="11"/>
      <c r="AHU197" s="11"/>
      <c r="AHV197" s="11"/>
      <c r="AHW197" s="11"/>
      <c r="AHX197" s="11"/>
      <c r="AHY197" s="11"/>
      <c r="AHZ197" s="11"/>
      <c r="AIA197" s="11"/>
      <c r="AIB197" s="11"/>
      <c r="AIC197" s="11"/>
      <c r="AID197" s="11"/>
      <c r="AIE197" s="11"/>
      <c r="AIF197" s="11"/>
      <c r="AIG197" s="11"/>
      <c r="AIH197" s="11"/>
      <c r="AII197" s="11"/>
      <c r="AIJ197" s="11"/>
      <c r="AIK197" s="11"/>
      <c r="AIL197" s="11"/>
      <c r="AIM197" s="11"/>
      <c r="AIN197" s="11"/>
      <c r="AIO197" s="11"/>
      <c r="AIP197" s="11"/>
      <c r="AIQ197" s="11"/>
      <c r="AIR197" s="11"/>
      <c r="AIS197" s="11"/>
      <c r="AIT197" s="11"/>
      <c r="AIU197" s="11"/>
      <c r="AIV197" s="11"/>
      <c r="AIW197" s="11"/>
      <c r="AIX197" s="11"/>
      <c r="AIY197" s="11"/>
      <c r="AIZ197" s="11"/>
      <c r="AJA197" s="11"/>
      <c r="AJB197" s="11"/>
      <c r="AJC197" s="11"/>
      <c r="AJD197" s="11"/>
      <c r="AJE197" s="11"/>
      <c r="AJF197" s="11"/>
      <c r="AJG197" s="11"/>
      <c r="AJH197" s="11"/>
      <c r="AJI197" s="11"/>
      <c r="AJJ197" s="11"/>
      <c r="AJK197" s="11"/>
      <c r="AJL197" s="11"/>
      <c r="AJM197" s="11"/>
      <c r="AJN197" s="11"/>
      <c r="AJO197" s="11"/>
      <c r="AJP197" s="11"/>
      <c r="AJQ197" s="11"/>
      <c r="AJR197" s="11"/>
      <c r="AJS197" s="11"/>
      <c r="AJT197" s="11"/>
      <c r="AJU197" s="11"/>
      <c r="AJV197" s="11"/>
      <c r="AJW197" s="11"/>
      <c r="AJX197" s="11"/>
      <c r="AJY197" s="11"/>
      <c r="AJZ197" s="11"/>
      <c r="AKA197" s="11"/>
      <c r="AKB197" s="11"/>
      <c r="AKC197" s="11"/>
      <c r="AKD197" s="11"/>
      <c r="AKE197" s="11"/>
      <c r="AKF197" s="11"/>
      <c r="AKG197" s="11"/>
      <c r="AKH197" s="11"/>
      <c r="AKI197" s="11"/>
      <c r="AKJ197" s="11"/>
      <c r="AKK197" s="11"/>
      <c r="AKL197" s="11"/>
      <c r="AKM197" s="11"/>
      <c r="AKN197" s="11"/>
      <c r="AKO197" s="11"/>
      <c r="AKP197" s="11"/>
      <c r="AKQ197" s="11"/>
      <c r="AKR197" s="11"/>
      <c r="AKS197" s="11"/>
      <c r="AKT197" s="11"/>
      <c r="AKU197" s="11"/>
      <c r="AKV197" s="11"/>
      <c r="AKW197" s="11"/>
      <c r="AKX197" s="11"/>
      <c r="AKY197" s="11"/>
      <c r="AKZ197" s="11"/>
      <c r="ALA197" s="11"/>
      <c r="ALB197" s="11"/>
      <c r="ALC197" s="11"/>
      <c r="ALD197" s="11"/>
      <c r="ALE197" s="11"/>
      <c r="ALF197" s="11"/>
      <c r="ALG197" s="11"/>
      <c r="ALH197" s="11"/>
      <c r="ALI197" s="11"/>
      <c r="ALJ197" s="11"/>
      <c r="ALK197" s="11"/>
      <c r="ALL197" s="11"/>
      <c r="ALM197" s="11"/>
      <c r="ALN197" s="11"/>
      <c r="ALO197" s="11"/>
      <c r="ALP197" s="11"/>
      <c r="ALQ197" s="11"/>
      <c r="ALR197" s="11"/>
      <c r="ALS197" s="11"/>
      <c r="ALT197" s="11"/>
      <c r="ALU197" s="11"/>
      <c r="ALV197" s="11"/>
      <c r="ALW197" s="11"/>
      <c r="ALX197" s="11"/>
      <c r="ALY197" s="11"/>
      <c r="ALZ197" s="11"/>
      <c r="AMA197" s="11"/>
      <c r="AMB197" s="11"/>
      <c r="AMC197" s="11"/>
      <c r="AMD197" s="11"/>
      <c r="AME197" s="11"/>
      <c r="AMF197" s="11"/>
      <c r="AMG197" s="11"/>
      <c r="AMH197" s="11"/>
      <c r="AMI197" s="11"/>
      <c r="AMJ197" s="11"/>
      <c r="AMK197" s="11"/>
      <c r="AML197" s="11"/>
      <c r="AMM197" s="11"/>
      <c r="AMN197" s="11"/>
      <c r="AMO197" s="11"/>
      <c r="AMP197" s="11"/>
      <c r="AMQ197" s="11"/>
      <c r="AMR197" s="11"/>
      <c r="AMS197" s="11"/>
      <c r="AMT197" s="11"/>
      <c r="AMU197" s="11"/>
      <c r="AMV197" s="11"/>
      <c r="AMW197" s="11"/>
      <c r="AMX197" s="11"/>
      <c r="AMY197" s="11"/>
      <c r="AMZ197" s="11"/>
      <c r="ANA197" s="11"/>
      <c r="ANB197" s="11"/>
      <c r="ANC197" s="11"/>
      <c r="AND197" s="11"/>
      <c r="ANE197" s="11"/>
      <c r="ANF197" s="11"/>
      <c r="ANG197" s="11"/>
      <c r="ANH197" s="11"/>
      <c r="ANI197" s="11"/>
      <c r="ANJ197" s="11"/>
      <c r="ANK197" s="11"/>
      <c r="ANL197" s="11"/>
      <c r="ANM197" s="11"/>
      <c r="ANN197" s="11"/>
      <c r="ANO197" s="11"/>
      <c r="ANP197" s="11"/>
      <c r="ANQ197" s="11"/>
      <c r="ANR197" s="11"/>
      <c r="ANS197" s="11"/>
      <c r="ANT197" s="11"/>
      <c r="ANU197" s="11"/>
      <c r="ANV197" s="11"/>
      <c r="ANW197" s="11"/>
      <c r="ANX197" s="11"/>
      <c r="ANY197" s="11"/>
      <c r="ANZ197" s="11"/>
      <c r="AOA197" s="11"/>
      <c r="AOB197" s="11">
        <v>61803.49</v>
      </c>
    </row>
    <row r="198" spans="2:1068" x14ac:dyDescent="0.25">
      <c r="B198" s="6" t="s">
        <v>176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/>
      <c r="PW198" s="11"/>
      <c r="PX198" s="11"/>
      <c r="PY198" s="11"/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  <c r="UT198" s="11"/>
      <c r="UU198" s="11"/>
      <c r="UV198" s="11"/>
      <c r="UW198" s="11"/>
      <c r="UX198" s="11"/>
      <c r="UY198" s="11"/>
      <c r="UZ198" s="11"/>
      <c r="VA198" s="11"/>
      <c r="VB198" s="11"/>
      <c r="VC198" s="11"/>
      <c r="VD198" s="11"/>
      <c r="VE198" s="11"/>
      <c r="VF198" s="11"/>
      <c r="VG198" s="11"/>
      <c r="VH198" s="11"/>
      <c r="VI198" s="11"/>
      <c r="VJ198" s="11"/>
      <c r="VK198" s="11"/>
      <c r="VL198" s="11"/>
      <c r="VM198" s="11"/>
      <c r="VN198" s="11"/>
      <c r="VO198" s="11"/>
      <c r="VP198" s="11"/>
      <c r="VQ198" s="11"/>
      <c r="VR198" s="11"/>
      <c r="VS198" s="11"/>
      <c r="VT198" s="11"/>
      <c r="VU198" s="11"/>
      <c r="VV198" s="11"/>
      <c r="VW198" s="11"/>
      <c r="VX198" s="11"/>
      <c r="VY198" s="11"/>
      <c r="VZ198" s="11"/>
      <c r="WA198" s="11"/>
      <c r="WB198" s="11"/>
      <c r="WC198" s="11"/>
      <c r="WD198" s="11"/>
      <c r="WE198" s="11"/>
      <c r="WF198" s="11"/>
      <c r="WG198" s="11"/>
      <c r="WH198" s="11"/>
      <c r="WI198" s="11"/>
      <c r="WJ198" s="11"/>
      <c r="WK198" s="11"/>
      <c r="WL198" s="11"/>
      <c r="WM198" s="11"/>
      <c r="WN198" s="11"/>
      <c r="WO198" s="11"/>
      <c r="WP198" s="11"/>
      <c r="WQ198" s="11"/>
      <c r="WR198" s="11"/>
      <c r="WS198" s="11"/>
      <c r="WT198" s="11"/>
      <c r="WU198" s="11"/>
      <c r="WV198" s="11"/>
      <c r="WW198" s="11"/>
      <c r="WX198" s="11"/>
      <c r="WY198" s="11"/>
      <c r="WZ198" s="11"/>
      <c r="XA198" s="11"/>
      <c r="XB198" s="11"/>
      <c r="XC198" s="11"/>
      <c r="XD198" s="11"/>
      <c r="XE198" s="11"/>
      <c r="XF198" s="11"/>
      <c r="XG198" s="11"/>
      <c r="XH198" s="11"/>
      <c r="XI198" s="11"/>
      <c r="XJ198" s="11"/>
      <c r="XK198" s="11"/>
      <c r="XL198" s="11"/>
      <c r="XM198" s="11"/>
      <c r="XN198" s="11"/>
      <c r="XO198" s="11"/>
      <c r="XP198" s="11"/>
      <c r="XQ198" s="11"/>
      <c r="XR198" s="11"/>
      <c r="XS198" s="11"/>
      <c r="XT198" s="11"/>
      <c r="XU198" s="11"/>
      <c r="XV198" s="11"/>
      <c r="XW198" s="11"/>
      <c r="XX198" s="11"/>
      <c r="XY198" s="11"/>
      <c r="XZ198" s="11"/>
      <c r="YA198" s="11"/>
      <c r="YB198" s="11"/>
      <c r="YC198" s="11"/>
      <c r="YD198" s="11"/>
      <c r="YE198" s="11"/>
      <c r="YF198" s="11"/>
      <c r="YG198" s="11"/>
      <c r="YH198" s="11"/>
      <c r="YI198" s="11"/>
      <c r="YJ198" s="11"/>
      <c r="YK198" s="11"/>
      <c r="YL198" s="11"/>
      <c r="YM198" s="11"/>
      <c r="YN198" s="11"/>
      <c r="YO198" s="11"/>
      <c r="YP198" s="11"/>
      <c r="YQ198" s="11"/>
      <c r="YR198" s="11"/>
      <c r="YS198" s="11"/>
      <c r="YT198" s="11"/>
      <c r="YU198" s="11"/>
      <c r="YV198" s="11"/>
      <c r="YW198" s="11"/>
      <c r="YX198" s="11"/>
      <c r="YY198" s="11"/>
      <c r="YZ198" s="11"/>
      <c r="ZA198" s="11"/>
      <c r="ZB198" s="11"/>
      <c r="ZC198" s="11"/>
      <c r="ZD198" s="11"/>
      <c r="ZE198" s="11"/>
      <c r="ZF198" s="11"/>
      <c r="ZG198" s="11"/>
      <c r="ZH198" s="11"/>
      <c r="ZI198" s="11"/>
      <c r="ZJ198" s="11"/>
      <c r="ZK198" s="11"/>
      <c r="ZL198" s="11"/>
      <c r="ZM198" s="11"/>
      <c r="ZN198" s="11"/>
      <c r="ZO198" s="11"/>
      <c r="ZP198" s="11"/>
      <c r="ZQ198" s="11"/>
      <c r="ZR198" s="11"/>
      <c r="ZS198" s="11"/>
      <c r="ZT198" s="11"/>
      <c r="ZU198" s="11"/>
      <c r="ZV198" s="11"/>
      <c r="ZW198" s="11"/>
      <c r="ZX198" s="11"/>
      <c r="ZY198" s="11"/>
      <c r="ZZ198" s="11"/>
      <c r="AAA198" s="11"/>
      <c r="AAB198" s="11"/>
      <c r="AAC198" s="11"/>
      <c r="AAD198" s="11"/>
      <c r="AAE198" s="11"/>
      <c r="AAF198" s="11"/>
      <c r="AAG198" s="11"/>
      <c r="AAH198" s="11"/>
      <c r="AAI198" s="11"/>
      <c r="AAJ198" s="11"/>
      <c r="AAK198" s="11"/>
      <c r="AAL198" s="11"/>
      <c r="AAM198" s="11"/>
      <c r="AAN198" s="11"/>
      <c r="AAO198" s="11"/>
      <c r="AAP198" s="11"/>
      <c r="AAQ198" s="11"/>
      <c r="AAR198" s="11"/>
      <c r="AAS198" s="11"/>
      <c r="AAT198" s="11"/>
      <c r="AAU198" s="11"/>
      <c r="AAV198" s="11"/>
      <c r="AAW198" s="11"/>
      <c r="AAX198" s="11"/>
      <c r="AAY198" s="11"/>
      <c r="AAZ198" s="11"/>
      <c r="ABA198" s="11"/>
      <c r="ABB198" s="11"/>
      <c r="ABC198" s="11"/>
      <c r="ABD198" s="11"/>
      <c r="ABE198" s="11"/>
      <c r="ABF198" s="11"/>
      <c r="ABG198" s="11"/>
      <c r="ABH198" s="11"/>
      <c r="ABI198" s="11"/>
      <c r="ABJ198" s="11"/>
      <c r="ABK198" s="11"/>
      <c r="ABL198" s="11"/>
      <c r="ABM198" s="11"/>
      <c r="ABN198" s="11"/>
      <c r="ABO198" s="11"/>
      <c r="ABP198" s="11"/>
      <c r="ABQ198" s="11"/>
      <c r="ABR198" s="11"/>
      <c r="ABS198" s="11"/>
      <c r="ABT198" s="11"/>
      <c r="ABU198" s="11"/>
      <c r="ABV198" s="11"/>
      <c r="ABW198" s="11"/>
      <c r="ABX198" s="11"/>
      <c r="ABY198" s="11"/>
      <c r="ABZ198" s="11"/>
      <c r="ACA198" s="11"/>
      <c r="ACB198" s="11"/>
      <c r="ACC198" s="11"/>
      <c r="ACD198" s="11"/>
      <c r="ACE198" s="11"/>
      <c r="ACF198" s="11"/>
      <c r="ACG198" s="11"/>
      <c r="ACH198" s="11"/>
      <c r="ACI198" s="11"/>
      <c r="ACJ198" s="11"/>
      <c r="ACK198" s="11"/>
      <c r="ACL198" s="11"/>
      <c r="ACM198" s="11"/>
      <c r="ACN198" s="11"/>
      <c r="ACO198" s="11"/>
      <c r="ACP198" s="11"/>
      <c r="ACQ198" s="11"/>
      <c r="ACR198" s="11"/>
      <c r="ACS198" s="11"/>
      <c r="ACT198" s="11"/>
      <c r="ACU198" s="11"/>
      <c r="ACV198" s="11"/>
      <c r="ACW198" s="11"/>
      <c r="ACX198" s="11"/>
      <c r="ACY198" s="11"/>
      <c r="ACZ198" s="11"/>
      <c r="ADA198" s="11"/>
      <c r="ADB198" s="11"/>
      <c r="ADC198" s="11"/>
      <c r="ADD198" s="11"/>
      <c r="ADE198" s="11"/>
      <c r="ADF198" s="11"/>
      <c r="ADG198" s="11"/>
      <c r="ADH198" s="11"/>
      <c r="ADI198" s="11"/>
      <c r="ADJ198" s="11"/>
      <c r="ADK198" s="11"/>
      <c r="ADL198" s="11"/>
      <c r="ADM198" s="11"/>
      <c r="ADN198" s="11"/>
      <c r="ADO198" s="11"/>
      <c r="ADP198" s="11"/>
      <c r="ADQ198" s="11"/>
      <c r="ADR198" s="11"/>
      <c r="ADS198" s="11"/>
      <c r="ADT198" s="11"/>
      <c r="ADU198" s="11"/>
      <c r="ADV198" s="11"/>
      <c r="ADW198" s="11"/>
      <c r="ADX198" s="11"/>
      <c r="ADY198" s="11"/>
      <c r="ADZ198" s="11"/>
      <c r="AEA198" s="11"/>
      <c r="AEB198" s="11"/>
      <c r="AEC198" s="11"/>
      <c r="AED198" s="11"/>
      <c r="AEE198" s="11"/>
      <c r="AEF198" s="11"/>
      <c r="AEG198" s="11"/>
      <c r="AEH198" s="11"/>
      <c r="AEI198" s="11"/>
      <c r="AEJ198" s="11"/>
      <c r="AEK198" s="11"/>
      <c r="AEL198" s="11"/>
      <c r="AEM198" s="11"/>
      <c r="AEN198" s="11"/>
      <c r="AEO198" s="11"/>
      <c r="AEP198" s="11"/>
      <c r="AEQ198" s="11"/>
      <c r="AER198" s="11"/>
      <c r="AES198" s="11"/>
      <c r="AET198" s="11"/>
      <c r="AEU198" s="11"/>
      <c r="AEV198" s="11"/>
      <c r="AEW198" s="11"/>
      <c r="AEX198" s="11"/>
      <c r="AEY198" s="11"/>
      <c r="AEZ198" s="11"/>
      <c r="AFA198" s="11"/>
      <c r="AFB198" s="11"/>
      <c r="AFC198" s="11"/>
      <c r="AFD198" s="11"/>
      <c r="AFE198" s="11"/>
      <c r="AFF198" s="11"/>
      <c r="AFG198" s="11"/>
      <c r="AFH198" s="11"/>
      <c r="AFI198" s="11"/>
      <c r="AFJ198" s="11"/>
      <c r="AFK198" s="11"/>
      <c r="AFL198" s="11"/>
      <c r="AFM198" s="11"/>
      <c r="AFN198" s="11"/>
      <c r="AFO198" s="11"/>
      <c r="AFP198" s="11"/>
      <c r="AFQ198" s="11"/>
      <c r="AFR198" s="11"/>
      <c r="AFS198" s="11"/>
      <c r="AFT198" s="11"/>
      <c r="AFU198" s="11"/>
      <c r="AFV198" s="11"/>
      <c r="AFW198" s="11"/>
      <c r="AFX198" s="11"/>
      <c r="AFY198" s="11"/>
      <c r="AFZ198" s="11"/>
      <c r="AGA198" s="11"/>
      <c r="AGB198" s="11"/>
      <c r="AGC198" s="11"/>
      <c r="AGD198" s="11"/>
      <c r="AGE198" s="11"/>
      <c r="AGF198" s="11"/>
      <c r="AGG198" s="11"/>
      <c r="AGH198" s="11"/>
      <c r="AGI198" s="11"/>
      <c r="AGJ198" s="11"/>
      <c r="AGK198" s="11"/>
      <c r="AGL198" s="11"/>
      <c r="AGM198" s="11"/>
      <c r="AGN198" s="11"/>
      <c r="AGO198" s="11"/>
      <c r="AGP198" s="11"/>
      <c r="AGQ198" s="11"/>
      <c r="AGR198" s="11"/>
      <c r="AGS198" s="11"/>
      <c r="AGT198" s="11"/>
      <c r="AGU198" s="11"/>
      <c r="AGV198" s="11"/>
      <c r="AGW198" s="11"/>
      <c r="AGX198" s="11"/>
      <c r="AGY198" s="11"/>
      <c r="AGZ198" s="11"/>
      <c r="AHA198" s="11"/>
      <c r="AHB198" s="11"/>
      <c r="AHC198" s="11"/>
      <c r="AHD198" s="11"/>
      <c r="AHE198" s="11"/>
      <c r="AHF198" s="11"/>
      <c r="AHG198" s="11"/>
      <c r="AHH198" s="11"/>
      <c r="AHI198" s="11"/>
      <c r="AHJ198" s="11"/>
      <c r="AHK198" s="11"/>
      <c r="AHL198" s="11"/>
      <c r="AHM198" s="11"/>
      <c r="AHN198" s="11"/>
      <c r="AHO198" s="11"/>
      <c r="AHP198" s="11"/>
      <c r="AHQ198" s="11"/>
      <c r="AHR198" s="11"/>
      <c r="AHS198" s="11"/>
      <c r="AHT198" s="11"/>
      <c r="AHU198" s="11"/>
      <c r="AHV198" s="11"/>
      <c r="AHW198" s="11"/>
      <c r="AHX198" s="11"/>
      <c r="AHY198" s="11"/>
      <c r="AHZ198" s="11"/>
      <c r="AIA198" s="11"/>
      <c r="AIB198" s="11"/>
      <c r="AIC198" s="11"/>
      <c r="AID198" s="11"/>
      <c r="AIE198" s="11"/>
      <c r="AIF198" s="11"/>
      <c r="AIG198" s="11"/>
      <c r="AIH198" s="11"/>
      <c r="AII198" s="11"/>
      <c r="AIJ198" s="11"/>
      <c r="AIK198" s="11"/>
      <c r="AIL198" s="11"/>
      <c r="AIM198" s="11"/>
      <c r="AIN198" s="11"/>
      <c r="AIO198" s="11"/>
      <c r="AIP198" s="11"/>
      <c r="AIQ198" s="11"/>
      <c r="AIR198" s="11"/>
      <c r="AIS198" s="11"/>
      <c r="AIT198" s="11"/>
      <c r="AIU198" s="11"/>
      <c r="AIV198" s="11"/>
      <c r="AIW198" s="11"/>
      <c r="AIX198" s="11"/>
      <c r="AIY198" s="11"/>
      <c r="AIZ198" s="11"/>
      <c r="AJA198" s="11"/>
      <c r="AJB198" s="11"/>
      <c r="AJC198" s="11"/>
      <c r="AJD198" s="11"/>
      <c r="AJE198" s="11"/>
      <c r="AJF198" s="11"/>
      <c r="AJG198" s="11"/>
      <c r="AJH198" s="11"/>
      <c r="AJI198" s="11"/>
      <c r="AJJ198" s="11"/>
      <c r="AJK198" s="11"/>
      <c r="AJL198" s="11"/>
      <c r="AJM198" s="11"/>
      <c r="AJN198" s="11"/>
      <c r="AJO198" s="11"/>
      <c r="AJP198" s="11"/>
      <c r="AJQ198" s="11"/>
      <c r="AJR198" s="11"/>
      <c r="AJS198" s="11"/>
      <c r="AJT198" s="11"/>
      <c r="AJU198" s="11"/>
      <c r="AJV198" s="11"/>
      <c r="AJW198" s="11"/>
      <c r="AJX198" s="11"/>
      <c r="AJY198" s="11"/>
      <c r="AJZ198" s="11"/>
      <c r="AKA198" s="11"/>
      <c r="AKB198" s="11"/>
      <c r="AKC198" s="11"/>
      <c r="AKD198" s="11"/>
      <c r="AKE198" s="11"/>
      <c r="AKF198" s="11"/>
      <c r="AKG198" s="11"/>
      <c r="AKH198" s="11"/>
      <c r="AKI198" s="11"/>
      <c r="AKJ198" s="11"/>
      <c r="AKK198" s="11"/>
      <c r="AKL198" s="11"/>
      <c r="AKM198" s="11"/>
      <c r="AKN198" s="11"/>
      <c r="AKO198" s="11"/>
      <c r="AKP198" s="11"/>
      <c r="AKQ198" s="11"/>
      <c r="AKR198" s="11"/>
      <c r="AKS198" s="11"/>
      <c r="AKT198" s="11"/>
      <c r="AKU198" s="11"/>
      <c r="AKV198" s="11"/>
      <c r="AKW198" s="11"/>
      <c r="AKX198" s="11"/>
      <c r="AKY198" s="11"/>
      <c r="AKZ198" s="11"/>
      <c r="ALA198" s="11"/>
      <c r="ALB198" s="11"/>
      <c r="ALC198" s="11"/>
      <c r="ALD198" s="11"/>
      <c r="ALE198" s="11"/>
      <c r="ALF198" s="11">
        <v>3387.11</v>
      </c>
      <c r="ALG198" s="11">
        <v>1</v>
      </c>
      <c r="ALH198" s="11">
        <v>3387.11</v>
      </c>
      <c r="ALI198" s="11">
        <v>3387.11</v>
      </c>
      <c r="ALJ198" s="11">
        <v>3387.11</v>
      </c>
      <c r="ALK198" s="11"/>
      <c r="ALL198" s="11"/>
      <c r="ALM198" s="11"/>
      <c r="ALN198" s="11"/>
      <c r="ALO198" s="11"/>
      <c r="ALP198" s="11"/>
      <c r="ALQ198" s="11"/>
      <c r="ALR198" s="11"/>
      <c r="ALS198" s="11"/>
      <c r="ALT198" s="11"/>
      <c r="ALU198" s="11"/>
      <c r="ALV198" s="11"/>
      <c r="ALW198" s="11"/>
      <c r="ALX198" s="11"/>
      <c r="ALY198" s="11"/>
      <c r="ALZ198" s="11"/>
      <c r="AMA198" s="11"/>
      <c r="AMB198" s="11"/>
      <c r="AMC198" s="11">
        <v>3387.11</v>
      </c>
      <c r="AMD198" s="11"/>
      <c r="AME198" s="11"/>
      <c r="AMF198" s="11"/>
      <c r="AMG198" s="11"/>
      <c r="AMH198" s="11"/>
      <c r="AMI198" s="11"/>
      <c r="AMJ198" s="11"/>
      <c r="AMK198" s="11"/>
      <c r="AML198" s="11"/>
      <c r="AMM198" s="11"/>
      <c r="AMN198" s="11"/>
      <c r="AMO198" s="11"/>
      <c r="AMP198" s="11"/>
      <c r="AMQ198" s="11"/>
      <c r="AMR198" s="11"/>
      <c r="AMS198" s="11"/>
      <c r="AMT198" s="11"/>
      <c r="AMU198" s="11"/>
      <c r="AMV198" s="11"/>
      <c r="AMW198" s="11"/>
      <c r="AMX198" s="11"/>
      <c r="AMY198" s="11"/>
      <c r="AMZ198" s="11"/>
      <c r="ANA198" s="11"/>
      <c r="ANB198" s="11"/>
      <c r="ANC198" s="11"/>
      <c r="AND198" s="11"/>
      <c r="ANE198" s="11"/>
      <c r="ANF198" s="11"/>
      <c r="ANG198" s="11"/>
      <c r="ANH198" s="11"/>
      <c r="ANI198" s="11"/>
      <c r="ANJ198" s="11"/>
      <c r="ANK198" s="11"/>
      <c r="ANL198" s="11"/>
      <c r="ANM198" s="11"/>
      <c r="ANN198" s="11"/>
      <c r="ANO198" s="11"/>
      <c r="ANP198" s="11"/>
      <c r="ANQ198" s="11"/>
      <c r="ANR198" s="11"/>
      <c r="ANS198" s="11"/>
      <c r="ANT198" s="11"/>
      <c r="ANU198" s="11"/>
      <c r="ANV198" s="11"/>
      <c r="ANW198" s="11"/>
      <c r="ANX198" s="11"/>
      <c r="ANY198" s="11"/>
      <c r="ANZ198" s="11"/>
      <c r="AOA198" s="11"/>
      <c r="AOB198" s="11">
        <v>3387.11</v>
      </c>
    </row>
    <row r="199" spans="2:1068" x14ac:dyDescent="0.25">
      <c r="B199" s="6" t="s">
        <v>758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  <c r="NQ199" s="11"/>
      <c r="NR199" s="11"/>
      <c r="NS199" s="11"/>
      <c r="NT199" s="11"/>
      <c r="NU199" s="11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>
        <v>80641.86</v>
      </c>
      <c r="OL199" s="11">
        <v>1</v>
      </c>
      <c r="OM199" s="11">
        <v>80641.86</v>
      </c>
      <c r="ON199" s="11">
        <v>80641.86</v>
      </c>
      <c r="OO199" s="11">
        <v>80641.86</v>
      </c>
      <c r="OP199" s="11"/>
      <c r="OQ199" s="11"/>
      <c r="OR199" s="11"/>
      <c r="OS199" s="11"/>
      <c r="OT199" s="11"/>
      <c r="OU199" s="11"/>
      <c r="OV199" s="11">
        <v>80641.86</v>
      </c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11"/>
      <c r="PO199" s="11"/>
      <c r="PP199" s="11"/>
      <c r="PQ199" s="11"/>
      <c r="PR199" s="11"/>
      <c r="PS199" s="11"/>
      <c r="PT199" s="11"/>
      <c r="PU199" s="11"/>
      <c r="PV199" s="11"/>
      <c r="PW199" s="11"/>
      <c r="PX199" s="11"/>
      <c r="PY199" s="11"/>
      <c r="PZ199" s="11"/>
      <c r="QA199" s="11"/>
      <c r="QB199" s="11"/>
      <c r="QC199" s="11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11"/>
      <c r="QO199" s="11"/>
      <c r="QP199" s="11"/>
      <c r="QQ199" s="11"/>
      <c r="QR199" s="11"/>
      <c r="QS199" s="11"/>
      <c r="QT199" s="11"/>
      <c r="QU199" s="11"/>
      <c r="QV199" s="11"/>
      <c r="QW199" s="11"/>
      <c r="QX199" s="11"/>
      <c r="QY199" s="11"/>
      <c r="QZ199" s="11"/>
      <c r="RA199" s="11"/>
      <c r="RB199" s="11"/>
      <c r="RC199" s="11"/>
      <c r="RD199" s="11"/>
      <c r="RE199" s="11"/>
      <c r="RF199" s="11"/>
      <c r="RG199" s="11"/>
      <c r="RH199" s="11"/>
      <c r="RI199" s="11"/>
      <c r="RJ199" s="11"/>
      <c r="RK199" s="11"/>
      <c r="RL199" s="11"/>
      <c r="RM199" s="11"/>
      <c r="RN199" s="11"/>
      <c r="RO199" s="11"/>
      <c r="RP199" s="11"/>
      <c r="RQ199" s="11"/>
      <c r="RR199" s="11"/>
      <c r="RS199" s="11"/>
      <c r="RT199" s="11"/>
      <c r="RU199" s="11"/>
      <c r="RV199" s="11"/>
      <c r="RW199" s="11"/>
      <c r="RX199" s="11"/>
      <c r="RY199" s="11"/>
      <c r="RZ199" s="11"/>
      <c r="SA199" s="11"/>
      <c r="SB199" s="11"/>
      <c r="SC199" s="11"/>
      <c r="SD199" s="11"/>
      <c r="SE199" s="11"/>
      <c r="SF199" s="11"/>
      <c r="SG199" s="11"/>
      <c r="SH199" s="11"/>
      <c r="SI199" s="11"/>
      <c r="SJ199" s="11"/>
      <c r="SK199" s="11"/>
      <c r="SL199" s="11"/>
      <c r="SM199" s="11"/>
      <c r="SN199" s="11"/>
      <c r="SO199" s="11"/>
      <c r="SP199" s="11"/>
      <c r="SQ199" s="11"/>
      <c r="SR199" s="11"/>
      <c r="SS199" s="11"/>
      <c r="ST199" s="11"/>
      <c r="SU199" s="11"/>
      <c r="SV199" s="11"/>
      <c r="SW199" s="11"/>
      <c r="SX199" s="11"/>
      <c r="SY199" s="11"/>
      <c r="SZ199" s="11"/>
      <c r="TA199" s="11"/>
      <c r="TB199" s="11"/>
      <c r="TC199" s="11"/>
      <c r="TD199" s="11"/>
      <c r="TE199" s="11"/>
      <c r="TF199" s="11"/>
      <c r="TG199" s="11"/>
      <c r="TH199" s="11"/>
      <c r="TI199" s="11"/>
      <c r="TJ199" s="11"/>
      <c r="TK199" s="11"/>
      <c r="TL199" s="11"/>
      <c r="TM199" s="11"/>
      <c r="TN199" s="11"/>
      <c r="TO199" s="11"/>
      <c r="TP199" s="11"/>
      <c r="TQ199" s="11"/>
      <c r="TR199" s="11"/>
      <c r="TS199" s="11"/>
      <c r="TT199" s="11"/>
      <c r="TU199" s="11"/>
      <c r="TV199" s="11"/>
      <c r="TW199" s="11"/>
      <c r="TX199" s="11"/>
      <c r="TY199" s="11"/>
      <c r="TZ199" s="11"/>
      <c r="UA199" s="11"/>
      <c r="UB199" s="11"/>
      <c r="UC199" s="11"/>
      <c r="UD199" s="11"/>
      <c r="UE199" s="11"/>
      <c r="UF199" s="11"/>
      <c r="UG199" s="11"/>
      <c r="UH199" s="11"/>
      <c r="UI199" s="11"/>
      <c r="UJ199" s="11"/>
      <c r="UK199" s="11"/>
      <c r="UL199" s="11"/>
      <c r="UM199" s="11"/>
      <c r="UN199" s="11"/>
      <c r="UO199" s="11"/>
      <c r="UP199" s="11"/>
      <c r="UQ199" s="11"/>
      <c r="UR199" s="11"/>
      <c r="US199" s="11"/>
      <c r="UT199" s="11"/>
      <c r="UU199" s="11"/>
      <c r="UV199" s="11"/>
      <c r="UW199" s="11"/>
      <c r="UX199" s="11"/>
      <c r="UY199" s="11"/>
      <c r="UZ199" s="11"/>
      <c r="VA199" s="11"/>
      <c r="VB199" s="11"/>
      <c r="VC199" s="11"/>
      <c r="VD199" s="11"/>
      <c r="VE199" s="11"/>
      <c r="VF199" s="11"/>
      <c r="VG199" s="11"/>
      <c r="VH199" s="11"/>
      <c r="VI199" s="11"/>
      <c r="VJ199" s="11"/>
      <c r="VK199" s="11"/>
      <c r="VL199" s="11"/>
      <c r="VM199" s="11"/>
      <c r="VN199" s="11"/>
      <c r="VO199" s="11"/>
      <c r="VP199" s="11"/>
      <c r="VQ199" s="11"/>
      <c r="VR199" s="11"/>
      <c r="VS199" s="11"/>
      <c r="VT199" s="11"/>
      <c r="VU199" s="11"/>
      <c r="VV199" s="11"/>
      <c r="VW199" s="11"/>
      <c r="VX199" s="11"/>
      <c r="VY199" s="11"/>
      <c r="VZ199" s="11"/>
      <c r="WA199" s="11"/>
      <c r="WB199" s="11"/>
      <c r="WC199" s="11"/>
      <c r="WD199" s="11"/>
      <c r="WE199" s="11"/>
      <c r="WF199" s="11"/>
      <c r="WG199" s="11"/>
      <c r="WH199" s="11"/>
      <c r="WI199" s="11"/>
      <c r="WJ199" s="11"/>
      <c r="WK199" s="11"/>
      <c r="WL199" s="11"/>
      <c r="WM199" s="11"/>
      <c r="WN199" s="11"/>
      <c r="WO199" s="11"/>
      <c r="WP199" s="11"/>
      <c r="WQ199" s="11"/>
      <c r="WR199" s="11"/>
      <c r="WS199" s="11"/>
      <c r="WT199" s="11"/>
      <c r="WU199" s="11"/>
      <c r="WV199" s="11"/>
      <c r="WW199" s="11"/>
      <c r="WX199" s="11"/>
      <c r="WY199" s="11"/>
      <c r="WZ199" s="11"/>
      <c r="XA199" s="11"/>
      <c r="XB199" s="11"/>
      <c r="XC199" s="11"/>
      <c r="XD199" s="11"/>
      <c r="XE199" s="11"/>
      <c r="XF199" s="11"/>
      <c r="XG199" s="11"/>
      <c r="XH199" s="11"/>
      <c r="XI199" s="11"/>
      <c r="XJ199" s="11"/>
      <c r="XK199" s="11"/>
      <c r="XL199" s="11"/>
      <c r="XM199" s="11"/>
      <c r="XN199" s="11"/>
      <c r="XO199" s="11"/>
      <c r="XP199" s="11"/>
      <c r="XQ199" s="11"/>
      <c r="XR199" s="11"/>
      <c r="XS199" s="11"/>
      <c r="XT199" s="11"/>
      <c r="XU199" s="11"/>
      <c r="XV199" s="11"/>
      <c r="XW199" s="11"/>
      <c r="XX199" s="11"/>
      <c r="XY199" s="11"/>
      <c r="XZ199" s="11"/>
      <c r="YA199" s="11"/>
      <c r="YB199" s="11"/>
      <c r="YC199" s="11"/>
      <c r="YD199" s="11"/>
      <c r="YE199" s="11"/>
      <c r="YF199" s="11"/>
      <c r="YG199" s="11"/>
      <c r="YH199" s="11"/>
      <c r="YI199" s="11"/>
      <c r="YJ199" s="11"/>
      <c r="YK199" s="11"/>
      <c r="YL199" s="11"/>
      <c r="YM199" s="11"/>
      <c r="YN199" s="11"/>
      <c r="YO199" s="11"/>
      <c r="YP199" s="11"/>
      <c r="YQ199" s="11"/>
      <c r="YR199" s="11"/>
      <c r="YS199" s="11"/>
      <c r="YT199" s="11"/>
      <c r="YU199" s="11"/>
      <c r="YV199" s="11"/>
      <c r="YW199" s="11"/>
      <c r="YX199" s="11"/>
      <c r="YY199" s="11"/>
      <c r="YZ199" s="11"/>
      <c r="ZA199" s="11"/>
      <c r="ZB199" s="11"/>
      <c r="ZC199" s="11"/>
      <c r="ZD199" s="11"/>
      <c r="ZE199" s="11"/>
      <c r="ZF199" s="11"/>
      <c r="ZG199" s="11"/>
      <c r="ZH199" s="11"/>
      <c r="ZI199" s="11"/>
      <c r="ZJ199" s="11"/>
      <c r="ZK199" s="11"/>
      <c r="ZL199" s="11"/>
      <c r="ZM199" s="11"/>
      <c r="ZN199" s="11"/>
      <c r="ZO199" s="11"/>
      <c r="ZP199" s="11"/>
      <c r="ZQ199" s="11"/>
      <c r="ZR199" s="11"/>
      <c r="ZS199" s="11"/>
      <c r="ZT199" s="11"/>
      <c r="ZU199" s="11"/>
      <c r="ZV199" s="11"/>
      <c r="ZW199" s="11"/>
      <c r="ZX199" s="11"/>
      <c r="ZY199" s="11"/>
      <c r="ZZ199" s="11"/>
      <c r="AAA199" s="11"/>
      <c r="AAB199" s="11"/>
      <c r="AAC199" s="11"/>
      <c r="AAD199" s="11"/>
      <c r="AAE199" s="11"/>
      <c r="AAF199" s="11"/>
      <c r="AAG199" s="11"/>
      <c r="AAH199" s="11"/>
      <c r="AAI199" s="11"/>
      <c r="AAJ199" s="11"/>
      <c r="AAK199" s="11"/>
      <c r="AAL199" s="11"/>
      <c r="AAM199" s="11"/>
      <c r="AAN199" s="11"/>
      <c r="AAO199" s="11"/>
      <c r="AAP199" s="11"/>
      <c r="AAQ199" s="11"/>
      <c r="AAR199" s="11"/>
      <c r="AAS199" s="11"/>
      <c r="AAT199" s="11"/>
      <c r="AAU199" s="11"/>
      <c r="AAV199" s="11"/>
      <c r="AAW199" s="11"/>
      <c r="AAX199" s="11"/>
      <c r="AAY199" s="11"/>
      <c r="AAZ199" s="11"/>
      <c r="ABA199" s="11"/>
      <c r="ABB199" s="11"/>
      <c r="ABC199" s="11"/>
      <c r="ABD199" s="11"/>
      <c r="ABE199" s="11"/>
      <c r="ABF199" s="11"/>
      <c r="ABG199" s="11"/>
      <c r="ABH199" s="11"/>
      <c r="ABI199" s="11"/>
      <c r="ABJ199" s="11"/>
      <c r="ABK199" s="11"/>
      <c r="ABL199" s="11"/>
      <c r="ABM199" s="11"/>
      <c r="ABN199" s="11"/>
      <c r="ABO199" s="11"/>
      <c r="ABP199" s="11"/>
      <c r="ABQ199" s="11"/>
      <c r="ABR199" s="11"/>
      <c r="ABS199" s="11"/>
      <c r="ABT199" s="11"/>
      <c r="ABU199" s="11"/>
      <c r="ABV199" s="11"/>
      <c r="ABW199" s="11"/>
      <c r="ABX199" s="11"/>
      <c r="ABY199" s="11"/>
      <c r="ABZ199" s="11"/>
      <c r="ACA199" s="11"/>
      <c r="ACB199" s="11"/>
      <c r="ACC199" s="11"/>
      <c r="ACD199" s="11"/>
      <c r="ACE199" s="11"/>
      <c r="ACF199" s="11"/>
      <c r="ACG199" s="11"/>
      <c r="ACH199" s="11"/>
      <c r="ACI199" s="11"/>
      <c r="ACJ199" s="11"/>
      <c r="ACK199" s="11"/>
      <c r="ACL199" s="11"/>
      <c r="ACM199" s="11"/>
      <c r="ACN199" s="11"/>
      <c r="ACO199" s="11"/>
      <c r="ACP199" s="11"/>
      <c r="ACQ199" s="11"/>
      <c r="ACR199" s="11"/>
      <c r="ACS199" s="11"/>
      <c r="ACT199" s="11"/>
      <c r="ACU199" s="11"/>
      <c r="ACV199" s="11"/>
      <c r="ACW199" s="11"/>
      <c r="ACX199" s="11"/>
      <c r="ACY199" s="11"/>
      <c r="ACZ199" s="11"/>
      <c r="ADA199" s="11"/>
      <c r="ADB199" s="11"/>
      <c r="ADC199" s="11"/>
      <c r="ADD199" s="11"/>
      <c r="ADE199" s="11"/>
      <c r="ADF199" s="11"/>
      <c r="ADG199" s="11"/>
      <c r="ADH199" s="11"/>
      <c r="ADI199" s="11"/>
      <c r="ADJ199" s="11"/>
      <c r="ADK199" s="11"/>
      <c r="ADL199" s="11"/>
      <c r="ADM199" s="11"/>
      <c r="ADN199" s="11"/>
      <c r="ADO199" s="11"/>
      <c r="ADP199" s="11"/>
      <c r="ADQ199" s="11"/>
      <c r="ADR199" s="11"/>
      <c r="ADS199" s="11"/>
      <c r="ADT199" s="11"/>
      <c r="ADU199" s="11"/>
      <c r="ADV199" s="11"/>
      <c r="ADW199" s="11"/>
      <c r="ADX199" s="11"/>
      <c r="ADY199" s="11"/>
      <c r="ADZ199" s="11"/>
      <c r="AEA199" s="11"/>
      <c r="AEB199" s="11"/>
      <c r="AEC199" s="11"/>
      <c r="AED199" s="11"/>
      <c r="AEE199" s="11"/>
      <c r="AEF199" s="11"/>
      <c r="AEG199" s="11"/>
      <c r="AEH199" s="11"/>
      <c r="AEI199" s="11"/>
      <c r="AEJ199" s="11"/>
      <c r="AEK199" s="11"/>
      <c r="AEL199" s="11"/>
      <c r="AEM199" s="11"/>
      <c r="AEN199" s="11"/>
      <c r="AEO199" s="11"/>
      <c r="AEP199" s="11"/>
      <c r="AEQ199" s="11"/>
      <c r="AER199" s="11"/>
      <c r="AES199" s="11"/>
      <c r="AET199" s="11"/>
      <c r="AEU199" s="11"/>
      <c r="AEV199" s="11"/>
      <c r="AEW199" s="11"/>
      <c r="AEX199" s="11"/>
      <c r="AEY199" s="11"/>
      <c r="AEZ199" s="11"/>
      <c r="AFA199" s="11"/>
      <c r="AFB199" s="11"/>
      <c r="AFC199" s="11"/>
      <c r="AFD199" s="11"/>
      <c r="AFE199" s="11"/>
      <c r="AFF199" s="11"/>
      <c r="AFG199" s="11"/>
      <c r="AFH199" s="11"/>
      <c r="AFI199" s="11"/>
      <c r="AFJ199" s="11"/>
      <c r="AFK199" s="11"/>
      <c r="AFL199" s="11"/>
      <c r="AFM199" s="11"/>
      <c r="AFN199" s="11"/>
      <c r="AFO199" s="11"/>
      <c r="AFP199" s="11"/>
      <c r="AFQ199" s="11"/>
      <c r="AFR199" s="11"/>
      <c r="AFS199" s="11"/>
      <c r="AFT199" s="11"/>
      <c r="AFU199" s="11"/>
      <c r="AFV199" s="11"/>
      <c r="AFW199" s="11"/>
      <c r="AFX199" s="11"/>
      <c r="AFY199" s="11"/>
      <c r="AFZ199" s="11"/>
      <c r="AGA199" s="11"/>
      <c r="AGB199" s="11"/>
      <c r="AGC199" s="11"/>
      <c r="AGD199" s="11"/>
      <c r="AGE199" s="11"/>
      <c r="AGF199" s="11"/>
      <c r="AGG199" s="11"/>
      <c r="AGH199" s="11"/>
      <c r="AGI199" s="11"/>
      <c r="AGJ199" s="11"/>
      <c r="AGK199" s="11"/>
      <c r="AGL199" s="11"/>
      <c r="AGM199" s="11"/>
      <c r="AGN199" s="11"/>
      <c r="AGO199" s="11"/>
      <c r="AGP199" s="11"/>
      <c r="AGQ199" s="11"/>
      <c r="AGR199" s="11"/>
      <c r="AGS199" s="11"/>
      <c r="AGT199" s="11"/>
      <c r="AGU199" s="11"/>
      <c r="AGV199" s="11"/>
      <c r="AGW199" s="11"/>
      <c r="AGX199" s="11"/>
      <c r="AGY199" s="11"/>
      <c r="AGZ199" s="11"/>
      <c r="AHA199" s="11"/>
      <c r="AHB199" s="11"/>
      <c r="AHC199" s="11"/>
      <c r="AHD199" s="11"/>
      <c r="AHE199" s="11"/>
      <c r="AHF199" s="11"/>
      <c r="AHG199" s="11"/>
      <c r="AHH199" s="11"/>
      <c r="AHI199" s="11"/>
      <c r="AHJ199" s="11"/>
      <c r="AHK199" s="11"/>
      <c r="AHL199" s="11"/>
      <c r="AHM199" s="11"/>
      <c r="AHN199" s="11"/>
      <c r="AHO199" s="11"/>
      <c r="AHP199" s="11"/>
      <c r="AHQ199" s="11"/>
      <c r="AHR199" s="11"/>
      <c r="AHS199" s="11"/>
      <c r="AHT199" s="11"/>
      <c r="AHU199" s="11"/>
      <c r="AHV199" s="11"/>
      <c r="AHW199" s="11"/>
      <c r="AHX199" s="11"/>
      <c r="AHY199" s="11"/>
      <c r="AHZ199" s="11"/>
      <c r="AIA199" s="11"/>
      <c r="AIB199" s="11"/>
      <c r="AIC199" s="11"/>
      <c r="AID199" s="11"/>
      <c r="AIE199" s="11"/>
      <c r="AIF199" s="11"/>
      <c r="AIG199" s="11"/>
      <c r="AIH199" s="11"/>
      <c r="AII199" s="11"/>
      <c r="AIJ199" s="11"/>
      <c r="AIK199" s="11"/>
      <c r="AIL199" s="11"/>
      <c r="AIM199" s="11"/>
      <c r="AIN199" s="11"/>
      <c r="AIO199" s="11"/>
      <c r="AIP199" s="11"/>
      <c r="AIQ199" s="11"/>
      <c r="AIR199" s="11"/>
      <c r="AIS199" s="11"/>
      <c r="AIT199" s="11"/>
      <c r="AIU199" s="11"/>
      <c r="AIV199" s="11"/>
      <c r="AIW199" s="11"/>
      <c r="AIX199" s="11"/>
      <c r="AIY199" s="11"/>
      <c r="AIZ199" s="11"/>
      <c r="AJA199" s="11"/>
      <c r="AJB199" s="11"/>
      <c r="AJC199" s="11"/>
      <c r="AJD199" s="11"/>
      <c r="AJE199" s="11"/>
      <c r="AJF199" s="11"/>
      <c r="AJG199" s="11"/>
      <c r="AJH199" s="11"/>
      <c r="AJI199" s="11"/>
      <c r="AJJ199" s="11"/>
      <c r="AJK199" s="11"/>
      <c r="AJL199" s="11"/>
      <c r="AJM199" s="11"/>
      <c r="AJN199" s="11"/>
      <c r="AJO199" s="11"/>
      <c r="AJP199" s="11"/>
      <c r="AJQ199" s="11"/>
      <c r="AJR199" s="11"/>
      <c r="AJS199" s="11"/>
      <c r="AJT199" s="11"/>
      <c r="AJU199" s="11"/>
      <c r="AJV199" s="11"/>
      <c r="AJW199" s="11"/>
      <c r="AJX199" s="11"/>
      <c r="AJY199" s="11"/>
      <c r="AJZ199" s="11"/>
      <c r="AKA199" s="11"/>
      <c r="AKB199" s="11"/>
      <c r="AKC199" s="11"/>
      <c r="AKD199" s="11"/>
      <c r="AKE199" s="11"/>
      <c r="AKF199" s="11"/>
      <c r="AKG199" s="11"/>
      <c r="AKH199" s="11"/>
      <c r="AKI199" s="11"/>
      <c r="AKJ199" s="11"/>
      <c r="AKK199" s="11"/>
      <c r="AKL199" s="11"/>
      <c r="AKM199" s="11"/>
      <c r="AKN199" s="11"/>
      <c r="AKO199" s="11"/>
      <c r="AKP199" s="11"/>
      <c r="AKQ199" s="11"/>
      <c r="AKR199" s="11"/>
      <c r="AKS199" s="11"/>
      <c r="AKT199" s="11"/>
      <c r="AKU199" s="11"/>
      <c r="AKV199" s="11"/>
      <c r="AKW199" s="11"/>
      <c r="AKX199" s="11"/>
      <c r="AKY199" s="11"/>
      <c r="AKZ199" s="11"/>
      <c r="ALA199" s="11"/>
      <c r="ALB199" s="11"/>
      <c r="ALC199" s="11"/>
      <c r="ALD199" s="11"/>
      <c r="ALE199" s="11"/>
      <c r="ALF199" s="11"/>
      <c r="ALG199" s="11"/>
      <c r="ALH199" s="11"/>
      <c r="ALI199" s="11"/>
      <c r="ALJ199" s="11"/>
      <c r="ALK199" s="11"/>
      <c r="ALL199" s="11"/>
      <c r="ALM199" s="11"/>
      <c r="ALN199" s="11"/>
      <c r="ALO199" s="11"/>
      <c r="ALP199" s="11"/>
      <c r="ALQ199" s="11"/>
      <c r="ALR199" s="11"/>
      <c r="ALS199" s="11"/>
      <c r="ALT199" s="11"/>
      <c r="ALU199" s="11"/>
      <c r="ALV199" s="11"/>
      <c r="ALW199" s="11"/>
      <c r="ALX199" s="11"/>
      <c r="ALY199" s="11"/>
      <c r="ALZ199" s="11"/>
      <c r="AMA199" s="11"/>
      <c r="AMB199" s="11"/>
      <c r="AMC199" s="11"/>
      <c r="AMD199" s="11"/>
      <c r="AME199" s="11"/>
      <c r="AMF199" s="11"/>
      <c r="AMG199" s="11"/>
      <c r="AMH199" s="11"/>
      <c r="AMI199" s="11"/>
      <c r="AMJ199" s="11"/>
      <c r="AMK199" s="11"/>
      <c r="AML199" s="11"/>
      <c r="AMM199" s="11"/>
      <c r="AMN199" s="11"/>
      <c r="AMO199" s="11"/>
      <c r="AMP199" s="11"/>
      <c r="AMQ199" s="11"/>
      <c r="AMR199" s="11"/>
      <c r="AMS199" s="11"/>
      <c r="AMT199" s="11"/>
      <c r="AMU199" s="11"/>
      <c r="AMV199" s="11"/>
      <c r="AMW199" s="11"/>
      <c r="AMX199" s="11"/>
      <c r="AMY199" s="11"/>
      <c r="AMZ199" s="11"/>
      <c r="ANA199" s="11"/>
      <c r="ANB199" s="11"/>
      <c r="ANC199" s="11"/>
      <c r="AND199" s="11"/>
      <c r="ANE199" s="11"/>
      <c r="ANF199" s="11"/>
      <c r="ANG199" s="11"/>
      <c r="ANH199" s="11"/>
      <c r="ANI199" s="11"/>
      <c r="ANJ199" s="11"/>
      <c r="ANK199" s="11"/>
      <c r="ANL199" s="11"/>
      <c r="ANM199" s="11"/>
      <c r="ANN199" s="11"/>
      <c r="ANO199" s="11"/>
      <c r="ANP199" s="11"/>
      <c r="ANQ199" s="11"/>
      <c r="ANR199" s="11"/>
      <c r="ANS199" s="11"/>
      <c r="ANT199" s="11"/>
      <c r="ANU199" s="11"/>
      <c r="ANV199" s="11"/>
      <c r="ANW199" s="11"/>
      <c r="ANX199" s="11"/>
      <c r="ANY199" s="11"/>
      <c r="ANZ199" s="11"/>
      <c r="AOA199" s="11"/>
      <c r="AOB199" s="11">
        <v>80641.86</v>
      </c>
    </row>
    <row r="200" spans="2:1068" x14ac:dyDescent="0.25">
      <c r="B200" s="6" t="s">
        <v>247</v>
      </c>
      <c r="C200" s="11">
        <v>60911.33</v>
      </c>
      <c r="D200" s="11">
        <v>60911.33</v>
      </c>
      <c r="E200" s="11">
        <v>60911.33</v>
      </c>
      <c r="F200" s="11">
        <v>1</v>
      </c>
      <c r="G200" s="11">
        <v>60911.33</v>
      </c>
      <c r="H200" s="11">
        <v>60911.33</v>
      </c>
      <c r="I200" s="11">
        <v>60911.33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>
        <v>60911.33</v>
      </c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  <c r="KW200" s="11"/>
      <c r="KX200" s="11"/>
      <c r="KY200" s="11"/>
      <c r="KZ200" s="11"/>
      <c r="LA200" s="11"/>
      <c r="LB200" s="11"/>
      <c r="LC200" s="11"/>
      <c r="LD200" s="11"/>
      <c r="LE200" s="11"/>
      <c r="LF200" s="11"/>
      <c r="LG200" s="11"/>
      <c r="LH200" s="11"/>
      <c r="LI200" s="11"/>
      <c r="LJ200" s="11"/>
      <c r="LK200" s="11"/>
      <c r="LL200" s="11"/>
      <c r="LM200" s="11"/>
      <c r="LN200" s="11"/>
      <c r="LO200" s="11"/>
      <c r="LP200" s="11"/>
      <c r="LQ200" s="11"/>
      <c r="LR200" s="11"/>
      <c r="LS200" s="11"/>
      <c r="LT200" s="11"/>
      <c r="LU200" s="11"/>
      <c r="LV200" s="11"/>
      <c r="LW200" s="11"/>
      <c r="LX200" s="11"/>
      <c r="LY200" s="11"/>
      <c r="LZ200" s="11"/>
      <c r="MA200" s="11"/>
      <c r="MB200" s="11"/>
      <c r="MC200" s="11"/>
      <c r="MD200" s="11"/>
      <c r="ME200" s="11"/>
      <c r="MF200" s="11"/>
      <c r="MG200" s="11"/>
      <c r="MH200" s="11"/>
      <c r="MI200" s="11"/>
      <c r="MJ200" s="11"/>
      <c r="MK200" s="11"/>
      <c r="ML200" s="11"/>
      <c r="MM200" s="11"/>
      <c r="MN200" s="11"/>
      <c r="MO200" s="11"/>
      <c r="MP200" s="11"/>
      <c r="MQ200" s="11"/>
      <c r="MR200" s="11"/>
      <c r="MS200" s="11"/>
      <c r="MT200" s="11"/>
      <c r="MU200" s="11"/>
      <c r="MV200" s="11"/>
      <c r="MW200" s="11"/>
      <c r="MX200" s="11"/>
      <c r="MY200" s="11"/>
      <c r="MZ200" s="11"/>
      <c r="NA200" s="11"/>
      <c r="NB200" s="11"/>
      <c r="NC200" s="11"/>
      <c r="ND200" s="11"/>
      <c r="NE200" s="11"/>
      <c r="NF200" s="11"/>
      <c r="NG200" s="11"/>
      <c r="NH200" s="11"/>
      <c r="NI200" s="11"/>
      <c r="NJ200" s="11"/>
      <c r="NK200" s="11"/>
      <c r="NL200" s="11"/>
      <c r="NM200" s="11"/>
      <c r="NN200" s="11"/>
      <c r="NO200" s="11"/>
      <c r="NP200" s="11"/>
      <c r="NQ200" s="11"/>
      <c r="NR200" s="11"/>
      <c r="NS200" s="11"/>
      <c r="NT200" s="11"/>
      <c r="NU200" s="11"/>
      <c r="NV200" s="11"/>
      <c r="NW200" s="11"/>
      <c r="NX200" s="11"/>
      <c r="NY200" s="11"/>
      <c r="NZ200" s="11"/>
      <c r="OA200" s="11"/>
      <c r="OB200" s="11"/>
      <c r="OC200" s="11"/>
      <c r="OD200" s="11"/>
      <c r="OE200" s="11"/>
      <c r="OF200" s="11"/>
      <c r="OG200" s="11"/>
      <c r="OH200" s="11"/>
      <c r="OI200" s="11"/>
      <c r="OJ200" s="11"/>
      <c r="OK200" s="11"/>
      <c r="OL200" s="11"/>
      <c r="OM200" s="11"/>
      <c r="ON200" s="11"/>
      <c r="OO200" s="11"/>
      <c r="OP200" s="11"/>
      <c r="OQ200" s="11"/>
      <c r="OR200" s="11"/>
      <c r="OS200" s="11"/>
      <c r="OT200" s="11"/>
      <c r="OU200" s="11"/>
      <c r="OV200" s="11"/>
      <c r="OW200" s="11"/>
      <c r="OX200" s="11"/>
      <c r="OY200" s="11"/>
      <c r="OZ200" s="11"/>
      <c r="PA200" s="11"/>
      <c r="PB200" s="11"/>
      <c r="PC200" s="11"/>
      <c r="PD200" s="11"/>
      <c r="PE200" s="11"/>
      <c r="PF200" s="11"/>
      <c r="PG200" s="11"/>
      <c r="PH200" s="11"/>
      <c r="PI200" s="11"/>
      <c r="PJ200" s="11"/>
      <c r="PK200" s="11"/>
      <c r="PL200" s="11"/>
      <c r="PM200" s="11"/>
      <c r="PN200" s="11"/>
      <c r="PO200" s="11"/>
      <c r="PP200" s="11"/>
      <c r="PQ200" s="11"/>
      <c r="PR200" s="11"/>
      <c r="PS200" s="11"/>
      <c r="PT200" s="11"/>
      <c r="PU200" s="11"/>
      <c r="PV200" s="11"/>
      <c r="PW200" s="11"/>
      <c r="PX200" s="11"/>
      <c r="PY200" s="11"/>
      <c r="PZ200" s="11"/>
      <c r="QA200" s="11"/>
      <c r="QB200" s="11"/>
      <c r="QC200" s="11"/>
      <c r="QD200" s="11"/>
      <c r="QE200" s="11"/>
      <c r="QF200" s="11"/>
      <c r="QG200" s="11"/>
      <c r="QH200" s="11"/>
      <c r="QI200" s="11"/>
      <c r="QJ200" s="11"/>
      <c r="QK200" s="11"/>
      <c r="QL200" s="11"/>
      <c r="QM200" s="11"/>
      <c r="QN200" s="11"/>
      <c r="QO200" s="11"/>
      <c r="QP200" s="11"/>
      <c r="QQ200" s="11"/>
      <c r="QR200" s="11"/>
      <c r="QS200" s="11"/>
      <c r="QT200" s="11"/>
      <c r="QU200" s="11"/>
      <c r="QV200" s="11"/>
      <c r="QW200" s="11"/>
      <c r="QX200" s="11"/>
      <c r="QY200" s="11"/>
      <c r="QZ200" s="11"/>
      <c r="RA200" s="11"/>
      <c r="RB200" s="11"/>
      <c r="RC200" s="11"/>
      <c r="RD200" s="11"/>
      <c r="RE200" s="11"/>
      <c r="RF200" s="11"/>
      <c r="RG200" s="11"/>
      <c r="RH200" s="11"/>
      <c r="RI200" s="11"/>
      <c r="RJ200" s="11"/>
      <c r="RK200" s="11"/>
      <c r="RL200" s="11"/>
      <c r="RM200" s="11"/>
      <c r="RN200" s="11"/>
      <c r="RO200" s="11"/>
      <c r="RP200" s="11"/>
      <c r="RQ200" s="11"/>
      <c r="RR200" s="11"/>
      <c r="RS200" s="11"/>
      <c r="RT200" s="11"/>
      <c r="RU200" s="11"/>
      <c r="RV200" s="11"/>
      <c r="RW200" s="11"/>
      <c r="RX200" s="11"/>
      <c r="RY200" s="11"/>
      <c r="RZ200" s="11"/>
      <c r="SA200" s="11"/>
      <c r="SB200" s="11"/>
      <c r="SC200" s="11"/>
      <c r="SD200" s="11"/>
      <c r="SE200" s="11"/>
      <c r="SF200" s="11"/>
      <c r="SG200" s="11"/>
      <c r="SH200" s="11"/>
      <c r="SI200" s="11"/>
      <c r="SJ200" s="11"/>
      <c r="SK200" s="11"/>
      <c r="SL200" s="11"/>
      <c r="SM200" s="11"/>
      <c r="SN200" s="11"/>
      <c r="SO200" s="11"/>
      <c r="SP200" s="11"/>
      <c r="SQ200" s="11"/>
      <c r="SR200" s="11"/>
      <c r="SS200" s="11"/>
      <c r="ST200" s="11"/>
      <c r="SU200" s="11"/>
      <c r="SV200" s="11"/>
      <c r="SW200" s="11"/>
      <c r="SX200" s="11"/>
      <c r="SY200" s="11"/>
      <c r="SZ200" s="11"/>
      <c r="TA200" s="11"/>
      <c r="TB200" s="11"/>
      <c r="TC200" s="11"/>
      <c r="TD200" s="11"/>
      <c r="TE200" s="11"/>
      <c r="TF200" s="11"/>
      <c r="TG200" s="11"/>
      <c r="TH200" s="11"/>
      <c r="TI200" s="11"/>
      <c r="TJ200" s="11"/>
      <c r="TK200" s="11"/>
      <c r="TL200" s="11"/>
      <c r="TM200" s="11"/>
      <c r="TN200" s="11"/>
      <c r="TO200" s="11"/>
      <c r="TP200" s="11"/>
      <c r="TQ200" s="11"/>
      <c r="TR200" s="11"/>
      <c r="TS200" s="11"/>
      <c r="TT200" s="11"/>
      <c r="TU200" s="11"/>
      <c r="TV200" s="11"/>
      <c r="TW200" s="11"/>
      <c r="TX200" s="11"/>
      <c r="TY200" s="11"/>
      <c r="TZ200" s="11"/>
      <c r="UA200" s="11"/>
      <c r="UB200" s="11"/>
      <c r="UC200" s="11"/>
      <c r="UD200" s="11"/>
      <c r="UE200" s="11"/>
      <c r="UF200" s="11"/>
      <c r="UG200" s="11"/>
      <c r="UH200" s="11"/>
      <c r="UI200" s="11"/>
      <c r="UJ200" s="11"/>
      <c r="UK200" s="11"/>
      <c r="UL200" s="11"/>
      <c r="UM200" s="11"/>
      <c r="UN200" s="11"/>
      <c r="UO200" s="11"/>
      <c r="UP200" s="11"/>
      <c r="UQ200" s="11"/>
      <c r="UR200" s="11"/>
      <c r="US200" s="11"/>
      <c r="UT200" s="11"/>
      <c r="UU200" s="11"/>
      <c r="UV200" s="11"/>
      <c r="UW200" s="11"/>
      <c r="UX200" s="11"/>
      <c r="UY200" s="11"/>
      <c r="UZ200" s="11"/>
      <c r="VA200" s="11"/>
      <c r="VB200" s="11"/>
      <c r="VC200" s="11"/>
      <c r="VD200" s="11"/>
      <c r="VE200" s="11"/>
      <c r="VF200" s="11"/>
      <c r="VG200" s="11"/>
      <c r="VH200" s="11"/>
      <c r="VI200" s="11"/>
      <c r="VJ200" s="11"/>
      <c r="VK200" s="11"/>
      <c r="VL200" s="11"/>
      <c r="VM200" s="11"/>
      <c r="VN200" s="11"/>
      <c r="VO200" s="11"/>
      <c r="VP200" s="11"/>
      <c r="VQ200" s="11"/>
      <c r="VR200" s="11"/>
      <c r="VS200" s="11"/>
      <c r="VT200" s="11"/>
      <c r="VU200" s="11"/>
      <c r="VV200" s="11"/>
      <c r="VW200" s="11"/>
      <c r="VX200" s="11"/>
      <c r="VY200" s="11"/>
      <c r="VZ200" s="11"/>
      <c r="WA200" s="11"/>
      <c r="WB200" s="11"/>
      <c r="WC200" s="11"/>
      <c r="WD200" s="11"/>
      <c r="WE200" s="11"/>
      <c r="WF200" s="11"/>
      <c r="WG200" s="11"/>
      <c r="WH200" s="11"/>
      <c r="WI200" s="11"/>
      <c r="WJ200" s="11"/>
      <c r="WK200" s="11"/>
      <c r="WL200" s="11"/>
      <c r="WM200" s="11"/>
      <c r="WN200" s="11"/>
      <c r="WO200" s="11"/>
      <c r="WP200" s="11"/>
      <c r="WQ200" s="11"/>
      <c r="WR200" s="11"/>
      <c r="WS200" s="11"/>
      <c r="WT200" s="11"/>
      <c r="WU200" s="11"/>
      <c r="WV200" s="11"/>
      <c r="WW200" s="11"/>
      <c r="WX200" s="11"/>
      <c r="WY200" s="11"/>
      <c r="WZ200" s="11"/>
      <c r="XA200" s="11"/>
      <c r="XB200" s="11"/>
      <c r="XC200" s="11"/>
      <c r="XD200" s="11"/>
      <c r="XE200" s="11"/>
      <c r="XF200" s="11"/>
      <c r="XG200" s="11"/>
      <c r="XH200" s="11"/>
      <c r="XI200" s="11"/>
      <c r="XJ200" s="11"/>
      <c r="XK200" s="11"/>
      <c r="XL200" s="11"/>
      <c r="XM200" s="11"/>
      <c r="XN200" s="11"/>
      <c r="XO200" s="11"/>
      <c r="XP200" s="11"/>
      <c r="XQ200" s="11"/>
      <c r="XR200" s="11"/>
      <c r="XS200" s="11"/>
      <c r="XT200" s="11"/>
      <c r="XU200" s="11"/>
      <c r="XV200" s="11"/>
      <c r="XW200" s="11"/>
      <c r="XX200" s="11"/>
      <c r="XY200" s="11"/>
      <c r="XZ200" s="11"/>
      <c r="YA200" s="11"/>
      <c r="YB200" s="11"/>
      <c r="YC200" s="11"/>
      <c r="YD200" s="11"/>
      <c r="YE200" s="11"/>
      <c r="YF200" s="11"/>
      <c r="YG200" s="11"/>
      <c r="YH200" s="11"/>
      <c r="YI200" s="11"/>
      <c r="YJ200" s="11"/>
      <c r="YK200" s="11"/>
      <c r="YL200" s="11"/>
      <c r="YM200" s="11"/>
      <c r="YN200" s="11"/>
      <c r="YO200" s="11"/>
      <c r="YP200" s="11"/>
      <c r="YQ200" s="11"/>
      <c r="YR200" s="11"/>
      <c r="YS200" s="11"/>
      <c r="YT200" s="11"/>
      <c r="YU200" s="11"/>
      <c r="YV200" s="11"/>
      <c r="YW200" s="11"/>
      <c r="YX200" s="11"/>
      <c r="YY200" s="11"/>
      <c r="YZ200" s="11"/>
      <c r="ZA200" s="11"/>
      <c r="ZB200" s="11"/>
      <c r="ZC200" s="11"/>
      <c r="ZD200" s="11"/>
      <c r="ZE200" s="11"/>
      <c r="ZF200" s="11"/>
      <c r="ZG200" s="11"/>
      <c r="ZH200" s="11"/>
      <c r="ZI200" s="11"/>
      <c r="ZJ200" s="11"/>
      <c r="ZK200" s="11"/>
      <c r="ZL200" s="11"/>
      <c r="ZM200" s="11"/>
      <c r="ZN200" s="11"/>
      <c r="ZO200" s="11"/>
      <c r="ZP200" s="11"/>
      <c r="ZQ200" s="11"/>
      <c r="ZR200" s="11"/>
      <c r="ZS200" s="11"/>
      <c r="ZT200" s="11"/>
      <c r="ZU200" s="11"/>
      <c r="ZV200" s="11"/>
      <c r="ZW200" s="11"/>
      <c r="ZX200" s="11"/>
      <c r="ZY200" s="11"/>
      <c r="ZZ200" s="11"/>
      <c r="AAA200" s="11"/>
      <c r="AAB200" s="11"/>
      <c r="AAC200" s="11"/>
      <c r="AAD200" s="11"/>
      <c r="AAE200" s="11"/>
      <c r="AAF200" s="11"/>
      <c r="AAG200" s="11"/>
      <c r="AAH200" s="11"/>
      <c r="AAI200" s="11"/>
      <c r="AAJ200" s="11"/>
      <c r="AAK200" s="11"/>
      <c r="AAL200" s="11"/>
      <c r="AAM200" s="11"/>
      <c r="AAN200" s="11"/>
      <c r="AAO200" s="11"/>
      <c r="AAP200" s="11"/>
      <c r="AAQ200" s="11"/>
      <c r="AAR200" s="11"/>
      <c r="AAS200" s="11"/>
      <c r="AAT200" s="11"/>
      <c r="AAU200" s="11"/>
      <c r="AAV200" s="11"/>
      <c r="AAW200" s="11"/>
      <c r="AAX200" s="11"/>
      <c r="AAY200" s="11"/>
      <c r="AAZ200" s="11"/>
      <c r="ABA200" s="11"/>
      <c r="ABB200" s="11"/>
      <c r="ABC200" s="11"/>
      <c r="ABD200" s="11"/>
      <c r="ABE200" s="11"/>
      <c r="ABF200" s="11"/>
      <c r="ABG200" s="11"/>
      <c r="ABH200" s="11"/>
      <c r="ABI200" s="11"/>
      <c r="ABJ200" s="11"/>
      <c r="ABK200" s="11"/>
      <c r="ABL200" s="11"/>
      <c r="ABM200" s="11"/>
      <c r="ABN200" s="11"/>
      <c r="ABO200" s="11"/>
      <c r="ABP200" s="11"/>
      <c r="ABQ200" s="11"/>
      <c r="ABR200" s="11"/>
      <c r="ABS200" s="11"/>
      <c r="ABT200" s="11"/>
      <c r="ABU200" s="11"/>
      <c r="ABV200" s="11"/>
      <c r="ABW200" s="11"/>
      <c r="ABX200" s="11"/>
      <c r="ABY200" s="11"/>
      <c r="ABZ200" s="11"/>
      <c r="ACA200" s="11"/>
      <c r="ACB200" s="11"/>
      <c r="ACC200" s="11"/>
      <c r="ACD200" s="11"/>
      <c r="ACE200" s="11"/>
      <c r="ACF200" s="11"/>
      <c r="ACG200" s="11"/>
      <c r="ACH200" s="11"/>
      <c r="ACI200" s="11"/>
      <c r="ACJ200" s="11"/>
      <c r="ACK200" s="11"/>
      <c r="ACL200" s="11"/>
      <c r="ACM200" s="11"/>
      <c r="ACN200" s="11"/>
      <c r="ACO200" s="11"/>
      <c r="ACP200" s="11"/>
      <c r="ACQ200" s="11"/>
      <c r="ACR200" s="11"/>
      <c r="ACS200" s="11"/>
      <c r="ACT200" s="11"/>
      <c r="ACU200" s="11"/>
      <c r="ACV200" s="11"/>
      <c r="ACW200" s="11"/>
      <c r="ACX200" s="11"/>
      <c r="ACY200" s="11"/>
      <c r="ACZ200" s="11"/>
      <c r="ADA200" s="11"/>
      <c r="ADB200" s="11"/>
      <c r="ADC200" s="11"/>
      <c r="ADD200" s="11"/>
      <c r="ADE200" s="11"/>
      <c r="ADF200" s="11"/>
      <c r="ADG200" s="11"/>
      <c r="ADH200" s="11"/>
      <c r="ADI200" s="11"/>
      <c r="ADJ200" s="11"/>
      <c r="ADK200" s="11"/>
      <c r="ADL200" s="11"/>
      <c r="ADM200" s="11"/>
      <c r="ADN200" s="11"/>
      <c r="ADO200" s="11"/>
      <c r="ADP200" s="11"/>
      <c r="ADQ200" s="11"/>
      <c r="ADR200" s="11"/>
      <c r="ADS200" s="11"/>
      <c r="ADT200" s="11"/>
      <c r="ADU200" s="11"/>
      <c r="ADV200" s="11"/>
      <c r="ADW200" s="11"/>
      <c r="ADX200" s="11"/>
      <c r="ADY200" s="11"/>
      <c r="ADZ200" s="11"/>
      <c r="AEA200" s="11"/>
      <c r="AEB200" s="11"/>
      <c r="AEC200" s="11"/>
      <c r="AED200" s="11"/>
      <c r="AEE200" s="11"/>
      <c r="AEF200" s="11"/>
      <c r="AEG200" s="11"/>
      <c r="AEH200" s="11"/>
      <c r="AEI200" s="11"/>
      <c r="AEJ200" s="11"/>
      <c r="AEK200" s="11"/>
      <c r="AEL200" s="11"/>
      <c r="AEM200" s="11"/>
      <c r="AEN200" s="11"/>
      <c r="AEO200" s="11"/>
      <c r="AEP200" s="11"/>
      <c r="AEQ200" s="11"/>
      <c r="AER200" s="11"/>
      <c r="AES200" s="11"/>
      <c r="AET200" s="11"/>
      <c r="AEU200" s="11"/>
      <c r="AEV200" s="11"/>
      <c r="AEW200" s="11"/>
      <c r="AEX200" s="11"/>
      <c r="AEY200" s="11"/>
      <c r="AEZ200" s="11"/>
      <c r="AFA200" s="11"/>
      <c r="AFB200" s="11"/>
      <c r="AFC200" s="11"/>
      <c r="AFD200" s="11"/>
      <c r="AFE200" s="11"/>
      <c r="AFF200" s="11"/>
      <c r="AFG200" s="11"/>
      <c r="AFH200" s="11"/>
      <c r="AFI200" s="11"/>
      <c r="AFJ200" s="11"/>
      <c r="AFK200" s="11"/>
      <c r="AFL200" s="11"/>
      <c r="AFM200" s="11"/>
      <c r="AFN200" s="11"/>
      <c r="AFO200" s="11"/>
      <c r="AFP200" s="11"/>
      <c r="AFQ200" s="11"/>
      <c r="AFR200" s="11"/>
      <c r="AFS200" s="11"/>
      <c r="AFT200" s="11"/>
      <c r="AFU200" s="11"/>
      <c r="AFV200" s="11"/>
      <c r="AFW200" s="11"/>
      <c r="AFX200" s="11"/>
      <c r="AFY200" s="11"/>
      <c r="AFZ200" s="11"/>
      <c r="AGA200" s="11"/>
      <c r="AGB200" s="11"/>
      <c r="AGC200" s="11"/>
      <c r="AGD200" s="11"/>
      <c r="AGE200" s="11"/>
      <c r="AGF200" s="11"/>
      <c r="AGG200" s="11"/>
      <c r="AGH200" s="11"/>
      <c r="AGI200" s="11"/>
      <c r="AGJ200" s="11"/>
      <c r="AGK200" s="11"/>
      <c r="AGL200" s="11"/>
      <c r="AGM200" s="11"/>
      <c r="AGN200" s="11"/>
      <c r="AGO200" s="11"/>
      <c r="AGP200" s="11"/>
      <c r="AGQ200" s="11"/>
      <c r="AGR200" s="11"/>
      <c r="AGS200" s="11"/>
      <c r="AGT200" s="11"/>
      <c r="AGU200" s="11"/>
      <c r="AGV200" s="11"/>
      <c r="AGW200" s="11"/>
      <c r="AGX200" s="11"/>
      <c r="AGY200" s="11"/>
      <c r="AGZ200" s="11"/>
      <c r="AHA200" s="11"/>
      <c r="AHB200" s="11"/>
      <c r="AHC200" s="11"/>
      <c r="AHD200" s="11"/>
      <c r="AHE200" s="11"/>
      <c r="AHF200" s="11"/>
      <c r="AHG200" s="11"/>
      <c r="AHH200" s="11"/>
      <c r="AHI200" s="11"/>
      <c r="AHJ200" s="11"/>
      <c r="AHK200" s="11"/>
      <c r="AHL200" s="11"/>
      <c r="AHM200" s="11"/>
      <c r="AHN200" s="11"/>
      <c r="AHO200" s="11"/>
      <c r="AHP200" s="11"/>
      <c r="AHQ200" s="11"/>
      <c r="AHR200" s="11"/>
      <c r="AHS200" s="11"/>
      <c r="AHT200" s="11"/>
      <c r="AHU200" s="11"/>
      <c r="AHV200" s="11"/>
      <c r="AHW200" s="11"/>
      <c r="AHX200" s="11"/>
      <c r="AHY200" s="11"/>
      <c r="AHZ200" s="11"/>
      <c r="AIA200" s="11"/>
      <c r="AIB200" s="11"/>
      <c r="AIC200" s="11"/>
      <c r="AID200" s="11"/>
      <c r="AIE200" s="11"/>
      <c r="AIF200" s="11"/>
      <c r="AIG200" s="11"/>
      <c r="AIH200" s="11"/>
      <c r="AII200" s="11"/>
      <c r="AIJ200" s="11"/>
      <c r="AIK200" s="11"/>
      <c r="AIL200" s="11"/>
      <c r="AIM200" s="11"/>
      <c r="AIN200" s="11"/>
      <c r="AIO200" s="11"/>
      <c r="AIP200" s="11"/>
      <c r="AIQ200" s="11"/>
      <c r="AIR200" s="11"/>
      <c r="AIS200" s="11"/>
      <c r="AIT200" s="11"/>
      <c r="AIU200" s="11"/>
      <c r="AIV200" s="11"/>
      <c r="AIW200" s="11"/>
      <c r="AIX200" s="11"/>
      <c r="AIY200" s="11"/>
      <c r="AIZ200" s="11"/>
      <c r="AJA200" s="11"/>
      <c r="AJB200" s="11"/>
      <c r="AJC200" s="11"/>
      <c r="AJD200" s="11"/>
      <c r="AJE200" s="11"/>
      <c r="AJF200" s="11"/>
      <c r="AJG200" s="11"/>
      <c r="AJH200" s="11"/>
      <c r="AJI200" s="11"/>
      <c r="AJJ200" s="11"/>
      <c r="AJK200" s="11"/>
      <c r="AJL200" s="11"/>
      <c r="AJM200" s="11"/>
      <c r="AJN200" s="11"/>
      <c r="AJO200" s="11"/>
      <c r="AJP200" s="11"/>
      <c r="AJQ200" s="11"/>
      <c r="AJR200" s="11"/>
      <c r="AJS200" s="11"/>
      <c r="AJT200" s="11"/>
      <c r="AJU200" s="11"/>
      <c r="AJV200" s="11"/>
      <c r="AJW200" s="11"/>
      <c r="AJX200" s="11"/>
      <c r="AJY200" s="11"/>
      <c r="AJZ200" s="11"/>
      <c r="AKA200" s="11"/>
      <c r="AKB200" s="11"/>
      <c r="AKC200" s="11"/>
      <c r="AKD200" s="11"/>
      <c r="AKE200" s="11"/>
      <c r="AKF200" s="11"/>
      <c r="AKG200" s="11"/>
      <c r="AKH200" s="11"/>
      <c r="AKI200" s="11"/>
      <c r="AKJ200" s="11"/>
      <c r="AKK200" s="11"/>
      <c r="AKL200" s="11"/>
      <c r="AKM200" s="11"/>
      <c r="AKN200" s="11"/>
      <c r="AKO200" s="11"/>
      <c r="AKP200" s="11"/>
      <c r="AKQ200" s="11"/>
      <c r="AKR200" s="11"/>
      <c r="AKS200" s="11"/>
      <c r="AKT200" s="11"/>
      <c r="AKU200" s="11"/>
      <c r="AKV200" s="11"/>
      <c r="AKW200" s="11"/>
      <c r="AKX200" s="11"/>
      <c r="AKY200" s="11"/>
      <c r="AKZ200" s="11"/>
      <c r="ALA200" s="11"/>
      <c r="ALB200" s="11"/>
      <c r="ALC200" s="11"/>
      <c r="ALD200" s="11"/>
      <c r="ALE200" s="11"/>
      <c r="ALF200" s="11"/>
      <c r="ALG200" s="11"/>
      <c r="ALH200" s="11"/>
      <c r="ALI200" s="11"/>
      <c r="ALJ200" s="11"/>
      <c r="ALK200" s="11"/>
      <c r="ALL200" s="11"/>
      <c r="ALM200" s="11"/>
      <c r="ALN200" s="11"/>
      <c r="ALO200" s="11"/>
      <c r="ALP200" s="11"/>
      <c r="ALQ200" s="11"/>
      <c r="ALR200" s="11"/>
      <c r="ALS200" s="11"/>
      <c r="ALT200" s="11"/>
      <c r="ALU200" s="11"/>
      <c r="ALV200" s="11"/>
      <c r="ALW200" s="11"/>
      <c r="ALX200" s="11"/>
      <c r="ALY200" s="11"/>
      <c r="ALZ200" s="11"/>
      <c r="AMA200" s="11"/>
      <c r="AMB200" s="11"/>
      <c r="AMC200" s="11"/>
      <c r="AMD200" s="11"/>
      <c r="AME200" s="11"/>
      <c r="AMF200" s="11"/>
      <c r="AMG200" s="11"/>
      <c r="AMH200" s="11"/>
      <c r="AMI200" s="11"/>
      <c r="AMJ200" s="11"/>
      <c r="AMK200" s="11"/>
      <c r="AML200" s="11"/>
      <c r="AMM200" s="11"/>
      <c r="AMN200" s="11"/>
      <c r="AMO200" s="11"/>
      <c r="AMP200" s="11"/>
      <c r="AMQ200" s="11"/>
      <c r="AMR200" s="11"/>
      <c r="AMS200" s="11"/>
      <c r="AMT200" s="11"/>
      <c r="AMU200" s="11"/>
      <c r="AMV200" s="11"/>
      <c r="AMW200" s="11"/>
      <c r="AMX200" s="11"/>
      <c r="AMY200" s="11"/>
      <c r="AMZ200" s="11"/>
      <c r="ANA200" s="11"/>
      <c r="ANB200" s="11"/>
      <c r="ANC200" s="11"/>
      <c r="AND200" s="11"/>
      <c r="ANE200" s="11"/>
      <c r="ANF200" s="11"/>
      <c r="ANG200" s="11"/>
      <c r="ANH200" s="11"/>
      <c r="ANI200" s="11"/>
      <c r="ANJ200" s="11"/>
      <c r="ANK200" s="11"/>
      <c r="ANL200" s="11"/>
      <c r="ANM200" s="11"/>
      <c r="ANN200" s="11"/>
      <c r="ANO200" s="11"/>
      <c r="ANP200" s="11"/>
      <c r="ANQ200" s="11"/>
      <c r="ANR200" s="11"/>
      <c r="ANS200" s="11"/>
      <c r="ANT200" s="11"/>
      <c r="ANU200" s="11"/>
      <c r="ANV200" s="11"/>
      <c r="ANW200" s="11"/>
      <c r="ANX200" s="11"/>
      <c r="ANY200" s="11"/>
      <c r="ANZ200" s="11"/>
      <c r="AOA200" s="11"/>
      <c r="AOB200" s="11">
        <v>60911.33</v>
      </c>
    </row>
    <row r="201" spans="2:1068" x14ac:dyDescent="0.25">
      <c r="B201" s="6" t="s">
        <v>338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  <c r="KW201" s="11"/>
      <c r="KX201" s="11"/>
      <c r="KY201" s="11"/>
      <c r="KZ201" s="11"/>
      <c r="LA201" s="11"/>
      <c r="LB201" s="11"/>
      <c r="LC201" s="11"/>
      <c r="LD201" s="11"/>
      <c r="LE201" s="11"/>
      <c r="LF201" s="11"/>
      <c r="LG201" s="11"/>
      <c r="LH201" s="11"/>
      <c r="LI201" s="11"/>
      <c r="LJ201" s="11"/>
      <c r="LK201" s="11"/>
      <c r="LL201" s="11"/>
      <c r="LM201" s="11"/>
      <c r="LN201" s="11"/>
      <c r="LO201" s="11"/>
      <c r="LP201" s="11"/>
      <c r="LQ201" s="11"/>
      <c r="LR201" s="11"/>
      <c r="LS201" s="11"/>
      <c r="LT201" s="11"/>
      <c r="LU201" s="11"/>
      <c r="LV201" s="11"/>
      <c r="LW201" s="11"/>
      <c r="LX201" s="11"/>
      <c r="LY201" s="11"/>
      <c r="LZ201" s="11"/>
      <c r="MA201" s="11"/>
      <c r="MB201" s="11"/>
      <c r="MC201" s="11"/>
      <c r="MD201" s="11"/>
      <c r="ME201" s="11"/>
      <c r="MF201" s="11"/>
      <c r="MG201" s="11"/>
      <c r="MH201" s="11"/>
      <c r="MI201" s="11"/>
      <c r="MJ201" s="11"/>
      <c r="MK201" s="11"/>
      <c r="ML201" s="11"/>
      <c r="MM201" s="11"/>
      <c r="MN201" s="11"/>
      <c r="MO201" s="11"/>
      <c r="MP201" s="11"/>
      <c r="MQ201" s="11"/>
      <c r="MR201" s="11"/>
      <c r="MS201" s="11"/>
      <c r="MT201" s="11"/>
      <c r="MU201" s="11"/>
      <c r="MV201" s="11"/>
      <c r="MW201" s="11"/>
      <c r="MX201" s="11"/>
      <c r="MY201" s="11"/>
      <c r="MZ201" s="11"/>
      <c r="NA201" s="11"/>
      <c r="NB201" s="11"/>
      <c r="NC201" s="11"/>
      <c r="ND201" s="11"/>
      <c r="NE201" s="11"/>
      <c r="NF201" s="11"/>
      <c r="NG201" s="11"/>
      <c r="NH201" s="11"/>
      <c r="NI201" s="11"/>
      <c r="NJ201" s="11"/>
      <c r="NK201" s="11"/>
      <c r="NL201" s="11"/>
      <c r="NM201" s="11"/>
      <c r="NN201" s="11"/>
      <c r="NO201" s="11"/>
      <c r="NP201" s="11"/>
      <c r="NQ201" s="11"/>
      <c r="NR201" s="11"/>
      <c r="NS201" s="11"/>
      <c r="NT201" s="11"/>
      <c r="NU201" s="11"/>
      <c r="NV201" s="11"/>
      <c r="NW201" s="11"/>
      <c r="NX201" s="11"/>
      <c r="NY201" s="11"/>
      <c r="NZ201" s="11"/>
      <c r="OA201" s="11"/>
      <c r="OB201" s="11"/>
      <c r="OC201" s="11"/>
      <c r="OD201" s="11"/>
      <c r="OE201" s="11"/>
      <c r="OF201" s="11"/>
      <c r="OG201" s="11"/>
      <c r="OH201" s="11"/>
      <c r="OI201" s="11"/>
      <c r="OJ201" s="11"/>
      <c r="OK201" s="11"/>
      <c r="OL201" s="11"/>
      <c r="OM201" s="11"/>
      <c r="ON201" s="11"/>
      <c r="OO201" s="11"/>
      <c r="OP201" s="11"/>
      <c r="OQ201" s="11"/>
      <c r="OR201" s="11"/>
      <c r="OS201" s="11"/>
      <c r="OT201" s="11"/>
      <c r="OU201" s="11"/>
      <c r="OV201" s="11"/>
      <c r="OW201" s="11"/>
      <c r="OX201" s="11"/>
      <c r="OY201" s="11"/>
      <c r="OZ201" s="11"/>
      <c r="PA201" s="11"/>
      <c r="PB201" s="11"/>
      <c r="PC201" s="11"/>
      <c r="PD201" s="11"/>
      <c r="PE201" s="11"/>
      <c r="PF201" s="11"/>
      <c r="PG201" s="11"/>
      <c r="PH201" s="11"/>
      <c r="PI201" s="11"/>
      <c r="PJ201" s="11"/>
      <c r="PK201" s="11"/>
      <c r="PL201" s="11"/>
      <c r="PM201" s="11"/>
      <c r="PN201" s="11"/>
      <c r="PO201" s="11"/>
      <c r="PP201" s="11"/>
      <c r="PQ201" s="11"/>
      <c r="PR201" s="11"/>
      <c r="PS201" s="11"/>
      <c r="PT201" s="11"/>
      <c r="PU201" s="11"/>
      <c r="PV201" s="11"/>
      <c r="PW201" s="11"/>
      <c r="PX201" s="11"/>
      <c r="PY201" s="11"/>
      <c r="PZ201" s="11"/>
      <c r="QA201" s="11"/>
      <c r="QB201" s="11"/>
      <c r="QC201" s="11"/>
      <c r="QD201" s="11"/>
      <c r="QE201" s="11"/>
      <c r="QF201" s="11"/>
      <c r="QG201" s="11"/>
      <c r="QH201" s="11"/>
      <c r="QI201" s="11"/>
      <c r="QJ201" s="11"/>
      <c r="QK201" s="11"/>
      <c r="QL201" s="11"/>
      <c r="QM201" s="11"/>
      <c r="QN201" s="11"/>
      <c r="QO201" s="11"/>
      <c r="QP201" s="11"/>
      <c r="QQ201" s="11"/>
      <c r="QR201" s="11"/>
      <c r="QS201" s="11"/>
      <c r="QT201" s="11"/>
      <c r="QU201" s="11"/>
      <c r="QV201" s="11"/>
      <c r="QW201" s="11"/>
      <c r="QX201" s="11"/>
      <c r="QY201" s="11"/>
      <c r="QZ201" s="11"/>
      <c r="RA201" s="11"/>
      <c r="RB201" s="11"/>
      <c r="RC201" s="11"/>
      <c r="RD201" s="11"/>
      <c r="RE201" s="11"/>
      <c r="RF201" s="11"/>
      <c r="RG201" s="11"/>
      <c r="RH201" s="11"/>
      <c r="RI201" s="11"/>
      <c r="RJ201" s="11"/>
      <c r="RK201" s="11"/>
      <c r="RL201" s="11"/>
      <c r="RM201" s="11"/>
      <c r="RN201" s="11"/>
      <c r="RO201" s="11"/>
      <c r="RP201" s="11"/>
      <c r="RQ201" s="11"/>
      <c r="RR201" s="11"/>
      <c r="RS201" s="11"/>
      <c r="RT201" s="11"/>
      <c r="RU201" s="11"/>
      <c r="RV201" s="11"/>
      <c r="RW201" s="11"/>
      <c r="RX201" s="11"/>
      <c r="RY201" s="11"/>
      <c r="RZ201" s="11"/>
      <c r="SA201" s="11"/>
      <c r="SB201" s="11"/>
      <c r="SC201" s="11"/>
      <c r="SD201" s="11"/>
      <c r="SE201" s="11"/>
      <c r="SF201" s="11"/>
      <c r="SG201" s="11"/>
      <c r="SH201" s="11"/>
      <c r="SI201" s="11"/>
      <c r="SJ201" s="11"/>
      <c r="SK201" s="11"/>
      <c r="SL201" s="11"/>
      <c r="SM201" s="11"/>
      <c r="SN201" s="11"/>
      <c r="SO201" s="11"/>
      <c r="SP201" s="11"/>
      <c r="SQ201" s="11"/>
      <c r="SR201" s="11"/>
      <c r="SS201" s="11"/>
      <c r="ST201" s="11"/>
      <c r="SU201" s="11"/>
      <c r="SV201" s="11"/>
      <c r="SW201" s="11"/>
      <c r="SX201" s="11"/>
      <c r="SY201" s="11"/>
      <c r="SZ201" s="11"/>
      <c r="TA201" s="11"/>
      <c r="TB201" s="11"/>
      <c r="TC201" s="11"/>
      <c r="TD201" s="11"/>
      <c r="TE201" s="11"/>
      <c r="TF201" s="11"/>
      <c r="TG201" s="11"/>
      <c r="TH201" s="11"/>
      <c r="TI201" s="11"/>
      <c r="TJ201" s="11"/>
      <c r="TK201" s="11"/>
      <c r="TL201" s="11"/>
      <c r="TM201" s="11"/>
      <c r="TN201" s="11"/>
      <c r="TO201" s="11"/>
      <c r="TP201" s="11"/>
      <c r="TQ201" s="11"/>
      <c r="TR201" s="11"/>
      <c r="TS201" s="11"/>
      <c r="TT201" s="11"/>
      <c r="TU201" s="11"/>
      <c r="TV201" s="11"/>
      <c r="TW201" s="11"/>
      <c r="TX201" s="11"/>
      <c r="TY201" s="11"/>
      <c r="TZ201" s="11"/>
      <c r="UA201" s="11"/>
      <c r="UB201" s="11"/>
      <c r="UC201" s="11"/>
      <c r="UD201" s="11"/>
      <c r="UE201" s="11"/>
      <c r="UF201" s="11"/>
      <c r="UG201" s="11"/>
      <c r="UH201" s="11"/>
      <c r="UI201" s="11"/>
      <c r="UJ201" s="11"/>
      <c r="UK201" s="11"/>
      <c r="UL201" s="11"/>
      <c r="UM201" s="11"/>
      <c r="UN201" s="11"/>
      <c r="UO201" s="11"/>
      <c r="UP201" s="11"/>
      <c r="UQ201" s="11"/>
      <c r="UR201" s="11"/>
      <c r="US201" s="11"/>
      <c r="UT201" s="11"/>
      <c r="UU201" s="11"/>
      <c r="UV201" s="11"/>
      <c r="UW201" s="11"/>
      <c r="UX201" s="11"/>
      <c r="UY201" s="11"/>
      <c r="UZ201" s="11"/>
      <c r="VA201" s="11"/>
      <c r="VB201" s="11"/>
      <c r="VC201" s="11"/>
      <c r="VD201" s="11"/>
      <c r="VE201" s="11"/>
      <c r="VF201" s="11"/>
      <c r="VG201" s="11"/>
      <c r="VH201" s="11"/>
      <c r="VI201" s="11"/>
      <c r="VJ201" s="11"/>
      <c r="VK201" s="11"/>
      <c r="VL201" s="11"/>
      <c r="VM201" s="11"/>
      <c r="VN201" s="11"/>
      <c r="VO201" s="11"/>
      <c r="VP201" s="11"/>
      <c r="VQ201" s="11"/>
      <c r="VR201" s="11"/>
      <c r="VS201" s="11"/>
      <c r="VT201" s="11"/>
      <c r="VU201" s="11"/>
      <c r="VV201" s="11"/>
      <c r="VW201" s="11"/>
      <c r="VX201" s="11"/>
      <c r="VY201" s="11"/>
      <c r="VZ201" s="11"/>
      <c r="WA201" s="11"/>
      <c r="WB201" s="11"/>
      <c r="WC201" s="11"/>
      <c r="WD201" s="11"/>
      <c r="WE201" s="11"/>
      <c r="WF201" s="11"/>
      <c r="WG201" s="11"/>
      <c r="WH201" s="11"/>
      <c r="WI201" s="11"/>
      <c r="WJ201" s="11"/>
      <c r="WK201" s="11"/>
      <c r="WL201" s="11"/>
      <c r="WM201" s="11"/>
      <c r="WN201" s="11"/>
      <c r="WO201" s="11"/>
      <c r="WP201" s="11"/>
      <c r="WQ201" s="11"/>
      <c r="WR201" s="11"/>
      <c r="WS201" s="11"/>
      <c r="WT201" s="11"/>
      <c r="WU201" s="11"/>
      <c r="WV201" s="11"/>
      <c r="WW201" s="11"/>
      <c r="WX201" s="11"/>
      <c r="WY201" s="11"/>
      <c r="WZ201" s="11"/>
      <c r="XA201" s="11"/>
      <c r="XB201" s="11"/>
      <c r="XC201" s="11"/>
      <c r="XD201" s="11"/>
      <c r="XE201" s="11"/>
      <c r="XF201" s="11"/>
      <c r="XG201" s="11"/>
      <c r="XH201" s="11"/>
      <c r="XI201" s="11"/>
      <c r="XJ201" s="11"/>
      <c r="XK201" s="11"/>
      <c r="XL201" s="11"/>
      <c r="XM201" s="11"/>
      <c r="XN201" s="11"/>
      <c r="XO201" s="11"/>
      <c r="XP201" s="11"/>
      <c r="XQ201" s="11"/>
      <c r="XR201" s="11"/>
      <c r="XS201" s="11"/>
      <c r="XT201" s="11"/>
      <c r="XU201" s="11"/>
      <c r="XV201" s="11"/>
      <c r="XW201" s="11"/>
      <c r="XX201" s="11"/>
      <c r="XY201" s="11"/>
      <c r="XZ201" s="11"/>
      <c r="YA201" s="11"/>
      <c r="YB201" s="11"/>
      <c r="YC201" s="11"/>
      <c r="YD201" s="11"/>
      <c r="YE201" s="11"/>
      <c r="YF201" s="11"/>
      <c r="YG201" s="11"/>
      <c r="YH201" s="11"/>
      <c r="YI201" s="11"/>
      <c r="YJ201" s="11"/>
      <c r="YK201" s="11"/>
      <c r="YL201" s="11"/>
      <c r="YM201" s="11"/>
      <c r="YN201" s="11"/>
      <c r="YO201" s="11"/>
      <c r="YP201" s="11"/>
      <c r="YQ201" s="11"/>
      <c r="YR201" s="11"/>
      <c r="YS201" s="11"/>
      <c r="YT201" s="11"/>
      <c r="YU201" s="11"/>
      <c r="YV201" s="11"/>
      <c r="YW201" s="11"/>
      <c r="YX201" s="11"/>
      <c r="YY201" s="11"/>
      <c r="YZ201" s="11"/>
      <c r="ZA201" s="11"/>
      <c r="ZB201" s="11"/>
      <c r="ZC201" s="11"/>
      <c r="ZD201" s="11"/>
      <c r="ZE201" s="11"/>
      <c r="ZF201" s="11"/>
      <c r="ZG201" s="11"/>
      <c r="ZH201" s="11"/>
      <c r="ZI201" s="11"/>
      <c r="ZJ201" s="11"/>
      <c r="ZK201" s="11"/>
      <c r="ZL201" s="11"/>
      <c r="ZM201" s="11"/>
      <c r="ZN201" s="11"/>
      <c r="ZO201" s="11"/>
      <c r="ZP201" s="11"/>
      <c r="ZQ201" s="11"/>
      <c r="ZR201" s="11"/>
      <c r="ZS201" s="11"/>
      <c r="ZT201" s="11"/>
      <c r="ZU201" s="11"/>
      <c r="ZV201" s="11"/>
      <c r="ZW201" s="11"/>
      <c r="ZX201" s="11"/>
      <c r="ZY201" s="11"/>
      <c r="ZZ201" s="11"/>
      <c r="AAA201" s="11"/>
      <c r="AAB201" s="11"/>
      <c r="AAC201" s="11"/>
      <c r="AAD201" s="11"/>
      <c r="AAE201" s="11"/>
      <c r="AAF201" s="11"/>
      <c r="AAG201" s="11"/>
      <c r="AAH201" s="11"/>
      <c r="AAI201" s="11"/>
      <c r="AAJ201" s="11"/>
      <c r="AAK201" s="11"/>
      <c r="AAL201" s="11"/>
      <c r="AAM201" s="11"/>
      <c r="AAN201" s="11"/>
      <c r="AAO201" s="11"/>
      <c r="AAP201" s="11"/>
      <c r="AAQ201" s="11"/>
      <c r="AAR201" s="11"/>
      <c r="AAS201" s="11"/>
      <c r="AAT201" s="11"/>
      <c r="AAU201" s="11"/>
      <c r="AAV201" s="11"/>
      <c r="AAW201" s="11"/>
      <c r="AAX201" s="11"/>
      <c r="AAY201" s="11"/>
      <c r="AAZ201" s="11"/>
      <c r="ABA201" s="11"/>
      <c r="ABB201" s="11"/>
      <c r="ABC201" s="11"/>
      <c r="ABD201" s="11"/>
      <c r="ABE201" s="11"/>
      <c r="ABF201" s="11"/>
      <c r="ABG201" s="11"/>
      <c r="ABH201" s="11"/>
      <c r="ABI201" s="11"/>
      <c r="ABJ201" s="11"/>
      <c r="ABK201" s="11"/>
      <c r="ABL201" s="11"/>
      <c r="ABM201" s="11"/>
      <c r="ABN201" s="11"/>
      <c r="ABO201" s="11"/>
      <c r="ABP201" s="11"/>
      <c r="ABQ201" s="11"/>
      <c r="ABR201" s="11"/>
      <c r="ABS201" s="11"/>
      <c r="ABT201" s="11"/>
      <c r="ABU201" s="11"/>
      <c r="ABV201" s="11"/>
      <c r="ABW201" s="11"/>
      <c r="ABX201" s="11"/>
      <c r="ABY201" s="11"/>
      <c r="ABZ201" s="11"/>
      <c r="ACA201" s="11"/>
      <c r="ACB201" s="11"/>
      <c r="ACC201" s="11"/>
      <c r="ACD201" s="11"/>
      <c r="ACE201" s="11"/>
      <c r="ACF201" s="11"/>
      <c r="ACG201" s="11"/>
      <c r="ACH201" s="11"/>
      <c r="ACI201" s="11"/>
      <c r="ACJ201" s="11"/>
      <c r="ACK201" s="11"/>
      <c r="ACL201" s="11"/>
      <c r="ACM201" s="11"/>
      <c r="ACN201" s="11"/>
      <c r="ACO201" s="11"/>
      <c r="ACP201" s="11"/>
      <c r="ACQ201" s="11"/>
      <c r="ACR201" s="11"/>
      <c r="ACS201" s="11"/>
      <c r="ACT201" s="11"/>
      <c r="ACU201" s="11"/>
      <c r="ACV201" s="11"/>
      <c r="ACW201" s="11"/>
      <c r="ACX201" s="11"/>
      <c r="ACY201" s="11"/>
      <c r="ACZ201" s="11"/>
      <c r="ADA201" s="11"/>
      <c r="ADB201" s="11"/>
      <c r="ADC201" s="11"/>
      <c r="ADD201" s="11"/>
      <c r="ADE201" s="11"/>
      <c r="ADF201" s="11"/>
      <c r="ADG201" s="11"/>
      <c r="ADH201" s="11"/>
      <c r="ADI201" s="11"/>
      <c r="ADJ201" s="11"/>
      <c r="ADK201" s="11"/>
      <c r="ADL201" s="11"/>
      <c r="ADM201" s="11"/>
      <c r="ADN201" s="11"/>
      <c r="ADO201" s="11"/>
      <c r="ADP201" s="11"/>
      <c r="ADQ201" s="11"/>
      <c r="ADR201" s="11"/>
      <c r="ADS201" s="11"/>
      <c r="ADT201" s="11"/>
      <c r="ADU201" s="11"/>
      <c r="ADV201" s="11"/>
      <c r="ADW201" s="11"/>
      <c r="ADX201" s="11"/>
      <c r="ADY201" s="11"/>
      <c r="ADZ201" s="11"/>
      <c r="AEA201" s="11"/>
      <c r="AEB201" s="11"/>
      <c r="AEC201" s="11"/>
      <c r="AED201" s="11"/>
      <c r="AEE201" s="11"/>
      <c r="AEF201" s="11"/>
      <c r="AEG201" s="11"/>
      <c r="AEH201" s="11"/>
      <c r="AEI201" s="11"/>
      <c r="AEJ201" s="11"/>
      <c r="AEK201" s="11"/>
      <c r="AEL201" s="11"/>
      <c r="AEM201" s="11"/>
      <c r="AEN201" s="11"/>
      <c r="AEO201" s="11"/>
      <c r="AEP201" s="11"/>
      <c r="AEQ201" s="11"/>
      <c r="AER201" s="11"/>
      <c r="AES201" s="11"/>
      <c r="AET201" s="11"/>
      <c r="AEU201" s="11"/>
      <c r="AEV201" s="11"/>
      <c r="AEW201" s="11"/>
      <c r="AEX201" s="11"/>
      <c r="AEY201" s="11"/>
      <c r="AEZ201" s="11"/>
      <c r="AFA201" s="11"/>
      <c r="AFB201" s="11"/>
      <c r="AFC201" s="11"/>
      <c r="AFD201" s="11"/>
      <c r="AFE201" s="11"/>
      <c r="AFF201" s="11"/>
      <c r="AFG201" s="11"/>
      <c r="AFH201" s="11"/>
      <c r="AFI201" s="11"/>
      <c r="AFJ201" s="11"/>
      <c r="AFK201" s="11"/>
      <c r="AFL201" s="11"/>
      <c r="AFM201" s="11"/>
      <c r="AFN201" s="11"/>
      <c r="AFO201" s="11"/>
      <c r="AFP201" s="11"/>
      <c r="AFQ201" s="11"/>
      <c r="AFR201" s="11"/>
      <c r="AFS201" s="11"/>
      <c r="AFT201" s="11"/>
      <c r="AFU201" s="11"/>
      <c r="AFV201" s="11"/>
      <c r="AFW201" s="11"/>
      <c r="AFX201" s="11"/>
      <c r="AFY201" s="11"/>
      <c r="AFZ201" s="11"/>
      <c r="AGA201" s="11"/>
      <c r="AGB201" s="11"/>
      <c r="AGC201" s="11"/>
      <c r="AGD201" s="11"/>
      <c r="AGE201" s="11"/>
      <c r="AGF201" s="11"/>
      <c r="AGG201" s="11"/>
      <c r="AGH201" s="11"/>
      <c r="AGI201" s="11"/>
      <c r="AGJ201" s="11"/>
      <c r="AGK201" s="11"/>
      <c r="AGL201" s="11"/>
      <c r="AGM201" s="11"/>
      <c r="AGN201" s="11"/>
      <c r="AGO201" s="11"/>
      <c r="AGP201" s="11"/>
      <c r="AGQ201" s="11"/>
      <c r="AGR201" s="11"/>
      <c r="AGS201" s="11"/>
      <c r="AGT201" s="11"/>
      <c r="AGU201" s="11"/>
      <c r="AGV201" s="11"/>
      <c r="AGW201" s="11"/>
      <c r="AGX201" s="11"/>
      <c r="AGY201" s="11"/>
      <c r="AGZ201" s="11"/>
      <c r="AHA201" s="11"/>
      <c r="AHB201" s="11"/>
      <c r="AHC201" s="11"/>
      <c r="AHD201" s="11"/>
      <c r="AHE201" s="11"/>
      <c r="AHF201" s="11"/>
      <c r="AHG201" s="11"/>
      <c r="AHH201" s="11"/>
      <c r="AHI201" s="11"/>
      <c r="AHJ201" s="11"/>
      <c r="AHK201" s="11"/>
      <c r="AHL201" s="11"/>
      <c r="AHM201" s="11"/>
      <c r="AHN201" s="11"/>
      <c r="AHO201" s="11"/>
      <c r="AHP201" s="11"/>
      <c r="AHQ201" s="11"/>
      <c r="AHR201" s="11"/>
      <c r="AHS201" s="11"/>
      <c r="AHT201" s="11"/>
      <c r="AHU201" s="11"/>
      <c r="AHV201" s="11"/>
      <c r="AHW201" s="11"/>
      <c r="AHX201" s="11"/>
      <c r="AHY201" s="11"/>
      <c r="AHZ201" s="11"/>
      <c r="AIA201" s="11"/>
      <c r="AIB201" s="11"/>
      <c r="AIC201" s="11"/>
      <c r="AID201" s="11"/>
      <c r="AIE201" s="11"/>
      <c r="AIF201" s="11"/>
      <c r="AIG201" s="11"/>
      <c r="AIH201" s="11"/>
      <c r="AII201" s="11"/>
      <c r="AIJ201" s="11"/>
      <c r="AIK201" s="11"/>
      <c r="AIL201" s="11"/>
      <c r="AIM201" s="11"/>
      <c r="AIN201" s="11"/>
      <c r="AIO201" s="11"/>
      <c r="AIP201" s="11"/>
      <c r="AIQ201" s="11"/>
      <c r="AIR201" s="11"/>
      <c r="AIS201" s="11"/>
      <c r="AIT201" s="11"/>
      <c r="AIU201" s="11"/>
      <c r="AIV201" s="11"/>
      <c r="AIW201" s="11"/>
      <c r="AIX201" s="11"/>
      <c r="AIY201" s="11"/>
      <c r="AIZ201" s="11"/>
      <c r="AJA201" s="11"/>
      <c r="AJB201" s="11"/>
      <c r="AJC201" s="11"/>
      <c r="AJD201" s="11"/>
      <c r="AJE201" s="11"/>
      <c r="AJF201" s="11"/>
      <c r="AJG201" s="11"/>
      <c r="AJH201" s="11"/>
      <c r="AJI201" s="11"/>
      <c r="AJJ201" s="11"/>
      <c r="AJK201" s="11"/>
      <c r="AJL201" s="11"/>
      <c r="AJM201" s="11"/>
      <c r="AJN201" s="11"/>
      <c r="AJO201" s="11"/>
      <c r="AJP201" s="11"/>
      <c r="AJQ201" s="11"/>
      <c r="AJR201" s="11"/>
      <c r="AJS201" s="11"/>
      <c r="AJT201" s="11"/>
      <c r="AJU201" s="11"/>
      <c r="AJV201" s="11"/>
      <c r="AJW201" s="11"/>
      <c r="AJX201" s="11"/>
      <c r="AJY201" s="11"/>
      <c r="AJZ201" s="11"/>
      <c r="AKA201" s="11"/>
      <c r="AKB201" s="11"/>
      <c r="AKC201" s="11"/>
      <c r="AKD201" s="11"/>
      <c r="AKE201" s="11"/>
      <c r="AKF201" s="11"/>
      <c r="AKG201" s="11"/>
      <c r="AKH201" s="11"/>
      <c r="AKI201" s="11"/>
      <c r="AKJ201" s="11"/>
      <c r="AKK201" s="11"/>
      <c r="AKL201" s="11"/>
      <c r="AKM201" s="11"/>
      <c r="AKN201" s="11"/>
      <c r="AKO201" s="11"/>
      <c r="AKP201" s="11"/>
      <c r="AKQ201" s="11"/>
      <c r="AKR201" s="11"/>
      <c r="AKS201" s="11">
        <v>16459.38</v>
      </c>
      <c r="AKT201" s="11">
        <v>16459.38</v>
      </c>
      <c r="AKU201" s="11">
        <v>16459.38</v>
      </c>
      <c r="AKV201" s="11">
        <v>1</v>
      </c>
      <c r="AKW201" s="11">
        <v>16459.38</v>
      </c>
      <c r="AKX201" s="11">
        <v>16459.38</v>
      </c>
      <c r="AKY201" s="11">
        <v>16459.38</v>
      </c>
      <c r="AKZ201" s="11"/>
      <c r="ALA201" s="11"/>
      <c r="ALB201" s="11"/>
      <c r="ALC201" s="11"/>
      <c r="ALD201" s="11"/>
      <c r="ALE201" s="11"/>
      <c r="ALF201" s="11"/>
      <c r="ALG201" s="11"/>
      <c r="ALH201" s="11"/>
      <c r="ALI201" s="11"/>
      <c r="ALJ201" s="11"/>
      <c r="ALK201" s="11"/>
      <c r="ALL201" s="11"/>
      <c r="ALM201" s="11"/>
      <c r="ALN201" s="11"/>
      <c r="ALO201" s="11"/>
      <c r="ALP201" s="11"/>
      <c r="ALQ201" s="11"/>
      <c r="ALR201" s="11"/>
      <c r="ALS201" s="11"/>
      <c r="ALT201" s="11"/>
      <c r="ALU201" s="11"/>
      <c r="ALV201" s="11"/>
      <c r="ALW201" s="11"/>
      <c r="ALX201" s="11"/>
      <c r="ALY201" s="11"/>
      <c r="ALZ201" s="11"/>
      <c r="AMA201" s="11"/>
      <c r="AMB201" s="11"/>
      <c r="AMC201" s="11">
        <v>16459.38</v>
      </c>
      <c r="AMD201" s="11"/>
      <c r="AME201" s="11"/>
      <c r="AMF201" s="11"/>
      <c r="AMG201" s="11"/>
      <c r="AMH201" s="11"/>
      <c r="AMI201" s="11"/>
      <c r="AMJ201" s="11"/>
      <c r="AMK201" s="11"/>
      <c r="AML201" s="11"/>
      <c r="AMM201" s="11"/>
      <c r="AMN201" s="11"/>
      <c r="AMO201" s="11"/>
      <c r="AMP201" s="11"/>
      <c r="AMQ201" s="11"/>
      <c r="AMR201" s="11"/>
      <c r="AMS201" s="11"/>
      <c r="AMT201" s="11"/>
      <c r="AMU201" s="11"/>
      <c r="AMV201" s="11"/>
      <c r="AMW201" s="11"/>
      <c r="AMX201" s="11"/>
      <c r="AMY201" s="11"/>
      <c r="AMZ201" s="11"/>
      <c r="ANA201" s="11"/>
      <c r="ANB201" s="11"/>
      <c r="ANC201" s="11"/>
      <c r="AND201" s="11"/>
      <c r="ANE201" s="11"/>
      <c r="ANF201" s="11"/>
      <c r="ANG201" s="11"/>
      <c r="ANH201" s="11"/>
      <c r="ANI201" s="11"/>
      <c r="ANJ201" s="11"/>
      <c r="ANK201" s="11"/>
      <c r="ANL201" s="11"/>
      <c r="ANM201" s="11"/>
      <c r="ANN201" s="11"/>
      <c r="ANO201" s="11"/>
      <c r="ANP201" s="11"/>
      <c r="ANQ201" s="11"/>
      <c r="ANR201" s="11"/>
      <c r="ANS201" s="11"/>
      <c r="ANT201" s="11"/>
      <c r="ANU201" s="11"/>
      <c r="ANV201" s="11"/>
      <c r="ANW201" s="11"/>
      <c r="ANX201" s="11"/>
      <c r="ANY201" s="11"/>
      <c r="ANZ201" s="11"/>
      <c r="AOA201" s="11"/>
      <c r="AOB201" s="11">
        <v>16459.38</v>
      </c>
    </row>
    <row r="202" spans="2:1068" x14ac:dyDescent="0.25">
      <c r="B202" s="6" t="s">
        <v>190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  <c r="KW202" s="11"/>
      <c r="KX202" s="11"/>
      <c r="KY202" s="11"/>
      <c r="KZ202" s="11"/>
      <c r="LA202" s="11"/>
      <c r="LB202" s="11"/>
      <c r="LC202" s="11"/>
      <c r="LD202" s="11"/>
      <c r="LE202" s="11"/>
      <c r="LF202" s="11"/>
      <c r="LG202" s="11"/>
      <c r="LH202" s="11"/>
      <c r="LI202" s="11"/>
      <c r="LJ202" s="11"/>
      <c r="LK202" s="11"/>
      <c r="LL202" s="11"/>
      <c r="LM202" s="11"/>
      <c r="LN202" s="11"/>
      <c r="LO202" s="11"/>
      <c r="LP202" s="11"/>
      <c r="LQ202" s="11"/>
      <c r="LR202" s="11"/>
      <c r="LS202" s="11"/>
      <c r="LT202" s="11"/>
      <c r="LU202" s="11"/>
      <c r="LV202" s="11"/>
      <c r="LW202" s="11"/>
      <c r="LX202" s="11"/>
      <c r="LY202" s="11"/>
      <c r="LZ202" s="11"/>
      <c r="MA202" s="11"/>
      <c r="MB202" s="11"/>
      <c r="MC202" s="11"/>
      <c r="MD202" s="11"/>
      <c r="ME202" s="11"/>
      <c r="MF202" s="11"/>
      <c r="MG202" s="11"/>
      <c r="MH202" s="11"/>
      <c r="MI202" s="11"/>
      <c r="MJ202" s="11"/>
      <c r="MK202" s="11"/>
      <c r="ML202" s="11"/>
      <c r="MM202" s="11"/>
      <c r="MN202" s="11"/>
      <c r="MO202" s="11"/>
      <c r="MP202" s="11"/>
      <c r="MQ202" s="11"/>
      <c r="MR202" s="11"/>
      <c r="MS202" s="11"/>
      <c r="MT202" s="11"/>
      <c r="MU202" s="11"/>
      <c r="MV202" s="11"/>
      <c r="MW202" s="11"/>
      <c r="MX202" s="11"/>
      <c r="MY202" s="11"/>
      <c r="MZ202" s="11"/>
      <c r="NA202" s="11"/>
      <c r="NB202" s="11"/>
      <c r="NC202" s="11"/>
      <c r="ND202" s="11"/>
      <c r="NE202" s="11"/>
      <c r="NF202" s="11"/>
      <c r="NG202" s="11"/>
      <c r="NH202" s="11"/>
      <c r="NI202" s="11"/>
      <c r="NJ202" s="11"/>
      <c r="NK202" s="11"/>
      <c r="NL202" s="11"/>
      <c r="NM202" s="11"/>
      <c r="NN202" s="11"/>
      <c r="NO202" s="11"/>
      <c r="NP202" s="11"/>
      <c r="NQ202" s="11"/>
      <c r="NR202" s="11"/>
      <c r="NS202" s="11"/>
      <c r="NT202" s="11"/>
      <c r="NU202" s="11"/>
      <c r="NV202" s="11"/>
      <c r="NW202" s="11"/>
      <c r="NX202" s="11"/>
      <c r="NY202" s="11"/>
      <c r="NZ202" s="11"/>
      <c r="OA202" s="11"/>
      <c r="OB202" s="11"/>
      <c r="OC202" s="11"/>
      <c r="OD202" s="11"/>
      <c r="OE202" s="11"/>
      <c r="OF202" s="11"/>
      <c r="OG202" s="11"/>
      <c r="OH202" s="11"/>
      <c r="OI202" s="11"/>
      <c r="OJ202" s="11"/>
      <c r="OK202" s="11"/>
      <c r="OL202" s="11"/>
      <c r="OM202" s="11"/>
      <c r="ON202" s="11"/>
      <c r="OO202" s="11"/>
      <c r="OP202" s="11"/>
      <c r="OQ202" s="11"/>
      <c r="OR202" s="11"/>
      <c r="OS202" s="11"/>
      <c r="OT202" s="11"/>
      <c r="OU202" s="11"/>
      <c r="OV202" s="11"/>
      <c r="OW202" s="11"/>
      <c r="OX202" s="11"/>
      <c r="OY202" s="11"/>
      <c r="OZ202" s="11"/>
      <c r="PA202" s="11"/>
      <c r="PB202" s="11"/>
      <c r="PC202" s="11"/>
      <c r="PD202" s="11"/>
      <c r="PE202" s="11"/>
      <c r="PF202" s="11"/>
      <c r="PG202" s="11"/>
      <c r="PH202" s="11"/>
      <c r="PI202" s="11"/>
      <c r="PJ202" s="11"/>
      <c r="PK202" s="11"/>
      <c r="PL202" s="11"/>
      <c r="PM202" s="11"/>
      <c r="PN202" s="11"/>
      <c r="PO202" s="11"/>
      <c r="PP202" s="11"/>
      <c r="PQ202" s="11"/>
      <c r="PR202" s="11"/>
      <c r="PS202" s="11"/>
      <c r="PT202" s="11"/>
      <c r="PU202" s="11"/>
      <c r="PV202" s="11"/>
      <c r="PW202" s="11"/>
      <c r="PX202" s="11"/>
      <c r="PY202" s="11"/>
      <c r="PZ202" s="11"/>
      <c r="QA202" s="11"/>
      <c r="QB202" s="11"/>
      <c r="QC202" s="11"/>
      <c r="QD202" s="11"/>
      <c r="QE202" s="11"/>
      <c r="QF202" s="11"/>
      <c r="QG202" s="11"/>
      <c r="QH202" s="11"/>
      <c r="QI202" s="11"/>
      <c r="QJ202" s="11"/>
      <c r="QK202" s="11"/>
      <c r="QL202" s="11"/>
      <c r="QM202" s="11"/>
      <c r="QN202" s="11"/>
      <c r="QO202" s="11"/>
      <c r="QP202" s="11"/>
      <c r="QQ202" s="11"/>
      <c r="QR202" s="11"/>
      <c r="QS202" s="11"/>
      <c r="QT202" s="11"/>
      <c r="QU202" s="11"/>
      <c r="QV202" s="11"/>
      <c r="QW202" s="11"/>
      <c r="QX202" s="11"/>
      <c r="QY202" s="11"/>
      <c r="QZ202" s="11"/>
      <c r="RA202" s="11"/>
      <c r="RB202" s="11"/>
      <c r="RC202" s="11"/>
      <c r="RD202" s="11"/>
      <c r="RE202" s="11"/>
      <c r="RF202" s="11"/>
      <c r="RG202" s="11"/>
      <c r="RH202" s="11"/>
      <c r="RI202" s="11"/>
      <c r="RJ202" s="11"/>
      <c r="RK202" s="11"/>
      <c r="RL202" s="11"/>
      <c r="RM202" s="11"/>
      <c r="RN202" s="11"/>
      <c r="RO202" s="11"/>
      <c r="RP202" s="11"/>
      <c r="RQ202" s="11"/>
      <c r="RR202" s="11"/>
      <c r="RS202" s="11"/>
      <c r="RT202" s="11"/>
      <c r="RU202" s="11"/>
      <c r="RV202" s="11"/>
      <c r="RW202" s="11"/>
      <c r="RX202" s="11"/>
      <c r="RY202" s="11"/>
      <c r="RZ202" s="11"/>
      <c r="SA202" s="11"/>
      <c r="SB202" s="11"/>
      <c r="SC202" s="11"/>
      <c r="SD202" s="11"/>
      <c r="SE202" s="11"/>
      <c r="SF202" s="11"/>
      <c r="SG202" s="11"/>
      <c r="SH202" s="11"/>
      <c r="SI202" s="11"/>
      <c r="SJ202" s="11"/>
      <c r="SK202" s="11"/>
      <c r="SL202" s="11"/>
      <c r="SM202" s="11"/>
      <c r="SN202" s="11"/>
      <c r="SO202" s="11"/>
      <c r="SP202" s="11"/>
      <c r="SQ202" s="11"/>
      <c r="SR202" s="11"/>
      <c r="SS202" s="11"/>
      <c r="ST202" s="11"/>
      <c r="SU202" s="11"/>
      <c r="SV202" s="11"/>
      <c r="SW202" s="11"/>
      <c r="SX202" s="11"/>
      <c r="SY202" s="11"/>
      <c r="SZ202" s="11"/>
      <c r="TA202" s="11"/>
      <c r="TB202" s="11"/>
      <c r="TC202" s="11"/>
      <c r="TD202" s="11"/>
      <c r="TE202" s="11"/>
      <c r="TF202" s="11"/>
      <c r="TG202" s="11"/>
      <c r="TH202" s="11"/>
      <c r="TI202" s="11"/>
      <c r="TJ202" s="11"/>
      <c r="TK202" s="11"/>
      <c r="TL202" s="11"/>
      <c r="TM202" s="11"/>
      <c r="TN202" s="11"/>
      <c r="TO202" s="11"/>
      <c r="TP202" s="11"/>
      <c r="TQ202" s="11"/>
      <c r="TR202" s="11"/>
      <c r="TS202" s="11"/>
      <c r="TT202" s="11"/>
      <c r="TU202" s="11"/>
      <c r="TV202" s="11"/>
      <c r="TW202" s="11"/>
      <c r="TX202" s="11"/>
      <c r="TY202" s="11"/>
      <c r="TZ202" s="11"/>
      <c r="UA202" s="11"/>
      <c r="UB202" s="11"/>
      <c r="UC202" s="11"/>
      <c r="UD202" s="11"/>
      <c r="UE202" s="11"/>
      <c r="UF202" s="11"/>
      <c r="UG202" s="11"/>
      <c r="UH202" s="11"/>
      <c r="UI202" s="11"/>
      <c r="UJ202" s="11"/>
      <c r="UK202" s="11"/>
      <c r="UL202" s="11"/>
      <c r="UM202" s="11"/>
      <c r="UN202" s="11"/>
      <c r="UO202" s="11"/>
      <c r="UP202" s="11"/>
      <c r="UQ202" s="11"/>
      <c r="UR202" s="11"/>
      <c r="US202" s="11"/>
      <c r="UT202" s="11"/>
      <c r="UU202" s="11"/>
      <c r="UV202" s="11"/>
      <c r="UW202" s="11"/>
      <c r="UX202" s="11"/>
      <c r="UY202" s="11"/>
      <c r="UZ202" s="11"/>
      <c r="VA202" s="11"/>
      <c r="VB202" s="11"/>
      <c r="VC202" s="11"/>
      <c r="VD202" s="11"/>
      <c r="VE202" s="11"/>
      <c r="VF202" s="11"/>
      <c r="VG202" s="11"/>
      <c r="VH202" s="11"/>
      <c r="VI202" s="11"/>
      <c r="VJ202" s="11"/>
      <c r="VK202" s="11"/>
      <c r="VL202" s="11"/>
      <c r="VM202" s="11"/>
      <c r="VN202" s="11"/>
      <c r="VO202" s="11"/>
      <c r="VP202" s="11"/>
      <c r="VQ202" s="11"/>
      <c r="VR202" s="11"/>
      <c r="VS202" s="11"/>
      <c r="VT202" s="11"/>
      <c r="VU202" s="11"/>
      <c r="VV202" s="11"/>
      <c r="VW202" s="11"/>
      <c r="VX202" s="11"/>
      <c r="VY202" s="11"/>
      <c r="VZ202" s="11"/>
      <c r="WA202" s="11"/>
      <c r="WB202" s="11"/>
      <c r="WC202" s="11"/>
      <c r="WD202" s="11"/>
      <c r="WE202" s="11"/>
      <c r="WF202" s="11"/>
      <c r="WG202" s="11"/>
      <c r="WH202" s="11"/>
      <c r="WI202" s="11"/>
      <c r="WJ202" s="11"/>
      <c r="WK202" s="11"/>
      <c r="WL202" s="11"/>
      <c r="WM202" s="11"/>
      <c r="WN202" s="11"/>
      <c r="WO202" s="11"/>
      <c r="WP202" s="11"/>
      <c r="WQ202" s="11"/>
      <c r="WR202" s="11"/>
      <c r="WS202" s="11"/>
      <c r="WT202" s="11"/>
      <c r="WU202" s="11"/>
      <c r="WV202" s="11"/>
      <c r="WW202" s="11"/>
      <c r="WX202" s="11"/>
      <c r="WY202" s="11"/>
      <c r="WZ202" s="11"/>
      <c r="XA202" s="11"/>
      <c r="XB202" s="11"/>
      <c r="XC202" s="11"/>
      <c r="XD202" s="11"/>
      <c r="XE202" s="11"/>
      <c r="XF202" s="11"/>
      <c r="XG202" s="11"/>
      <c r="XH202" s="11"/>
      <c r="XI202" s="11"/>
      <c r="XJ202" s="11"/>
      <c r="XK202" s="11"/>
      <c r="XL202" s="11"/>
      <c r="XM202" s="11"/>
      <c r="XN202" s="11"/>
      <c r="XO202" s="11"/>
      <c r="XP202" s="11"/>
      <c r="XQ202" s="11"/>
      <c r="XR202" s="11"/>
      <c r="XS202" s="11"/>
      <c r="XT202" s="11"/>
      <c r="XU202" s="11"/>
      <c r="XV202" s="11"/>
      <c r="XW202" s="11"/>
      <c r="XX202" s="11"/>
      <c r="XY202" s="11"/>
      <c r="XZ202" s="11"/>
      <c r="YA202" s="11"/>
      <c r="YB202" s="11"/>
      <c r="YC202" s="11"/>
      <c r="YD202" s="11"/>
      <c r="YE202" s="11"/>
      <c r="YF202" s="11"/>
      <c r="YG202" s="11"/>
      <c r="YH202" s="11"/>
      <c r="YI202" s="11"/>
      <c r="YJ202" s="11"/>
      <c r="YK202" s="11"/>
      <c r="YL202" s="11"/>
      <c r="YM202" s="11"/>
      <c r="YN202" s="11"/>
      <c r="YO202" s="11"/>
      <c r="YP202" s="11"/>
      <c r="YQ202" s="11"/>
      <c r="YR202" s="11"/>
      <c r="YS202" s="11"/>
      <c r="YT202" s="11"/>
      <c r="YU202" s="11"/>
      <c r="YV202" s="11"/>
      <c r="YW202" s="11"/>
      <c r="YX202" s="11"/>
      <c r="YY202" s="11"/>
      <c r="YZ202" s="11"/>
      <c r="ZA202" s="11"/>
      <c r="ZB202" s="11"/>
      <c r="ZC202" s="11"/>
      <c r="ZD202" s="11"/>
      <c r="ZE202" s="11"/>
      <c r="ZF202" s="11"/>
      <c r="ZG202" s="11"/>
      <c r="ZH202" s="11"/>
      <c r="ZI202" s="11"/>
      <c r="ZJ202" s="11"/>
      <c r="ZK202" s="11"/>
      <c r="ZL202" s="11"/>
      <c r="ZM202" s="11"/>
      <c r="ZN202" s="11"/>
      <c r="ZO202" s="11"/>
      <c r="ZP202" s="11"/>
      <c r="ZQ202" s="11"/>
      <c r="ZR202" s="11"/>
      <c r="ZS202" s="11"/>
      <c r="ZT202" s="11"/>
      <c r="ZU202" s="11"/>
      <c r="ZV202" s="11"/>
      <c r="ZW202" s="11"/>
      <c r="ZX202" s="11"/>
      <c r="ZY202" s="11"/>
      <c r="ZZ202" s="11"/>
      <c r="AAA202" s="11"/>
      <c r="AAB202" s="11"/>
      <c r="AAC202" s="11"/>
      <c r="AAD202" s="11"/>
      <c r="AAE202" s="11"/>
      <c r="AAF202" s="11"/>
      <c r="AAG202" s="11"/>
      <c r="AAH202" s="11"/>
      <c r="AAI202" s="11"/>
      <c r="AAJ202" s="11"/>
      <c r="AAK202" s="11"/>
      <c r="AAL202" s="11"/>
      <c r="AAM202" s="11"/>
      <c r="AAN202" s="11"/>
      <c r="AAO202" s="11"/>
      <c r="AAP202" s="11"/>
      <c r="AAQ202" s="11"/>
      <c r="AAR202" s="11"/>
      <c r="AAS202" s="11"/>
      <c r="AAT202" s="11"/>
      <c r="AAU202" s="11"/>
      <c r="AAV202" s="11"/>
      <c r="AAW202" s="11"/>
      <c r="AAX202" s="11"/>
      <c r="AAY202" s="11"/>
      <c r="AAZ202" s="11"/>
      <c r="ABA202" s="11"/>
      <c r="ABB202" s="11"/>
      <c r="ABC202" s="11"/>
      <c r="ABD202" s="11"/>
      <c r="ABE202" s="11"/>
      <c r="ABF202" s="11"/>
      <c r="ABG202" s="11"/>
      <c r="ABH202" s="11"/>
      <c r="ABI202" s="11"/>
      <c r="ABJ202" s="11"/>
      <c r="ABK202" s="11"/>
      <c r="ABL202" s="11"/>
      <c r="ABM202" s="11"/>
      <c r="ABN202" s="11"/>
      <c r="ABO202" s="11"/>
      <c r="ABP202" s="11"/>
      <c r="ABQ202" s="11"/>
      <c r="ABR202" s="11"/>
      <c r="ABS202" s="11"/>
      <c r="ABT202" s="11"/>
      <c r="ABU202" s="11"/>
      <c r="ABV202" s="11"/>
      <c r="ABW202" s="11"/>
      <c r="ABX202" s="11"/>
      <c r="ABY202" s="11"/>
      <c r="ABZ202" s="11"/>
      <c r="ACA202" s="11"/>
      <c r="ACB202" s="11"/>
      <c r="ACC202" s="11"/>
      <c r="ACD202" s="11"/>
      <c r="ACE202" s="11"/>
      <c r="ACF202" s="11"/>
      <c r="ACG202" s="11"/>
      <c r="ACH202" s="11"/>
      <c r="ACI202" s="11"/>
      <c r="ACJ202" s="11"/>
      <c r="ACK202" s="11"/>
      <c r="ACL202" s="11"/>
      <c r="ACM202" s="11"/>
      <c r="ACN202" s="11"/>
      <c r="ACO202" s="11"/>
      <c r="ACP202" s="11"/>
      <c r="ACQ202" s="11"/>
      <c r="ACR202" s="11"/>
      <c r="ACS202" s="11"/>
      <c r="ACT202" s="11"/>
      <c r="ACU202" s="11"/>
      <c r="ACV202" s="11"/>
      <c r="ACW202" s="11"/>
      <c r="ACX202" s="11"/>
      <c r="ACY202" s="11"/>
      <c r="ACZ202" s="11"/>
      <c r="ADA202" s="11"/>
      <c r="ADB202" s="11"/>
      <c r="ADC202" s="11"/>
      <c r="ADD202" s="11"/>
      <c r="ADE202" s="11"/>
      <c r="ADF202" s="11"/>
      <c r="ADG202" s="11"/>
      <c r="ADH202" s="11"/>
      <c r="ADI202" s="11"/>
      <c r="ADJ202" s="11"/>
      <c r="ADK202" s="11"/>
      <c r="ADL202" s="11"/>
      <c r="ADM202" s="11"/>
      <c r="ADN202" s="11"/>
      <c r="ADO202" s="11"/>
      <c r="ADP202" s="11"/>
      <c r="ADQ202" s="11"/>
      <c r="ADR202" s="11"/>
      <c r="ADS202" s="11"/>
      <c r="ADT202" s="11"/>
      <c r="ADU202" s="11"/>
      <c r="ADV202" s="11"/>
      <c r="ADW202" s="11"/>
      <c r="ADX202" s="11"/>
      <c r="ADY202" s="11"/>
      <c r="ADZ202" s="11"/>
      <c r="AEA202" s="11"/>
      <c r="AEB202" s="11"/>
      <c r="AEC202" s="11"/>
      <c r="AED202" s="11"/>
      <c r="AEE202" s="11"/>
      <c r="AEF202" s="11"/>
      <c r="AEG202" s="11"/>
      <c r="AEH202" s="11"/>
      <c r="AEI202" s="11"/>
      <c r="AEJ202" s="11"/>
      <c r="AEK202" s="11"/>
      <c r="AEL202" s="11"/>
      <c r="AEM202" s="11"/>
      <c r="AEN202" s="11"/>
      <c r="AEO202" s="11"/>
      <c r="AEP202" s="11"/>
      <c r="AEQ202" s="11"/>
      <c r="AER202" s="11"/>
      <c r="AES202" s="11"/>
      <c r="AET202" s="11"/>
      <c r="AEU202" s="11"/>
      <c r="AEV202" s="11"/>
      <c r="AEW202" s="11"/>
      <c r="AEX202" s="11"/>
      <c r="AEY202" s="11"/>
      <c r="AEZ202" s="11"/>
      <c r="AFA202" s="11"/>
      <c r="AFB202" s="11"/>
      <c r="AFC202" s="11"/>
      <c r="AFD202" s="11"/>
      <c r="AFE202" s="11"/>
      <c r="AFF202" s="11"/>
      <c r="AFG202" s="11"/>
      <c r="AFH202" s="11"/>
      <c r="AFI202" s="11"/>
      <c r="AFJ202" s="11"/>
      <c r="AFK202" s="11"/>
      <c r="AFL202" s="11"/>
      <c r="AFM202" s="11"/>
      <c r="AFN202" s="11"/>
      <c r="AFO202" s="11"/>
      <c r="AFP202" s="11"/>
      <c r="AFQ202" s="11"/>
      <c r="AFR202" s="11"/>
      <c r="AFS202" s="11"/>
      <c r="AFT202" s="11"/>
      <c r="AFU202" s="11"/>
      <c r="AFV202" s="11"/>
      <c r="AFW202" s="11"/>
      <c r="AFX202" s="11"/>
      <c r="AFY202" s="11"/>
      <c r="AFZ202" s="11"/>
      <c r="AGA202" s="11"/>
      <c r="AGB202" s="11"/>
      <c r="AGC202" s="11"/>
      <c r="AGD202" s="11"/>
      <c r="AGE202" s="11"/>
      <c r="AGF202" s="11"/>
      <c r="AGG202" s="11"/>
      <c r="AGH202" s="11"/>
      <c r="AGI202" s="11"/>
      <c r="AGJ202" s="11"/>
      <c r="AGK202" s="11"/>
      <c r="AGL202" s="11"/>
      <c r="AGM202" s="11"/>
      <c r="AGN202" s="11"/>
      <c r="AGO202" s="11"/>
      <c r="AGP202" s="11"/>
      <c r="AGQ202" s="11"/>
      <c r="AGR202" s="11"/>
      <c r="AGS202" s="11"/>
      <c r="AGT202" s="11"/>
      <c r="AGU202" s="11"/>
      <c r="AGV202" s="11"/>
      <c r="AGW202" s="11"/>
      <c r="AGX202" s="11"/>
      <c r="AGY202" s="11"/>
      <c r="AGZ202" s="11"/>
      <c r="AHA202" s="11"/>
      <c r="AHB202" s="11"/>
      <c r="AHC202" s="11"/>
      <c r="AHD202" s="11"/>
      <c r="AHE202" s="11"/>
      <c r="AHF202" s="11"/>
      <c r="AHG202" s="11"/>
      <c r="AHH202" s="11"/>
      <c r="AHI202" s="11"/>
      <c r="AHJ202" s="11"/>
      <c r="AHK202" s="11"/>
      <c r="AHL202" s="11"/>
      <c r="AHM202" s="11"/>
      <c r="AHN202" s="11"/>
      <c r="AHO202" s="11"/>
      <c r="AHP202" s="11"/>
      <c r="AHQ202" s="11"/>
      <c r="AHR202" s="11"/>
      <c r="AHS202" s="11"/>
      <c r="AHT202" s="11"/>
      <c r="AHU202" s="11"/>
      <c r="AHV202" s="11"/>
      <c r="AHW202" s="11"/>
      <c r="AHX202" s="11"/>
      <c r="AHY202" s="11"/>
      <c r="AHZ202" s="11"/>
      <c r="AIA202" s="11"/>
      <c r="AIB202" s="11"/>
      <c r="AIC202" s="11"/>
      <c r="AID202" s="11"/>
      <c r="AIE202" s="11"/>
      <c r="AIF202" s="11"/>
      <c r="AIG202" s="11"/>
      <c r="AIH202" s="11"/>
      <c r="AII202" s="11"/>
      <c r="AIJ202" s="11"/>
      <c r="AIK202" s="11"/>
      <c r="AIL202" s="11"/>
      <c r="AIM202" s="11"/>
      <c r="AIN202" s="11"/>
      <c r="AIO202" s="11"/>
      <c r="AIP202" s="11"/>
      <c r="AIQ202" s="11"/>
      <c r="AIR202" s="11"/>
      <c r="AIS202" s="11"/>
      <c r="AIT202" s="11"/>
      <c r="AIU202" s="11"/>
      <c r="AIV202" s="11"/>
      <c r="AIW202" s="11"/>
      <c r="AIX202" s="11"/>
      <c r="AIY202" s="11"/>
      <c r="AIZ202" s="11"/>
      <c r="AJA202" s="11"/>
      <c r="AJB202" s="11"/>
      <c r="AJC202" s="11"/>
      <c r="AJD202" s="11"/>
      <c r="AJE202" s="11"/>
      <c r="AJF202" s="11"/>
      <c r="AJG202" s="11"/>
      <c r="AJH202" s="11"/>
      <c r="AJI202" s="11"/>
      <c r="AJJ202" s="11"/>
      <c r="AJK202" s="11"/>
      <c r="AJL202" s="11"/>
      <c r="AJM202" s="11"/>
      <c r="AJN202" s="11"/>
      <c r="AJO202" s="11"/>
      <c r="AJP202" s="11"/>
      <c r="AJQ202" s="11"/>
      <c r="AJR202" s="11"/>
      <c r="AJS202" s="11"/>
      <c r="AJT202" s="11"/>
      <c r="AJU202" s="11"/>
      <c r="AJV202" s="11"/>
      <c r="AJW202" s="11"/>
      <c r="AJX202" s="11"/>
      <c r="AJY202" s="11"/>
      <c r="AJZ202" s="11"/>
      <c r="AKA202" s="11"/>
      <c r="AKB202" s="11"/>
      <c r="AKC202" s="11"/>
      <c r="AKD202" s="11"/>
      <c r="AKE202" s="11"/>
      <c r="AKF202" s="11"/>
      <c r="AKG202" s="11"/>
      <c r="AKH202" s="11"/>
      <c r="AKI202" s="11"/>
      <c r="AKJ202" s="11"/>
      <c r="AKK202" s="11"/>
      <c r="AKL202" s="11"/>
      <c r="AKM202" s="11"/>
      <c r="AKN202" s="11"/>
      <c r="AKO202" s="11"/>
      <c r="AKP202" s="11"/>
      <c r="AKQ202" s="11"/>
      <c r="AKR202" s="11"/>
      <c r="AKS202" s="11"/>
      <c r="AKT202" s="11"/>
      <c r="AKU202" s="11"/>
      <c r="AKV202" s="11"/>
      <c r="AKW202" s="11"/>
      <c r="AKX202" s="11"/>
      <c r="AKY202" s="11"/>
      <c r="AKZ202" s="11"/>
      <c r="ALA202" s="11"/>
      <c r="ALB202" s="11"/>
      <c r="ALC202" s="11"/>
      <c r="ALD202" s="11"/>
      <c r="ALE202" s="11"/>
      <c r="ALF202" s="11"/>
      <c r="ALG202" s="11"/>
      <c r="ALH202" s="11"/>
      <c r="ALI202" s="11"/>
      <c r="ALJ202" s="11"/>
      <c r="ALK202" s="11"/>
      <c r="ALL202" s="11"/>
      <c r="ALM202" s="11"/>
      <c r="ALN202" s="11"/>
      <c r="ALO202" s="11"/>
      <c r="ALP202" s="11"/>
      <c r="ALQ202" s="11"/>
      <c r="ALR202" s="11"/>
      <c r="ALS202" s="11"/>
      <c r="ALT202" s="11"/>
      <c r="ALU202" s="11"/>
      <c r="ALV202" s="11"/>
      <c r="ALW202" s="11"/>
      <c r="ALX202" s="11"/>
      <c r="ALY202" s="11"/>
      <c r="ALZ202" s="11"/>
      <c r="AMA202" s="11"/>
      <c r="AMB202" s="11"/>
      <c r="AMC202" s="11"/>
      <c r="AMD202" s="11">
        <v>35270.660000000003</v>
      </c>
      <c r="AME202" s="11">
        <v>35270.660000000003</v>
      </c>
      <c r="AMF202" s="11">
        <v>35270.660000000003</v>
      </c>
      <c r="AMG202" s="11"/>
      <c r="AMH202" s="11"/>
      <c r="AMI202" s="11"/>
      <c r="AMJ202" s="11"/>
      <c r="AMK202" s="11"/>
      <c r="AML202" s="11"/>
      <c r="AMM202" s="11"/>
      <c r="AMN202" s="11"/>
      <c r="AMO202" s="11"/>
      <c r="AMP202" s="11"/>
      <c r="AMQ202" s="11"/>
      <c r="AMR202" s="11"/>
      <c r="AMS202" s="11"/>
      <c r="AMT202" s="11"/>
      <c r="AMU202" s="11"/>
      <c r="AMV202" s="11"/>
      <c r="AMW202" s="11"/>
      <c r="AMX202" s="11"/>
      <c r="AMY202" s="11"/>
      <c r="AMZ202" s="11"/>
      <c r="ANA202" s="11"/>
      <c r="ANB202" s="11"/>
      <c r="ANC202" s="11"/>
      <c r="AND202" s="11"/>
      <c r="ANE202" s="11"/>
      <c r="ANF202" s="11"/>
      <c r="ANG202" s="11"/>
      <c r="ANH202" s="11"/>
      <c r="ANI202" s="11"/>
      <c r="ANJ202" s="11"/>
      <c r="ANK202" s="11">
        <v>35270.660000000003</v>
      </c>
      <c r="ANL202" s="11"/>
      <c r="ANM202" s="11"/>
      <c r="ANN202" s="11"/>
      <c r="ANO202" s="11"/>
      <c r="ANP202" s="11"/>
      <c r="ANQ202" s="11"/>
      <c r="ANR202" s="11"/>
      <c r="ANS202" s="11"/>
      <c r="ANT202" s="11"/>
      <c r="ANU202" s="11"/>
      <c r="ANV202" s="11"/>
      <c r="ANW202" s="11"/>
      <c r="ANX202" s="11"/>
      <c r="ANY202" s="11"/>
      <c r="ANZ202" s="11"/>
      <c r="AOA202" s="11"/>
      <c r="AOB202" s="11">
        <v>35270.660000000003</v>
      </c>
    </row>
    <row r="203" spans="2:1068" x14ac:dyDescent="0.25">
      <c r="B203" s="6" t="s">
        <v>369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  <c r="KW203" s="11"/>
      <c r="KX203" s="11"/>
      <c r="KY203" s="11"/>
      <c r="KZ203" s="11"/>
      <c r="LA203" s="11"/>
      <c r="LB203" s="11"/>
      <c r="LC203" s="11"/>
      <c r="LD203" s="11"/>
      <c r="LE203" s="11"/>
      <c r="LF203" s="11"/>
      <c r="LG203" s="11"/>
      <c r="LH203" s="11"/>
      <c r="LI203" s="11"/>
      <c r="LJ203" s="11"/>
      <c r="LK203" s="11"/>
      <c r="LL203" s="11"/>
      <c r="LM203" s="11"/>
      <c r="LN203" s="11"/>
      <c r="LO203" s="11"/>
      <c r="LP203" s="11"/>
      <c r="LQ203" s="11"/>
      <c r="LR203" s="11"/>
      <c r="LS203" s="11"/>
      <c r="LT203" s="11"/>
      <c r="LU203" s="11"/>
      <c r="LV203" s="11"/>
      <c r="LW203" s="11"/>
      <c r="LX203" s="11"/>
      <c r="LY203" s="11"/>
      <c r="LZ203" s="11"/>
      <c r="MA203" s="11"/>
      <c r="MB203" s="11"/>
      <c r="MC203" s="11"/>
      <c r="MD203" s="11"/>
      <c r="ME203" s="11"/>
      <c r="MF203" s="11"/>
      <c r="MG203" s="11"/>
      <c r="MH203" s="11"/>
      <c r="MI203" s="11"/>
      <c r="MJ203" s="11"/>
      <c r="MK203" s="11"/>
      <c r="ML203" s="11"/>
      <c r="MM203" s="11"/>
      <c r="MN203" s="11"/>
      <c r="MO203" s="11"/>
      <c r="MP203" s="11"/>
      <c r="MQ203" s="11"/>
      <c r="MR203" s="11"/>
      <c r="MS203" s="11"/>
      <c r="MT203" s="11"/>
      <c r="MU203" s="11"/>
      <c r="MV203" s="11"/>
      <c r="MW203" s="11"/>
      <c r="MX203" s="11"/>
      <c r="MY203" s="11"/>
      <c r="MZ203" s="11"/>
      <c r="NA203" s="11"/>
      <c r="NB203" s="11"/>
      <c r="NC203" s="11"/>
      <c r="ND203" s="11"/>
      <c r="NE203" s="11"/>
      <c r="NF203" s="11"/>
      <c r="NG203" s="11"/>
      <c r="NH203" s="11"/>
      <c r="NI203" s="11"/>
      <c r="NJ203" s="11"/>
      <c r="NK203" s="11"/>
      <c r="NL203" s="11"/>
      <c r="NM203" s="11"/>
      <c r="NN203" s="11"/>
      <c r="NO203" s="11"/>
      <c r="NP203" s="11"/>
      <c r="NQ203" s="11"/>
      <c r="NR203" s="11"/>
      <c r="NS203" s="11"/>
      <c r="NT203" s="11"/>
      <c r="NU203" s="11"/>
      <c r="NV203" s="11"/>
      <c r="NW203" s="11"/>
      <c r="NX203" s="11"/>
      <c r="NY203" s="11"/>
      <c r="NZ203" s="11"/>
      <c r="OA203" s="11"/>
      <c r="OB203" s="11"/>
      <c r="OC203" s="11"/>
      <c r="OD203" s="11"/>
      <c r="OE203" s="11"/>
      <c r="OF203" s="11"/>
      <c r="OG203" s="11"/>
      <c r="OH203" s="11"/>
      <c r="OI203" s="11"/>
      <c r="OJ203" s="11"/>
      <c r="OK203" s="11"/>
      <c r="OL203" s="11"/>
      <c r="OM203" s="11"/>
      <c r="ON203" s="11"/>
      <c r="OO203" s="11"/>
      <c r="OP203" s="11"/>
      <c r="OQ203" s="11"/>
      <c r="OR203" s="11"/>
      <c r="OS203" s="11"/>
      <c r="OT203" s="11"/>
      <c r="OU203" s="11"/>
      <c r="OV203" s="11"/>
      <c r="OW203" s="11"/>
      <c r="OX203" s="11"/>
      <c r="OY203" s="11"/>
      <c r="OZ203" s="11"/>
      <c r="PA203" s="11"/>
      <c r="PB203" s="11"/>
      <c r="PC203" s="11"/>
      <c r="PD203" s="11"/>
      <c r="PE203" s="11"/>
      <c r="PF203" s="11"/>
      <c r="PG203" s="11"/>
      <c r="PH203" s="11"/>
      <c r="PI203" s="11"/>
      <c r="PJ203" s="11"/>
      <c r="PK203" s="11"/>
      <c r="PL203" s="11"/>
      <c r="PM203" s="11"/>
      <c r="PN203" s="11"/>
      <c r="PO203" s="11"/>
      <c r="PP203" s="11"/>
      <c r="PQ203" s="11"/>
      <c r="PR203" s="11"/>
      <c r="PS203" s="11"/>
      <c r="PT203" s="11"/>
      <c r="PU203" s="11"/>
      <c r="PV203" s="11"/>
      <c r="PW203" s="11"/>
      <c r="PX203" s="11"/>
      <c r="PY203" s="11"/>
      <c r="PZ203" s="11"/>
      <c r="QA203" s="11"/>
      <c r="QB203" s="11"/>
      <c r="QC203" s="11"/>
      <c r="QD203" s="11"/>
      <c r="QE203" s="11"/>
      <c r="QF203" s="11"/>
      <c r="QG203" s="11"/>
      <c r="QH203" s="11"/>
      <c r="QI203" s="11"/>
      <c r="QJ203" s="11"/>
      <c r="QK203" s="11"/>
      <c r="QL203" s="11"/>
      <c r="QM203" s="11"/>
      <c r="QN203" s="11"/>
      <c r="QO203" s="11"/>
      <c r="QP203" s="11"/>
      <c r="QQ203" s="11"/>
      <c r="QR203" s="11"/>
      <c r="QS203" s="11"/>
      <c r="QT203" s="11"/>
      <c r="QU203" s="11"/>
      <c r="QV203" s="11"/>
      <c r="QW203" s="11"/>
      <c r="QX203" s="11"/>
      <c r="QY203" s="11"/>
      <c r="QZ203" s="11"/>
      <c r="RA203" s="11"/>
      <c r="RB203" s="11"/>
      <c r="RC203" s="11"/>
      <c r="RD203" s="11"/>
      <c r="RE203" s="11"/>
      <c r="RF203" s="11"/>
      <c r="RG203" s="11"/>
      <c r="RH203" s="11"/>
      <c r="RI203" s="11"/>
      <c r="RJ203" s="11"/>
      <c r="RK203" s="11"/>
      <c r="RL203" s="11"/>
      <c r="RM203" s="11"/>
      <c r="RN203" s="11"/>
      <c r="RO203" s="11"/>
      <c r="RP203" s="11"/>
      <c r="RQ203" s="11"/>
      <c r="RR203" s="11"/>
      <c r="RS203" s="11"/>
      <c r="RT203" s="11"/>
      <c r="RU203" s="11"/>
      <c r="RV203" s="11"/>
      <c r="RW203" s="11"/>
      <c r="RX203" s="11"/>
      <c r="RY203" s="11"/>
      <c r="RZ203" s="11"/>
      <c r="SA203" s="11"/>
      <c r="SB203" s="11"/>
      <c r="SC203" s="11"/>
      <c r="SD203" s="11"/>
      <c r="SE203" s="11"/>
      <c r="SF203" s="11"/>
      <c r="SG203" s="11"/>
      <c r="SH203" s="11"/>
      <c r="SI203" s="11"/>
      <c r="SJ203" s="11"/>
      <c r="SK203" s="11"/>
      <c r="SL203" s="11"/>
      <c r="SM203" s="11"/>
      <c r="SN203" s="11"/>
      <c r="SO203" s="11"/>
      <c r="SP203" s="11"/>
      <c r="SQ203" s="11"/>
      <c r="SR203" s="11"/>
      <c r="SS203" s="11"/>
      <c r="ST203" s="11"/>
      <c r="SU203" s="11"/>
      <c r="SV203" s="11"/>
      <c r="SW203" s="11"/>
      <c r="SX203" s="11"/>
      <c r="SY203" s="11"/>
      <c r="SZ203" s="11"/>
      <c r="TA203" s="11"/>
      <c r="TB203" s="11"/>
      <c r="TC203" s="11"/>
      <c r="TD203" s="11"/>
      <c r="TE203" s="11"/>
      <c r="TF203" s="11"/>
      <c r="TG203" s="11"/>
      <c r="TH203" s="11"/>
      <c r="TI203" s="11"/>
      <c r="TJ203" s="11"/>
      <c r="TK203" s="11"/>
      <c r="TL203" s="11"/>
      <c r="TM203" s="11"/>
      <c r="TN203" s="11"/>
      <c r="TO203" s="11"/>
      <c r="TP203" s="11"/>
      <c r="TQ203" s="11"/>
      <c r="TR203" s="11"/>
      <c r="TS203" s="11"/>
      <c r="TT203" s="11"/>
      <c r="TU203" s="11"/>
      <c r="TV203" s="11"/>
      <c r="TW203" s="11"/>
      <c r="TX203" s="11"/>
      <c r="TY203" s="11"/>
      <c r="TZ203" s="11"/>
      <c r="UA203" s="11"/>
      <c r="UB203" s="11"/>
      <c r="UC203" s="11"/>
      <c r="UD203" s="11"/>
      <c r="UE203" s="11"/>
      <c r="UF203" s="11"/>
      <c r="UG203" s="11"/>
      <c r="UH203" s="11"/>
      <c r="UI203" s="11"/>
      <c r="UJ203" s="11"/>
      <c r="UK203" s="11"/>
      <c r="UL203" s="11"/>
      <c r="UM203" s="11"/>
      <c r="UN203" s="11"/>
      <c r="UO203" s="11"/>
      <c r="UP203" s="11"/>
      <c r="UQ203" s="11"/>
      <c r="UR203" s="11"/>
      <c r="US203" s="11"/>
      <c r="UT203" s="11"/>
      <c r="UU203" s="11"/>
      <c r="UV203" s="11"/>
      <c r="UW203" s="11"/>
      <c r="UX203" s="11"/>
      <c r="UY203" s="11"/>
      <c r="UZ203" s="11"/>
      <c r="VA203" s="11"/>
      <c r="VB203" s="11"/>
      <c r="VC203" s="11"/>
      <c r="VD203" s="11"/>
      <c r="VE203" s="11"/>
      <c r="VF203" s="11"/>
      <c r="VG203" s="11"/>
      <c r="VH203" s="11"/>
      <c r="VI203" s="11"/>
      <c r="VJ203" s="11"/>
      <c r="VK203" s="11"/>
      <c r="VL203" s="11"/>
      <c r="VM203" s="11"/>
      <c r="VN203" s="11"/>
      <c r="VO203" s="11"/>
      <c r="VP203" s="11"/>
      <c r="VQ203" s="11"/>
      <c r="VR203" s="11"/>
      <c r="VS203" s="11"/>
      <c r="VT203" s="11"/>
      <c r="VU203" s="11"/>
      <c r="VV203" s="11"/>
      <c r="VW203" s="11"/>
      <c r="VX203" s="11"/>
      <c r="VY203" s="11"/>
      <c r="VZ203" s="11"/>
      <c r="WA203" s="11"/>
      <c r="WB203" s="11"/>
      <c r="WC203" s="11"/>
      <c r="WD203" s="11"/>
      <c r="WE203" s="11"/>
      <c r="WF203" s="11"/>
      <c r="WG203" s="11"/>
      <c r="WH203" s="11"/>
      <c r="WI203" s="11"/>
      <c r="WJ203" s="11"/>
      <c r="WK203" s="11"/>
      <c r="WL203" s="11"/>
      <c r="WM203" s="11"/>
      <c r="WN203" s="11"/>
      <c r="WO203" s="11"/>
      <c r="WP203" s="11"/>
      <c r="WQ203" s="11">
        <v>25016.46</v>
      </c>
      <c r="WR203" s="11">
        <v>1</v>
      </c>
      <c r="WS203" s="11">
        <v>25016.46</v>
      </c>
      <c r="WT203" s="11">
        <v>25016.46</v>
      </c>
      <c r="WU203" s="11">
        <v>25016.46</v>
      </c>
      <c r="WV203" s="11"/>
      <c r="WW203" s="11"/>
      <c r="WX203" s="11"/>
      <c r="WY203" s="11"/>
      <c r="WZ203" s="11"/>
      <c r="XA203" s="11"/>
      <c r="XB203" s="11"/>
      <c r="XC203" s="11"/>
      <c r="XD203" s="11"/>
      <c r="XE203" s="11"/>
      <c r="XF203" s="11"/>
      <c r="XG203" s="11"/>
      <c r="XH203" s="11"/>
      <c r="XI203" s="11"/>
      <c r="XJ203" s="11"/>
      <c r="XK203" s="11"/>
      <c r="XL203" s="11"/>
      <c r="XM203" s="11"/>
      <c r="XN203" s="11"/>
      <c r="XO203" s="11"/>
      <c r="XP203" s="11"/>
      <c r="XQ203" s="11"/>
      <c r="XR203" s="11"/>
      <c r="XS203" s="11"/>
      <c r="XT203" s="11"/>
      <c r="XU203" s="11"/>
      <c r="XV203" s="11"/>
      <c r="XW203" s="11"/>
      <c r="XX203" s="11"/>
      <c r="XY203" s="11"/>
      <c r="XZ203" s="11"/>
      <c r="YA203" s="11">
        <v>25016.46</v>
      </c>
      <c r="YB203" s="11"/>
      <c r="YC203" s="11"/>
      <c r="YD203" s="11"/>
      <c r="YE203" s="11"/>
      <c r="YF203" s="11"/>
      <c r="YG203" s="11"/>
      <c r="YH203" s="11"/>
      <c r="YI203" s="11"/>
      <c r="YJ203" s="11"/>
      <c r="YK203" s="11"/>
      <c r="YL203" s="11"/>
      <c r="YM203" s="11"/>
      <c r="YN203" s="11"/>
      <c r="YO203" s="11"/>
      <c r="YP203" s="11"/>
      <c r="YQ203" s="11"/>
      <c r="YR203" s="11"/>
      <c r="YS203" s="11"/>
      <c r="YT203" s="11"/>
      <c r="YU203" s="11"/>
      <c r="YV203" s="11"/>
      <c r="YW203" s="11"/>
      <c r="YX203" s="11"/>
      <c r="YY203" s="11"/>
      <c r="YZ203" s="11"/>
      <c r="ZA203" s="11"/>
      <c r="ZB203" s="11"/>
      <c r="ZC203" s="11"/>
      <c r="ZD203" s="11"/>
      <c r="ZE203" s="11"/>
      <c r="ZF203" s="11"/>
      <c r="ZG203" s="11"/>
      <c r="ZH203" s="11"/>
      <c r="ZI203" s="11"/>
      <c r="ZJ203" s="11"/>
      <c r="ZK203" s="11"/>
      <c r="ZL203" s="11"/>
      <c r="ZM203" s="11"/>
      <c r="ZN203" s="11"/>
      <c r="ZO203" s="11"/>
      <c r="ZP203" s="11"/>
      <c r="ZQ203" s="11"/>
      <c r="ZR203" s="11"/>
      <c r="ZS203" s="11"/>
      <c r="ZT203" s="11"/>
      <c r="ZU203" s="11"/>
      <c r="ZV203" s="11"/>
      <c r="ZW203" s="11"/>
      <c r="ZX203" s="11"/>
      <c r="ZY203" s="11"/>
      <c r="ZZ203" s="11"/>
      <c r="AAA203" s="11"/>
      <c r="AAB203" s="11"/>
      <c r="AAC203" s="11"/>
      <c r="AAD203" s="11"/>
      <c r="AAE203" s="11"/>
      <c r="AAF203" s="11"/>
      <c r="AAG203" s="11"/>
      <c r="AAH203" s="11"/>
      <c r="AAI203" s="11"/>
      <c r="AAJ203" s="11"/>
      <c r="AAK203" s="11"/>
      <c r="AAL203" s="11"/>
      <c r="AAM203" s="11"/>
      <c r="AAN203" s="11"/>
      <c r="AAO203" s="11"/>
      <c r="AAP203" s="11"/>
      <c r="AAQ203" s="11"/>
      <c r="AAR203" s="11"/>
      <c r="AAS203" s="11"/>
      <c r="AAT203" s="11"/>
      <c r="AAU203" s="11"/>
      <c r="AAV203" s="11"/>
      <c r="AAW203" s="11"/>
      <c r="AAX203" s="11"/>
      <c r="AAY203" s="11"/>
      <c r="AAZ203" s="11"/>
      <c r="ABA203" s="11"/>
      <c r="ABB203" s="11"/>
      <c r="ABC203" s="11"/>
      <c r="ABD203" s="11"/>
      <c r="ABE203" s="11"/>
      <c r="ABF203" s="11"/>
      <c r="ABG203" s="11"/>
      <c r="ABH203" s="11"/>
      <c r="ABI203" s="11"/>
      <c r="ABJ203" s="11"/>
      <c r="ABK203" s="11"/>
      <c r="ABL203" s="11"/>
      <c r="ABM203" s="11"/>
      <c r="ABN203" s="11"/>
      <c r="ABO203" s="11"/>
      <c r="ABP203" s="11"/>
      <c r="ABQ203" s="11"/>
      <c r="ABR203" s="11"/>
      <c r="ABS203" s="11"/>
      <c r="ABT203" s="11"/>
      <c r="ABU203" s="11"/>
      <c r="ABV203" s="11"/>
      <c r="ABW203" s="11"/>
      <c r="ABX203" s="11"/>
      <c r="ABY203" s="11"/>
      <c r="ABZ203" s="11"/>
      <c r="ACA203" s="11"/>
      <c r="ACB203" s="11"/>
      <c r="ACC203" s="11"/>
      <c r="ACD203" s="11"/>
      <c r="ACE203" s="11"/>
      <c r="ACF203" s="11"/>
      <c r="ACG203" s="11"/>
      <c r="ACH203" s="11"/>
      <c r="ACI203" s="11"/>
      <c r="ACJ203" s="11"/>
      <c r="ACK203" s="11"/>
      <c r="ACL203" s="11"/>
      <c r="ACM203" s="11"/>
      <c r="ACN203" s="11"/>
      <c r="ACO203" s="11"/>
      <c r="ACP203" s="11"/>
      <c r="ACQ203" s="11"/>
      <c r="ACR203" s="11"/>
      <c r="ACS203" s="11"/>
      <c r="ACT203" s="11"/>
      <c r="ACU203" s="11"/>
      <c r="ACV203" s="11"/>
      <c r="ACW203" s="11"/>
      <c r="ACX203" s="11"/>
      <c r="ACY203" s="11"/>
      <c r="ACZ203" s="11"/>
      <c r="ADA203" s="11"/>
      <c r="ADB203" s="11"/>
      <c r="ADC203" s="11"/>
      <c r="ADD203" s="11"/>
      <c r="ADE203" s="11"/>
      <c r="ADF203" s="11"/>
      <c r="ADG203" s="11"/>
      <c r="ADH203" s="11"/>
      <c r="ADI203" s="11"/>
      <c r="ADJ203" s="11"/>
      <c r="ADK203" s="11"/>
      <c r="ADL203" s="11"/>
      <c r="ADM203" s="11"/>
      <c r="ADN203" s="11"/>
      <c r="ADO203" s="11"/>
      <c r="ADP203" s="11"/>
      <c r="ADQ203" s="11"/>
      <c r="ADR203" s="11"/>
      <c r="ADS203" s="11"/>
      <c r="ADT203" s="11"/>
      <c r="ADU203" s="11"/>
      <c r="ADV203" s="11"/>
      <c r="ADW203" s="11"/>
      <c r="ADX203" s="11"/>
      <c r="ADY203" s="11"/>
      <c r="ADZ203" s="11"/>
      <c r="AEA203" s="11"/>
      <c r="AEB203" s="11"/>
      <c r="AEC203" s="11"/>
      <c r="AED203" s="11"/>
      <c r="AEE203" s="11"/>
      <c r="AEF203" s="11"/>
      <c r="AEG203" s="11"/>
      <c r="AEH203" s="11"/>
      <c r="AEI203" s="11"/>
      <c r="AEJ203" s="11"/>
      <c r="AEK203" s="11"/>
      <c r="AEL203" s="11"/>
      <c r="AEM203" s="11"/>
      <c r="AEN203" s="11"/>
      <c r="AEO203" s="11"/>
      <c r="AEP203" s="11"/>
      <c r="AEQ203" s="11"/>
      <c r="AER203" s="11"/>
      <c r="AES203" s="11"/>
      <c r="AET203" s="11"/>
      <c r="AEU203" s="11"/>
      <c r="AEV203" s="11"/>
      <c r="AEW203" s="11"/>
      <c r="AEX203" s="11"/>
      <c r="AEY203" s="11"/>
      <c r="AEZ203" s="11"/>
      <c r="AFA203" s="11"/>
      <c r="AFB203" s="11"/>
      <c r="AFC203" s="11"/>
      <c r="AFD203" s="11"/>
      <c r="AFE203" s="11"/>
      <c r="AFF203" s="11"/>
      <c r="AFG203" s="11"/>
      <c r="AFH203" s="11"/>
      <c r="AFI203" s="11"/>
      <c r="AFJ203" s="11"/>
      <c r="AFK203" s="11"/>
      <c r="AFL203" s="11"/>
      <c r="AFM203" s="11"/>
      <c r="AFN203" s="11"/>
      <c r="AFO203" s="11"/>
      <c r="AFP203" s="11"/>
      <c r="AFQ203" s="11"/>
      <c r="AFR203" s="11"/>
      <c r="AFS203" s="11"/>
      <c r="AFT203" s="11"/>
      <c r="AFU203" s="11"/>
      <c r="AFV203" s="11"/>
      <c r="AFW203" s="11"/>
      <c r="AFX203" s="11"/>
      <c r="AFY203" s="11"/>
      <c r="AFZ203" s="11"/>
      <c r="AGA203" s="11"/>
      <c r="AGB203" s="11"/>
      <c r="AGC203" s="11"/>
      <c r="AGD203" s="11"/>
      <c r="AGE203" s="11"/>
      <c r="AGF203" s="11"/>
      <c r="AGG203" s="11"/>
      <c r="AGH203" s="11"/>
      <c r="AGI203" s="11"/>
      <c r="AGJ203" s="11"/>
      <c r="AGK203" s="11"/>
      <c r="AGL203" s="11"/>
      <c r="AGM203" s="11"/>
      <c r="AGN203" s="11"/>
      <c r="AGO203" s="11"/>
      <c r="AGP203" s="11"/>
      <c r="AGQ203" s="11"/>
      <c r="AGR203" s="11"/>
      <c r="AGS203" s="11"/>
      <c r="AGT203" s="11"/>
      <c r="AGU203" s="11"/>
      <c r="AGV203" s="11"/>
      <c r="AGW203" s="11"/>
      <c r="AGX203" s="11"/>
      <c r="AGY203" s="11"/>
      <c r="AGZ203" s="11"/>
      <c r="AHA203" s="11"/>
      <c r="AHB203" s="11"/>
      <c r="AHC203" s="11"/>
      <c r="AHD203" s="11"/>
      <c r="AHE203" s="11"/>
      <c r="AHF203" s="11"/>
      <c r="AHG203" s="11"/>
      <c r="AHH203" s="11"/>
      <c r="AHI203" s="11"/>
      <c r="AHJ203" s="11"/>
      <c r="AHK203" s="11"/>
      <c r="AHL203" s="11"/>
      <c r="AHM203" s="11"/>
      <c r="AHN203" s="11"/>
      <c r="AHO203" s="11"/>
      <c r="AHP203" s="11"/>
      <c r="AHQ203" s="11"/>
      <c r="AHR203" s="11"/>
      <c r="AHS203" s="11"/>
      <c r="AHT203" s="11"/>
      <c r="AHU203" s="11"/>
      <c r="AHV203" s="11"/>
      <c r="AHW203" s="11"/>
      <c r="AHX203" s="11"/>
      <c r="AHY203" s="11"/>
      <c r="AHZ203" s="11"/>
      <c r="AIA203" s="11"/>
      <c r="AIB203" s="11"/>
      <c r="AIC203" s="11"/>
      <c r="AID203" s="11"/>
      <c r="AIE203" s="11"/>
      <c r="AIF203" s="11"/>
      <c r="AIG203" s="11"/>
      <c r="AIH203" s="11"/>
      <c r="AII203" s="11"/>
      <c r="AIJ203" s="11"/>
      <c r="AIK203" s="11"/>
      <c r="AIL203" s="11"/>
      <c r="AIM203" s="11"/>
      <c r="AIN203" s="11"/>
      <c r="AIO203" s="11"/>
      <c r="AIP203" s="11"/>
      <c r="AIQ203" s="11"/>
      <c r="AIR203" s="11"/>
      <c r="AIS203" s="11"/>
      <c r="AIT203" s="11"/>
      <c r="AIU203" s="11"/>
      <c r="AIV203" s="11"/>
      <c r="AIW203" s="11"/>
      <c r="AIX203" s="11"/>
      <c r="AIY203" s="11"/>
      <c r="AIZ203" s="11"/>
      <c r="AJA203" s="11"/>
      <c r="AJB203" s="11"/>
      <c r="AJC203" s="11"/>
      <c r="AJD203" s="11"/>
      <c r="AJE203" s="11"/>
      <c r="AJF203" s="11"/>
      <c r="AJG203" s="11"/>
      <c r="AJH203" s="11"/>
      <c r="AJI203" s="11"/>
      <c r="AJJ203" s="11"/>
      <c r="AJK203" s="11"/>
      <c r="AJL203" s="11"/>
      <c r="AJM203" s="11"/>
      <c r="AJN203" s="11"/>
      <c r="AJO203" s="11"/>
      <c r="AJP203" s="11"/>
      <c r="AJQ203" s="11"/>
      <c r="AJR203" s="11"/>
      <c r="AJS203" s="11"/>
      <c r="AJT203" s="11"/>
      <c r="AJU203" s="11"/>
      <c r="AJV203" s="11"/>
      <c r="AJW203" s="11"/>
      <c r="AJX203" s="11"/>
      <c r="AJY203" s="11"/>
      <c r="AJZ203" s="11"/>
      <c r="AKA203" s="11"/>
      <c r="AKB203" s="11"/>
      <c r="AKC203" s="11"/>
      <c r="AKD203" s="11"/>
      <c r="AKE203" s="11"/>
      <c r="AKF203" s="11"/>
      <c r="AKG203" s="11"/>
      <c r="AKH203" s="11"/>
      <c r="AKI203" s="11"/>
      <c r="AKJ203" s="11"/>
      <c r="AKK203" s="11"/>
      <c r="AKL203" s="11"/>
      <c r="AKM203" s="11"/>
      <c r="AKN203" s="11"/>
      <c r="AKO203" s="11"/>
      <c r="AKP203" s="11"/>
      <c r="AKQ203" s="11"/>
      <c r="AKR203" s="11"/>
      <c r="AKS203" s="11"/>
      <c r="AKT203" s="11"/>
      <c r="AKU203" s="11"/>
      <c r="AKV203" s="11"/>
      <c r="AKW203" s="11"/>
      <c r="AKX203" s="11"/>
      <c r="AKY203" s="11"/>
      <c r="AKZ203" s="11"/>
      <c r="ALA203" s="11"/>
      <c r="ALB203" s="11"/>
      <c r="ALC203" s="11"/>
      <c r="ALD203" s="11"/>
      <c r="ALE203" s="11"/>
      <c r="ALF203" s="11"/>
      <c r="ALG203" s="11"/>
      <c r="ALH203" s="11"/>
      <c r="ALI203" s="11"/>
      <c r="ALJ203" s="11"/>
      <c r="ALK203" s="11"/>
      <c r="ALL203" s="11"/>
      <c r="ALM203" s="11"/>
      <c r="ALN203" s="11"/>
      <c r="ALO203" s="11"/>
      <c r="ALP203" s="11"/>
      <c r="ALQ203" s="11"/>
      <c r="ALR203" s="11"/>
      <c r="ALS203" s="11"/>
      <c r="ALT203" s="11"/>
      <c r="ALU203" s="11"/>
      <c r="ALV203" s="11"/>
      <c r="ALW203" s="11"/>
      <c r="ALX203" s="11"/>
      <c r="ALY203" s="11"/>
      <c r="ALZ203" s="11"/>
      <c r="AMA203" s="11"/>
      <c r="AMB203" s="11"/>
      <c r="AMC203" s="11"/>
      <c r="AMD203" s="11"/>
      <c r="AME203" s="11"/>
      <c r="AMF203" s="11"/>
      <c r="AMG203" s="11"/>
      <c r="AMH203" s="11"/>
      <c r="AMI203" s="11"/>
      <c r="AMJ203" s="11"/>
      <c r="AMK203" s="11"/>
      <c r="AML203" s="11"/>
      <c r="AMM203" s="11"/>
      <c r="AMN203" s="11"/>
      <c r="AMO203" s="11"/>
      <c r="AMP203" s="11"/>
      <c r="AMQ203" s="11"/>
      <c r="AMR203" s="11"/>
      <c r="AMS203" s="11"/>
      <c r="AMT203" s="11"/>
      <c r="AMU203" s="11"/>
      <c r="AMV203" s="11"/>
      <c r="AMW203" s="11"/>
      <c r="AMX203" s="11"/>
      <c r="AMY203" s="11"/>
      <c r="AMZ203" s="11"/>
      <c r="ANA203" s="11"/>
      <c r="ANB203" s="11"/>
      <c r="ANC203" s="11"/>
      <c r="AND203" s="11"/>
      <c r="ANE203" s="11"/>
      <c r="ANF203" s="11"/>
      <c r="ANG203" s="11"/>
      <c r="ANH203" s="11"/>
      <c r="ANI203" s="11"/>
      <c r="ANJ203" s="11"/>
      <c r="ANK203" s="11"/>
      <c r="ANL203" s="11"/>
      <c r="ANM203" s="11"/>
      <c r="ANN203" s="11"/>
      <c r="ANO203" s="11"/>
      <c r="ANP203" s="11"/>
      <c r="ANQ203" s="11"/>
      <c r="ANR203" s="11"/>
      <c r="ANS203" s="11"/>
      <c r="ANT203" s="11"/>
      <c r="ANU203" s="11"/>
      <c r="ANV203" s="11"/>
      <c r="ANW203" s="11"/>
      <c r="ANX203" s="11"/>
      <c r="ANY203" s="11"/>
      <c r="ANZ203" s="11"/>
      <c r="AOA203" s="11"/>
      <c r="AOB203" s="11">
        <v>25016.46</v>
      </c>
    </row>
    <row r="204" spans="2:1068" x14ac:dyDescent="0.25">
      <c r="B204" s="6" t="s">
        <v>576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  <c r="KW204" s="11"/>
      <c r="KX204" s="11"/>
      <c r="KY204" s="11"/>
      <c r="KZ204" s="11"/>
      <c r="LA204" s="11"/>
      <c r="LB204" s="11"/>
      <c r="LC204" s="11"/>
      <c r="LD204" s="11"/>
      <c r="LE204" s="11"/>
      <c r="LF204" s="11"/>
      <c r="LG204" s="11"/>
      <c r="LH204" s="11"/>
      <c r="LI204" s="11"/>
      <c r="LJ204" s="11"/>
      <c r="LK204" s="11"/>
      <c r="LL204" s="11"/>
      <c r="LM204" s="11"/>
      <c r="LN204" s="11"/>
      <c r="LO204" s="11"/>
      <c r="LP204" s="11"/>
      <c r="LQ204" s="11"/>
      <c r="LR204" s="11"/>
      <c r="LS204" s="11"/>
      <c r="LT204" s="11"/>
      <c r="LU204" s="11"/>
      <c r="LV204" s="11"/>
      <c r="LW204" s="11"/>
      <c r="LX204" s="11"/>
      <c r="LY204" s="11"/>
      <c r="LZ204" s="11"/>
      <c r="MA204" s="11"/>
      <c r="MB204" s="11"/>
      <c r="MC204" s="11"/>
      <c r="MD204" s="11"/>
      <c r="ME204" s="11"/>
      <c r="MF204" s="11"/>
      <c r="MG204" s="11"/>
      <c r="MH204" s="11"/>
      <c r="MI204" s="11"/>
      <c r="MJ204" s="11"/>
      <c r="MK204" s="11"/>
      <c r="ML204" s="11"/>
      <c r="MM204" s="11"/>
      <c r="MN204" s="11"/>
      <c r="MO204" s="11"/>
      <c r="MP204" s="11"/>
      <c r="MQ204" s="11"/>
      <c r="MR204" s="11"/>
      <c r="MS204" s="11"/>
      <c r="MT204" s="11"/>
      <c r="MU204" s="11"/>
      <c r="MV204" s="11"/>
      <c r="MW204" s="11"/>
      <c r="MX204" s="11"/>
      <c r="MY204" s="11"/>
      <c r="MZ204" s="11"/>
      <c r="NA204" s="11"/>
      <c r="NB204" s="11"/>
      <c r="NC204" s="11"/>
      <c r="ND204" s="11"/>
      <c r="NE204" s="11"/>
      <c r="NF204" s="11"/>
      <c r="NG204" s="11"/>
      <c r="NH204" s="11"/>
      <c r="NI204" s="11"/>
      <c r="NJ204" s="11"/>
      <c r="NK204" s="11"/>
      <c r="NL204" s="11"/>
      <c r="NM204" s="11"/>
      <c r="NN204" s="11"/>
      <c r="NO204" s="11"/>
      <c r="NP204" s="11"/>
      <c r="NQ204" s="11"/>
      <c r="NR204" s="11"/>
      <c r="NS204" s="11"/>
      <c r="NT204" s="11"/>
      <c r="NU204" s="11"/>
      <c r="NV204" s="11"/>
      <c r="NW204" s="11"/>
      <c r="NX204" s="11"/>
      <c r="NY204" s="11"/>
      <c r="NZ204" s="11"/>
      <c r="OA204" s="11"/>
      <c r="OB204" s="11"/>
      <c r="OC204" s="11"/>
      <c r="OD204" s="11"/>
      <c r="OE204" s="11"/>
      <c r="OF204" s="11"/>
      <c r="OG204" s="11"/>
      <c r="OH204" s="11"/>
      <c r="OI204" s="11"/>
      <c r="OJ204" s="11"/>
      <c r="OK204" s="11"/>
      <c r="OL204" s="11"/>
      <c r="OM204" s="11"/>
      <c r="ON204" s="11"/>
      <c r="OO204" s="11"/>
      <c r="OP204" s="11"/>
      <c r="OQ204" s="11"/>
      <c r="OR204" s="11"/>
      <c r="OS204" s="11"/>
      <c r="OT204" s="11"/>
      <c r="OU204" s="11"/>
      <c r="OV204" s="11"/>
      <c r="OW204" s="11"/>
      <c r="OX204" s="11"/>
      <c r="OY204" s="11"/>
      <c r="OZ204" s="11"/>
      <c r="PA204" s="11"/>
      <c r="PB204" s="11"/>
      <c r="PC204" s="11"/>
      <c r="PD204" s="11"/>
      <c r="PE204" s="11"/>
      <c r="PF204" s="11"/>
      <c r="PG204" s="11"/>
      <c r="PH204" s="11"/>
      <c r="PI204" s="11"/>
      <c r="PJ204" s="11"/>
      <c r="PK204" s="11"/>
      <c r="PL204" s="11"/>
      <c r="PM204" s="11"/>
      <c r="PN204" s="11"/>
      <c r="PO204" s="11"/>
      <c r="PP204" s="11"/>
      <c r="PQ204" s="11"/>
      <c r="PR204" s="11"/>
      <c r="PS204" s="11"/>
      <c r="PT204" s="11"/>
      <c r="PU204" s="11"/>
      <c r="PV204" s="11"/>
      <c r="PW204" s="11"/>
      <c r="PX204" s="11"/>
      <c r="PY204" s="11"/>
      <c r="PZ204" s="11"/>
      <c r="QA204" s="11"/>
      <c r="QB204" s="11"/>
      <c r="QC204" s="11"/>
      <c r="QD204" s="11"/>
      <c r="QE204" s="11"/>
      <c r="QF204" s="11"/>
      <c r="QG204" s="11"/>
      <c r="QH204" s="11"/>
      <c r="QI204" s="11"/>
      <c r="QJ204" s="11"/>
      <c r="QK204" s="11"/>
      <c r="QL204" s="11"/>
      <c r="QM204" s="11"/>
      <c r="QN204" s="11"/>
      <c r="QO204" s="11"/>
      <c r="QP204" s="11"/>
      <c r="QQ204" s="11"/>
      <c r="QR204" s="11"/>
      <c r="QS204" s="11"/>
      <c r="QT204" s="11"/>
      <c r="QU204" s="11"/>
      <c r="QV204" s="11"/>
      <c r="QW204" s="11"/>
      <c r="QX204" s="11"/>
      <c r="QY204" s="11"/>
      <c r="QZ204" s="11"/>
      <c r="RA204" s="11"/>
      <c r="RB204" s="11"/>
      <c r="RC204" s="11"/>
      <c r="RD204" s="11"/>
      <c r="RE204" s="11"/>
      <c r="RF204" s="11"/>
      <c r="RG204" s="11"/>
      <c r="RH204" s="11"/>
      <c r="RI204" s="11"/>
      <c r="RJ204" s="11"/>
      <c r="RK204" s="11"/>
      <c r="RL204" s="11"/>
      <c r="RM204" s="11"/>
      <c r="RN204" s="11"/>
      <c r="RO204" s="11"/>
      <c r="RP204" s="11"/>
      <c r="RQ204" s="11"/>
      <c r="RR204" s="11"/>
      <c r="RS204" s="11"/>
      <c r="RT204" s="11"/>
      <c r="RU204" s="11"/>
      <c r="RV204" s="11"/>
      <c r="RW204" s="11"/>
      <c r="RX204" s="11"/>
      <c r="RY204" s="11"/>
      <c r="RZ204" s="11"/>
      <c r="SA204" s="11"/>
      <c r="SB204" s="11"/>
      <c r="SC204" s="11"/>
      <c r="SD204" s="11"/>
      <c r="SE204" s="11"/>
      <c r="SF204" s="11"/>
      <c r="SG204" s="11"/>
      <c r="SH204" s="11"/>
      <c r="SI204" s="11"/>
      <c r="SJ204" s="11"/>
      <c r="SK204" s="11"/>
      <c r="SL204" s="11"/>
      <c r="SM204" s="11"/>
      <c r="SN204" s="11"/>
      <c r="SO204" s="11"/>
      <c r="SP204" s="11"/>
      <c r="SQ204" s="11"/>
      <c r="SR204" s="11"/>
      <c r="SS204" s="11"/>
      <c r="ST204" s="11"/>
      <c r="SU204" s="11"/>
      <c r="SV204" s="11"/>
      <c r="SW204" s="11"/>
      <c r="SX204" s="11"/>
      <c r="SY204" s="11"/>
      <c r="SZ204" s="11"/>
      <c r="TA204" s="11"/>
      <c r="TB204" s="11"/>
      <c r="TC204" s="11"/>
      <c r="TD204" s="11"/>
      <c r="TE204" s="11"/>
      <c r="TF204" s="11"/>
      <c r="TG204" s="11"/>
      <c r="TH204" s="11"/>
      <c r="TI204" s="11"/>
      <c r="TJ204" s="11"/>
      <c r="TK204" s="11"/>
      <c r="TL204" s="11"/>
      <c r="TM204" s="11"/>
      <c r="TN204" s="11"/>
      <c r="TO204" s="11"/>
      <c r="TP204" s="11"/>
      <c r="TQ204" s="11"/>
      <c r="TR204" s="11"/>
      <c r="TS204" s="11"/>
      <c r="TT204" s="11"/>
      <c r="TU204" s="11"/>
      <c r="TV204" s="11"/>
      <c r="TW204" s="11"/>
      <c r="TX204" s="11"/>
      <c r="TY204" s="11"/>
      <c r="TZ204" s="11"/>
      <c r="UA204" s="11"/>
      <c r="UB204" s="11"/>
      <c r="UC204" s="11"/>
      <c r="UD204" s="11"/>
      <c r="UE204" s="11"/>
      <c r="UF204" s="11"/>
      <c r="UG204" s="11"/>
      <c r="UH204" s="11"/>
      <c r="UI204" s="11"/>
      <c r="UJ204" s="11"/>
      <c r="UK204" s="11"/>
      <c r="UL204" s="11"/>
      <c r="UM204" s="11"/>
      <c r="UN204" s="11"/>
      <c r="UO204" s="11"/>
      <c r="UP204" s="11"/>
      <c r="UQ204" s="11"/>
      <c r="UR204" s="11"/>
      <c r="US204" s="11"/>
      <c r="UT204" s="11"/>
      <c r="UU204" s="11"/>
      <c r="UV204" s="11"/>
      <c r="UW204" s="11"/>
      <c r="UX204" s="11"/>
      <c r="UY204" s="11"/>
      <c r="UZ204" s="11"/>
      <c r="VA204" s="11"/>
      <c r="VB204" s="11"/>
      <c r="VC204" s="11"/>
      <c r="VD204" s="11"/>
      <c r="VE204" s="11"/>
      <c r="VF204" s="11"/>
      <c r="VG204" s="11"/>
      <c r="VH204" s="11"/>
      <c r="VI204" s="11"/>
      <c r="VJ204" s="11"/>
      <c r="VK204" s="11"/>
      <c r="VL204" s="11"/>
      <c r="VM204" s="11"/>
      <c r="VN204" s="11"/>
      <c r="VO204" s="11"/>
      <c r="VP204" s="11"/>
      <c r="VQ204" s="11"/>
      <c r="VR204" s="11"/>
      <c r="VS204" s="11"/>
      <c r="VT204" s="11"/>
      <c r="VU204" s="11"/>
      <c r="VV204" s="11"/>
      <c r="VW204" s="11"/>
      <c r="VX204" s="11"/>
      <c r="VY204" s="11"/>
      <c r="VZ204" s="11"/>
      <c r="WA204" s="11"/>
      <c r="WB204" s="11"/>
      <c r="WC204" s="11"/>
      <c r="WD204" s="11"/>
      <c r="WE204" s="11"/>
      <c r="WF204" s="11"/>
      <c r="WG204" s="11"/>
      <c r="WH204" s="11"/>
      <c r="WI204" s="11"/>
      <c r="WJ204" s="11"/>
      <c r="WK204" s="11"/>
      <c r="WL204" s="11"/>
      <c r="WM204" s="11"/>
      <c r="WN204" s="11"/>
      <c r="WO204" s="11"/>
      <c r="WP204" s="11"/>
      <c r="WQ204" s="11"/>
      <c r="WR204" s="11"/>
      <c r="WS204" s="11"/>
      <c r="WT204" s="11"/>
      <c r="WU204" s="11"/>
      <c r="WV204" s="11"/>
      <c r="WW204" s="11"/>
      <c r="WX204" s="11"/>
      <c r="WY204" s="11"/>
      <c r="WZ204" s="11"/>
      <c r="XA204" s="11"/>
      <c r="XB204" s="11"/>
      <c r="XC204" s="11"/>
      <c r="XD204" s="11"/>
      <c r="XE204" s="11"/>
      <c r="XF204" s="11"/>
      <c r="XG204" s="11"/>
      <c r="XH204" s="11"/>
      <c r="XI204" s="11"/>
      <c r="XJ204" s="11"/>
      <c r="XK204" s="11"/>
      <c r="XL204" s="11"/>
      <c r="XM204" s="11"/>
      <c r="XN204" s="11"/>
      <c r="XO204" s="11"/>
      <c r="XP204" s="11"/>
      <c r="XQ204" s="11"/>
      <c r="XR204" s="11"/>
      <c r="XS204" s="11"/>
      <c r="XT204" s="11"/>
      <c r="XU204" s="11"/>
      <c r="XV204" s="11"/>
      <c r="XW204" s="11"/>
      <c r="XX204" s="11"/>
      <c r="XY204" s="11"/>
      <c r="XZ204" s="11"/>
      <c r="YA204" s="11"/>
      <c r="YB204" s="11"/>
      <c r="YC204" s="11"/>
      <c r="YD204" s="11"/>
      <c r="YE204" s="11"/>
      <c r="YF204" s="11"/>
      <c r="YG204" s="11"/>
      <c r="YH204" s="11"/>
      <c r="YI204" s="11"/>
      <c r="YJ204" s="11"/>
      <c r="YK204" s="11"/>
      <c r="YL204" s="11"/>
      <c r="YM204" s="11"/>
      <c r="YN204" s="11"/>
      <c r="YO204" s="11"/>
      <c r="YP204" s="11"/>
      <c r="YQ204" s="11"/>
      <c r="YR204" s="11"/>
      <c r="YS204" s="11"/>
      <c r="YT204" s="11"/>
      <c r="YU204" s="11"/>
      <c r="YV204" s="11"/>
      <c r="YW204" s="11"/>
      <c r="YX204" s="11"/>
      <c r="YY204" s="11"/>
      <c r="YZ204" s="11"/>
      <c r="ZA204" s="11"/>
      <c r="ZB204" s="11"/>
      <c r="ZC204" s="11"/>
      <c r="ZD204" s="11"/>
      <c r="ZE204" s="11"/>
      <c r="ZF204" s="11"/>
      <c r="ZG204" s="11"/>
      <c r="ZH204" s="11"/>
      <c r="ZI204" s="11"/>
      <c r="ZJ204" s="11"/>
      <c r="ZK204" s="11"/>
      <c r="ZL204" s="11"/>
      <c r="ZM204" s="11"/>
      <c r="ZN204" s="11"/>
      <c r="ZO204" s="11"/>
      <c r="ZP204" s="11"/>
      <c r="ZQ204" s="11"/>
      <c r="ZR204" s="11"/>
      <c r="ZS204" s="11"/>
      <c r="ZT204" s="11"/>
      <c r="ZU204" s="11"/>
      <c r="ZV204" s="11"/>
      <c r="ZW204" s="11"/>
      <c r="ZX204" s="11"/>
      <c r="ZY204" s="11"/>
      <c r="ZZ204" s="11"/>
      <c r="AAA204" s="11"/>
      <c r="AAB204" s="11"/>
      <c r="AAC204" s="11"/>
      <c r="AAD204" s="11"/>
      <c r="AAE204" s="11"/>
      <c r="AAF204" s="11"/>
      <c r="AAG204" s="11">
        <v>78764.62</v>
      </c>
      <c r="AAH204" s="11">
        <v>1</v>
      </c>
      <c r="AAI204" s="11">
        <v>78764.62</v>
      </c>
      <c r="AAJ204" s="11">
        <v>78764.62</v>
      </c>
      <c r="AAK204" s="11">
        <v>78764.62</v>
      </c>
      <c r="AAL204" s="11"/>
      <c r="AAM204" s="11"/>
      <c r="AAN204" s="11"/>
      <c r="AAO204" s="11"/>
      <c r="AAP204" s="11"/>
      <c r="AAQ204" s="11"/>
      <c r="AAR204" s="11"/>
      <c r="AAS204" s="11"/>
      <c r="AAT204" s="11"/>
      <c r="AAU204" s="11"/>
      <c r="AAV204" s="11"/>
      <c r="AAW204" s="11"/>
      <c r="AAX204" s="11"/>
      <c r="AAY204" s="11"/>
      <c r="AAZ204" s="11"/>
      <c r="ABA204" s="11"/>
      <c r="ABB204" s="11"/>
      <c r="ABC204" s="11"/>
      <c r="ABD204" s="11"/>
      <c r="ABE204" s="11"/>
      <c r="ABF204" s="11"/>
      <c r="ABG204" s="11"/>
      <c r="ABH204" s="11"/>
      <c r="ABI204" s="11"/>
      <c r="ABJ204" s="11"/>
      <c r="ABK204" s="11"/>
      <c r="ABL204" s="11"/>
      <c r="ABM204" s="11"/>
      <c r="ABN204" s="11"/>
      <c r="ABO204" s="11"/>
      <c r="ABP204" s="11"/>
      <c r="ABQ204" s="11">
        <v>78764.62</v>
      </c>
      <c r="ABR204" s="11"/>
      <c r="ABS204" s="11"/>
      <c r="ABT204" s="11"/>
      <c r="ABU204" s="11"/>
      <c r="ABV204" s="11"/>
      <c r="ABW204" s="11"/>
      <c r="ABX204" s="11"/>
      <c r="ABY204" s="11"/>
      <c r="ABZ204" s="11"/>
      <c r="ACA204" s="11"/>
      <c r="ACB204" s="11"/>
      <c r="ACC204" s="11"/>
      <c r="ACD204" s="11"/>
      <c r="ACE204" s="11"/>
      <c r="ACF204" s="11"/>
      <c r="ACG204" s="11"/>
      <c r="ACH204" s="11"/>
      <c r="ACI204" s="11"/>
      <c r="ACJ204" s="11"/>
      <c r="ACK204" s="11"/>
      <c r="ACL204" s="11"/>
      <c r="ACM204" s="11"/>
      <c r="ACN204" s="11"/>
      <c r="ACO204" s="11"/>
      <c r="ACP204" s="11"/>
      <c r="ACQ204" s="11"/>
      <c r="ACR204" s="11"/>
      <c r="ACS204" s="11"/>
      <c r="ACT204" s="11"/>
      <c r="ACU204" s="11"/>
      <c r="ACV204" s="11"/>
      <c r="ACW204" s="11"/>
      <c r="ACX204" s="11"/>
      <c r="ACY204" s="11"/>
      <c r="ACZ204" s="11"/>
      <c r="ADA204" s="11"/>
      <c r="ADB204" s="11"/>
      <c r="ADC204" s="11"/>
      <c r="ADD204" s="11"/>
      <c r="ADE204" s="11"/>
      <c r="ADF204" s="11"/>
      <c r="ADG204" s="11"/>
      <c r="ADH204" s="11"/>
      <c r="ADI204" s="11"/>
      <c r="ADJ204" s="11"/>
      <c r="ADK204" s="11"/>
      <c r="ADL204" s="11"/>
      <c r="ADM204" s="11"/>
      <c r="ADN204" s="11"/>
      <c r="ADO204" s="11"/>
      <c r="ADP204" s="11"/>
      <c r="ADQ204" s="11"/>
      <c r="ADR204" s="11"/>
      <c r="ADS204" s="11"/>
      <c r="ADT204" s="11"/>
      <c r="ADU204" s="11"/>
      <c r="ADV204" s="11"/>
      <c r="ADW204" s="11"/>
      <c r="ADX204" s="11"/>
      <c r="ADY204" s="11"/>
      <c r="ADZ204" s="11"/>
      <c r="AEA204" s="11"/>
      <c r="AEB204" s="11"/>
      <c r="AEC204" s="11"/>
      <c r="AED204" s="11"/>
      <c r="AEE204" s="11"/>
      <c r="AEF204" s="11"/>
      <c r="AEG204" s="11"/>
      <c r="AEH204" s="11"/>
      <c r="AEI204" s="11"/>
      <c r="AEJ204" s="11"/>
      <c r="AEK204" s="11"/>
      <c r="AEL204" s="11"/>
      <c r="AEM204" s="11"/>
      <c r="AEN204" s="11"/>
      <c r="AEO204" s="11"/>
      <c r="AEP204" s="11"/>
      <c r="AEQ204" s="11"/>
      <c r="AER204" s="11"/>
      <c r="AES204" s="11"/>
      <c r="AET204" s="11"/>
      <c r="AEU204" s="11"/>
      <c r="AEV204" s="11"/>
      <c r="AEW204" s="11"/>
      <c r="AEX204" s="11"/>
      <c r="AEY204" s="11"/>
      <c r="AEZ204" s="11"/>
      <c r="AFA204" s="11"/>
      <c r="AFB204" s="11"/>
      <c r="AFC204" s="11"/>
      <c r="AFD204" s="11"/>
      <c r="AFE204" s="11"/>
      <c r="AFF204" s="11"/>
      <c r="AFG204" s="11"/>
      <c r="AFH204" s="11"/>
      <c r="AFI204" s="11"/>
      <c r="AFJ204" s="11"/>
      <c r="AFK204" s="11"/>
      <c r="AFL204" s="11"/>
      <c r="AFM204" s="11"/>
      <c r="AFN204" s="11"/>
      <c r="AFO204" s="11"/>
      <c r="AFP204" s="11"/>
      <c r="AFQ204" s="11"/>
      <c r="AFR204" s="11"/>
      <c r="AFS204" s="11"/>
      <c r="AFT204" s="11"/>
      <c r="AFU204" s="11"/>
      <c r="AFV204" s="11"/>
      <c r="AFW204" s="11"/>
      <c r="AFX204" s="11"/>
      <c r="AFY204" s="11"/>
      <c r="AFZ204" s="11"/>
      <c r="AGA204" s="11"/>
      <c r="AGB204" s="11"/>
      <c r="AGC204" s="11"/>
      <c r="AGD204" s="11"/>
      <c r="AGE204" s="11"/>
      <c r="AGF204" s="11"/>
      <c r="AGG204" s="11"/>
      <c r="AGH204" s="11"/>
      <c r="AGI204" s="11"/>
      <c r="AGJ204" s="11"/>
      <c r="AGK204" s="11"/>
      <c r="AGL204" s="11"/>
      <c r="AGM204" s="11"/>
      <c r="AGN204" s="11"/>
      <c r="AGO204" s="11"/>
      <c r="AGP204" s="11"/>
      <c r="AGQ204" s="11"/>
      <c r="AGR204" s="11"/>
      <c r="AGS204" s="11"/>
      <c r="AGT204" s="11"/>
      <c r="AGU204" s="11"/>
      <c r="AGV204" s="11"/>
      <c r="AGW204" s="11"/>
      <c r="AGX204" s="11"/>
      <c r="AGY204" s="11"/>
      <c r="AGZ204" s="11"/>
      <c r="AHA204" s="11"/>
      <c r="AHB204" s="11"/>
      <c r="AHC204" s="11"/>
      <c r="AHD204" s="11"/>
      <c r="AHE204" s="11"/>
      <c r="AHF204" s="11"/>
      <c r="AHG204" s="11"/>
      <c r="AHH204" s="11"/>
      <c r="AHI204" s="11"/>
      <c r="AHJ204" s="11"/>
      <c r="AHK204" s="11"/>
      <c r="AHL204" s="11"/>
      <c r="AHM204" s="11"/>
      <c r="AHN204" s="11"/>
      <c r="AHO204" s="11"/>
      <c r="AHP204" s="11"/>
      <c r="AHQ204" s="11"/>
      <c r="AHR204" s="11"/>
      <c r="AHS204" s="11"/>
      <c r="AHT204" s="11"/>
      <c r="AHU204" s="11"/>
      <c r="AHV204" s="11"/>
      <c r="AHW204" s="11"/>
      <c r="AHX204" s="11"/>
      <c r="AHY204" s="11"/>
      <c r="AHZ204" s="11"/>
      <c r="AIA204" s="11"/>
      <c r="AIB204" s="11"/>
      <c r="AIC204" s="11"/>
      <c r="AID204" s="11"/>
      <c r="AIE204" s="11"/>
      <c r="AIF204" s="11"/>
      <c r="AIG204" s="11"/>
      <c r="AIH204" s="11"/>
      <c r="AII204" s="11"/>
      <c r="AIJ204" s="11"/>
      <c r="AIK204" s="11"/>
      <c r="AIL204" s="11"/>
      <c r="AIM204" s="11"/>
      <c r="AIN204" s="11"/>
      <c r="AIO204" s="11"/>
      <c r="AIP204" s="11"/>
      <c r="AIQ204" s="11"/>
      <c r="AIR204" s="11"/>
      <c r="AIS204" s="11"/>
      <c r="AIT204" s="11"/>
      <c r="AIU204" s="11"/>
      <c r="AIV204" s="11"/>
      <c r="AIW204" s="11"/>
      <c r="AIX204" s="11"/>
      <c r="AIY204" s="11"/>
      <c r="AIZ204" s="11"/>
      <c r="AJA204" s="11"/>
      <c r="AJB204" s="11"/>
      <c r="AJC204" s="11"/>
      <c r="AJD204" s="11"/>
      <c r="AJE204" s="11"/>
      <c r="AJF204" s="11"/>
      <c r="AJG204" s="11"/>
      <c r="AJH204" s="11"/>
      <c r="AJI204" s="11"/>
      <c r="AJJ204" s="11"/>
      <c r="AJK204" s="11"/>
      <c r="AJL204" s="11"/>
      <c r="AJM204" s="11"/>
      <c r="AJN204" s="11"/>
      <c r="AJO204" s="11"/>
      <c r="AJP204" s="11"/>
      <c r="AJQ204" s="11"/>
      <c r="AJR204" s="11"/>
      <c r="AJS204" s="11"/>
      <c r="AJT204" s="11"/>
      <c r="AJU204" s="11"/>
      <c r="AJV204" s="11"/>
      <c r="AJW204" s="11"/>
      <c r="AJX204" s="11"/>
      <c r="AJY204" s="11"/>
      <c r="AJZ204" s="11"/>
      <c r="AKA204" s="11"/>
      <c r="AKB204" s="11"/>
      <c r="AKC204" s="11"/>
      <c r="AKD204" s="11"/>
      <c r="AKE204" s="11"/>
      <c r="AKF204" s="11"/>
      <c r="AKG204" s="11"/>
      <c r="AKH204" s="11"/>
      <c r="AKI204" s="11"/>
      <c r="AKJ204" s="11"/>
      <c r="AKK204" s="11"/>
      <c r="AKL204" s="11"/>
      <c r="AKM204" s="11"/>
      <c r="AKN204" s="11"/>
      <c r="AKO204" s="11"/>
      <c r="AKP204" s="11"/>
      <c r="AKQ204" s="11"/>
      <c r="AKR204" s="11"/>
      <c r="AKS204" s="11"/>
      <c r="AKT204" s="11"/>
      <c r="AKU204" s="11"/>
      <c r="AKV204" s="11"/>
      <c r="AKW204" s="11"/>
      <c r="AKX204" s="11"/>
      <c r="AKY204" s="11"/>
      <c r="AKZ204" s="11"/>
      <c r="ALA204" s="11"/>
      <c r="ALB204" s="11"/>
      <c r="ALC204" s="11"/>
      <c r="ALD204" s="11"/>
      <c r="ALE204" s="11"/>
      <c r="ALF204" s="11"/>
      <c r="ALG204" s="11"/>
      <c r="ALH204" s="11"/>
      <c r="ALI204" s="11"/>
      <c r="ALJ204" s="11"/>
      <c r="ALK204" s="11"/>
      <c r="ALL204" s="11"/>
      <c r="ALM204" s="11"/>
      <c r="ALN204" s="11"/>
      <c r="ALO204" s="11"/>
      <c r="ALP204" s="11"/>
      <c r="ALQ204" s="11"/>
      <c r="ALR204" s="11"/>
      <c r="ALS204" s="11"/>
      <c r="ALT204" s="11"/>
      <c r="ALU204" s="11"/>
      <c r="ALV204" s="11"/>
      <c r="ALW204" s="11"/>
      <c r="ALX204" s="11"/>
      <c r="ALY204" s="11"/>
      <c r="ALZ204" s="11"/>
      <c r="AMA204" s="11"/>
      <c r="AMB204" s="11"/>
      <c r="AMC204" s="11"/>
      <c r="AMD204" s="11"/>
      <c r="AME204" s="11"/>
      <c r="AMF204" s="11"/>
      <c r="AMG204" s="11"/>
      <c r="AMH204" s="11"/>
      <c r="AMI204" s="11"/>
      <c r="AMJ204" s="11"/>
      <c r="AMK204" s="11"/>
      <c r="AML204" s="11"/>
      <c r="AMM204" s="11"/>
      <c r="AMN204" s="11"/>
      <c r="AMO204" s="11"/>
      <c r="AMP204" s="11"/>
      <c r="AMQ204" s="11"/>
      <c r="AMR204" s="11"/>
      <c r="AMS204" s="11"/>
      <c r="AMT204" s="11"/>
      <c r="AMU204" s="11"/>
      <c r="AMV204" s="11"/>
      <c r="AMW204" s="11"/>
      <c r="AMX204" s="11"/>
      <c r="AMY204" s="11"/>
      <c r="AMZ204" s="11"/>
      <c r="ANA204" s="11"/>
      <c r="ANB204" s="11"/>
      <c r="ANC204" s="11"/>
      <c r="AND204" s="11"/>
      <c r="ANE204" s="11"/>
      <c r="ANF204" s="11"/>
      <c r="ANG204" s="11"/>
      <c r="ANH204" s="11"/>
      <c r="ANI204" s="11"/>
      <c r="ANJ204" s="11"/>
      <c r="ANK204" s="11"/>
      <c r="ANL204" s="11"/>
      <c r="ANM204" s="11"/>
      <c r="ANN204" s="11"/>
      <c r="ANO204" s="11"/>
      <c r="ANP204" s="11"/>
      <c r="ANQ204" s="11"/>
      <c r="ANR204" s="11"/>
      <c r="ANS204" s="11"/>
      <c r="ANT204" s="11"/>
      <c r="ANU204" s="11"/>
      <c r="ANV204" s="11"/>
      <c r="ANW204" s="11"/>
      <c r="ANX204" s="11"/>
      <c r="ANY204" s="11"/>
      <c r="ANZ204" s="11"/>
      <c r="AOA204" s="11"/>
      <c r="AOB204" s="11">
        <v>78764.62</v>
      </c>
    </row>
    <row r="205" spans="2:1068" x14ac:dyDescent="0.25">
      <c r="B205" s="6" t="s">
        <v>474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  <c r="KW205" s="11"/>
      <c r="KX205" s="11"/>
      <c r="KY205" s="11"/>
      <c r="KZ205" s="11"/>
      <c r="LA205" s="11"/>
      <c r="LB205" s="11"/>
      <c r="LC205" s="11"/>
      <c r="LD205" s="11"/>
      <c r="LE205" s="11"/>
      <c r="LF205" s="11"/>
      <c r="LG205" s="11"/>
      <c r="LH205" s="11"/>
      <c r="LI205" s="11"/>
      <c r="LJ205" s="11"/>
      <c r="LK205" s="11"/>
      <c r="LL205" s="11"/>
      <c r="LM205" s="11"/>
      <c r="LN205" s="11"/>
      <c r="LO205" s="11"/>
      <c r="LP205" s="11"/>
      <c r="LQ205" s="11"/>
      <c r="LR205" s="11"/>
      <c r="LS205" s="11"/>
      <c r="LT205" s="11"/>
      <c r="LU205" s="11"/>
      <c r="LV205" s="11"/>
      <c r="LW205" s="11"/>
      <c r="LX205" s="11"/>
      <c r="LY205" s="11"/>
      <c r="LZ205" s="11"/>
      <c r="MA205" s="11"/>
      <c r="MB205" s="11"/>
      <c r="MC205" s="11"/>
      <c r="MD205" s="11"/>
      <c r="ME205" s="11"/>
      <c r="MF205" s="11"/>
      <c r="MG205" s="11"/>
      <c r="MH205" s="11"/>
      <c r="MI205" s="11"/>
      <c r="MJ205" s="11"/>
      <c r="MK205" s="11"/>
      <c r="ML205" s="11"/>
      <c r="MM205" s="11"/>
      <c r="MN205" s="11"/>
      <c r="MO205" s="11"/>
      <c r="MP205" s="11"/>
      <c r="MQ205" s="11"/>
      <c r="MR205" s="11"/>
      <c r="MS205" s="11"/>
      <c r="MT205" s="11"/>
      <c r="MU205" s="11"/>
      <c r="MV205" s="11"/>
      <c r="MW205" s="11"/>
      <c r="MX205" s="11"/>
      <c r="MY205" s="11"/>
      <c r="MZ205" s="11"/>
      <c r="NA205" s="11"/>
      <c r="NB205" s="11"/>
      <c r="NC205" s="11"/>
      <c r="ND205" s="11"/>
      <c r="NE205" s="11"/>
      <c r="NF205" s="11"/>
      <c r="NG205" s="11"/>
      <c r="NH205" s="11"/>
      <c r="NI205" s="11"/>
      <c r="NJ205" s="11"/>
      <c r="NK205" s="11"/>
      <c r="NL205" s="11"/>
      <c r="NM205" s="11"/>
      <c r="NN205" s="11"/>
      <c r="NO205" s="11"/>
      <c r="NP205" s="11"/>
      <c r="NQ205" s="11"/>
      <c r="NR205" s="11"/>
      <c r="NS205" s="11"/>
      <c r="NT205" s="11"/>
      <c r="NU205" s="11"/>
      <c r="NV205" s="11"/>
      <c r="NW205" s="11"/>
      <c r="NX205" s="11"/>
      <c r="NY205" s="11"/>
      <c r="NZ205" s="11"/>
      <c r="OA205" s="11"/>
      <c r="OB205" s="11"/>
      <c r="OC205" s="11"/>
      <c r="OD205" s="11"/>
      <c r="OE205" s="11"/>
      <c r="OF205" s="11"/>
      <c r="OG205" s="11"/>
      <c r="OH205" s="11"/>
      <c r="OI205" s="11"/>
      <c r="OJ205" s="11"/>
      <c r="OK205" s="11"/>
      <c r="OL205" s="11"/>
      <c r="OM205" s="11"/>
      <c r="ON205" s="11"/>
      <c r="OO205" s="11"/>
      <c r="OP205" s="11"/>
      <c r="OQ205" s="11"/>
      <c r="OR205" s="11"/>
      <c r="OS205" s="11"/>
      <c r="OT205" s="11"/>
      <c r="OU205" s="11"/>
      <c r="OV205" s="11"/>
      <c r="OW205" s="11"/>
      <c r="OX205" s="11"/>
      <c r="OY205" s="11"/>
      <c r="OZ205" s="11"/>
      <c r="PA205" s="11"/>
      <c r="PB205" s="11"/>
      <c r="PC205" s="11"/>
      <c r="PD205" s="11"/>
      <c r="PE205" s="11"/>
      <c r="PF205" s="11"/>
      <c r="PG205" s="11"/>
      <c r="PH205" s="11"/>
      <c r="PI205" s="11"/>
      <c r="PJ205" s="11"/>
      <c r="PK205" s="11"/>
      <c r="PL205" s="11"/>
      <c r="PM205" s="11"/>
      <c r="PN205" s="11"/>
      <c r="PO205" s="11"/>
      <c r="PP205" s="11"/>
      <c r="PQ205" s="11"/>
      <c r="PR205" s="11"/>
      <c r="PS205" s="11"/>
      <c r="PT205" s="11"/>
      <c r="PU205" s="11"/>
      <c r="PV205" s="11"/>
      <c r="PW205" s="11"/>
      <c r="PX205" s="11"/>
      <c r="PY205" s="11"/>
      <c r="PZ205" s="11"/>
      <c r="QA205" s="11"/>
      <c r="QB205" s="11"/>
      <c r="QC205" s="11"/>
      <c r="QD205" s="11"/>
      <c r="QE205" s="11"/>
      <c r="QF205" s="11"/>
      <c r="QG205" s="11"/>
      <c r="QH205" s="11"/>
      <c r="QI205" s="11"/>
      <c r="QJ205" s="11"/>
      <c r="QK205" s="11"/>
      <c r="QL205" s="11"/>
      <c r="QM205" s="11"/>
      <c r="QN205" s="11"/>
      <c r="QO205" s="11"/>
      <c r="QP205" s="11"/>
      <c r="QQ205" s="11"/>
      <c r="QR205" s="11"/>
      <c r="QS205" s="11"/>
      <c r="QT205" s="11"/>
      <c r="QU205" s="11"/>
      <c r="QV205" s="11"/>
      <c r="QW205" s="11"/>
      <c r="QX205" s="11"/>
      <c r="QY205" s="11"/>
      <c r="QZ205" s="11"/>
      <c r="RA205" s="11"/>
      <c r="RB205" s="11"/>
      <c r="RC205" s="11"/>
      <c r="RD205" s="11"/>
      <c r="RE205" s="11"/>
      <c r="RF205" s="11"/>
      <c r="RG205" s="11"/>
      <c r="RH205" s="11"/>
      <c r="RI205" s="11"/>
      <c r="RJ205" s="11"/>
      <c r="RK205" s="11"/>
      <c r="RL205" s="11"/>
      <c r="RM205" s="11"/>
      <c r="RN205" s="11"/>
      <c r="RO205" s="11"/>
      <c r="RP205" s="11"/>
      <c r="RQ205" s="11"/>
      <c r="RR205" s="11"/>
      <c r="RS205" s="11"/>
      <c r="RT205" s="11"/>
      <c r="RU205" s="11"/>
      <c r="RV205" s="11"/>
      <c r="RW205" s="11"/>
      <c r="RX205" s="11"/>
      <c r="RY205" s="11"/>
      <c r="RZ205" s="11"/>
      <c r="SA205" s="11"/>
      <c r="SB205" s="11"/>
      <c r="SC205" s="11"/>
      <c r="SD205" s="11"/>
      <c r="SE205" s="11"/>
      <c r="SF205" s="11"/>
      <c r="SG205" s="11"/>
      <c r="SH205" s="11"/>
      <c r="SI205" s="11"/>
      <c r="SJ205" s="11"/>
      <c r="SK205" s="11"/>
      <c r="SL205" s="11"/>
      <c r="SM205" s="11"/>
      <c r="SN205" s="11"/>
      <c r="SO205" s="11"/>
      <c r="SP205" s="11"/>
      <c r="SQ205" s="11"/>
      <c r="SR205" s="11"/>
      <c r="SS205" s="11"/>
      <c r="ST205" s="11"/>
      <c r="SU205" s="11"/>
      <c r="SV205" s="11"/>
      <c r="SW205" s="11"/>
      <c r="SX205" s="11"/>
      <c r="SY205" s="11"/>
      <c r="SZ205" s="11"/>
      <c r="TA205" s="11"/>
      <c r="TB205" s="11"/>
      <c r="TC205" s="11"/>
      <c r="TD205" s="11"/>
      <c r="TE205" s="11"/>
      <c r="TF205" s="11"/>
      <c r="TG205" s="11"/>
      <c r="TH205" s="11"/>
      <c r="TI205" s="11"/>
      <c r="TJ205" s="11"/>
      <c r="TK205" s="11"/>
      <c r="TL205" s="11"/>
      <c r="TM205" s="11"/>
      <c r="TN205" s="11"/>
      <c r="TO205" s="11"/>
      <c r="TP205" s="11"/>
      <c r="TQ205" s="11"/>
      <c r="TR205" s="11"/>
      <c r="TS205" s="11"/>
      <c r="TT205" s="11"/>
      <c r="TU205" s="11"/>
      <c r="TV205" s="11"/>
      <c r="TW205" s="11"/>
      <c r="TX205" s="11"/>
      <c r="TY205" s="11"/>
      <c r="TZ205" s="11"/>
      <c r="UA205" s="11"/>
      <c r="UB205" s="11"/>
      <c r="UC205" s="11"/>
      <c r="UD205" s="11"/>
      <c r="UE205" s="11"/>
      <c r="UF205" s="11"/>
      <c r="UG205" s="11"/>
      <c r="UH205" s="11"/>
      <c r="UI205" s="11"/>
      <c r="UJ205" s="11"/>
      <c r="UK205" s="11"/>
      <c r="UL205" s="11"/>
      <c r="UM205" s="11"/>
      <c r="UN205" s="11"/>
      <c r="UO205" s="11"/>
      <c r="UP205" s="11"/>
      <c r="UQ205" s="11"/>
      <c r="UR205" s="11"/>
      <c r="US205" s="11"/>
      <c r="UT205" s="11"/>
      <c r="UU205" s="11"/>
      <c r="UV205" s="11"/>
      <c r="UW205" s="11"/>
      <c r="UX205" s="11"/>
      <c r="UY205" s="11"/>
      <c r="UZ205" s="11"/>
      <c r="VA205" s="11"/>
      <c r="VB205" s="11"/>
      <c r="VC205" s="11"/>
      <c r="VD205" s="11"/>
      <c r="VE205" s="11"/>
      <c r="VF205" s="11"/>
      <c r="VG205" s="11"/>
      <c r="VH205" s="11"/>
      <c r="VI205" s="11"/>
      <c r="VJ205" s="11"/>
      <c r="VK205" s="11"/>
      <c r="VL205" s="11"/>
      <c r="VM205" s="11"/>
      <c r="VN205" s="11"/>
      <c r="VO205" s="11"/>
      <c r="VP205" s="11"/>
      <c r="VQ205" s="11"/>
      <c r="VR205" s="11"/>
      <c r="VS205" s="11"/>
      <c r="VT205" s="11"/>
      <c r="VU205" s="11"/>
      <c r="VV205" s="11"/>
      <c r="VW205" s="11"/>
      <c r="VX205" s="11"/>
      <c r="VY205" s="11"/>
      <c r="VZ205" s="11"/>
      <c r="WA205" s="11"/>
      <c r="WB205" s="11"/>
      <c r="WC205" s="11"/>
      <c r="WD205" s="11"/>
      <c r="WE205" s="11"/>
      <c r="WF205" s="11"/>
      <c r="WG205" s="11"/>
      <c r="WH205" s="11"/>
      <c r="WI205" s="11"/>
      <c r="WJ205" s="11"/>
      <c r="WK205" s="11"/>
      <c r="WL205" s="11"/>
      <c r="WM205" s="11"/>
      <c r="WN205" s="11"/>
      <c r="WO205" s="11"/>
      <c r="WP205" s="11"/>
      <c r="WQ205" s="11"/>
      <c r="WR205" s="11"/>
      <c r="WS205" s="11"/>
      <c r="WT205" s="11"/>
      <c r="WU205" s="11"/>
      <c r="WV205" s="11"/>
      <c r="WW205" s="11"/>
      <c r="WX205" s="11"/>
      <c r="WY205" s="11"/>
      <c r="WZ205" s="11"/>
      <c r="XA205" s="11"/>
      <c r="XB205" s="11"/>
      <c r="XC205" s="11"/>
      <c r="XD205" s="11"/>
      <c r="XE205" s="11"/>
      <c r="XF205" s="11"/>
      <c r="XG205" s="11"/>
      <c r="XH205" s="11"/>
      <c r="XI205" s="11"/>
      <c r="XJ205" s="11"/>
      <c r="XK205" s="11"/>
      <c r="XL205" s="11"/>
      <c r="XM205" s="11"/>
      <c r="XN205" s="11"/>
      <c r="XO205" s="11"/>
      <c r="XP205" s="11"/>
      <c r="XQ205" s="11"/>
      <c r="XR205" s="11"/>
      <c r="XS205" s="11"/>
      <c r="XT205" s="11"/>
      <c r="XU205" s="11"/>
      <c r="XV205" s="11"/>
      <c r="XW205" s="11"/>
      <c r="XX205" s="11"/>
      <c r="XY205" s="11"/>
      <c r="XZ205" s="11"/>
      <c r="YA205" s="11"/>
      <c r="YB205" s="11"/>
      <c r="YC205" s="11"/>
      <c r="YD205" s="11"/>
      <c r="YE205" s="11"/>
      <c r="YF205" s="11"/>
      <c r="YG205" s="11"/>
      <c r="YH205" s="11"/>
      <c r="YI205" s="11"/>
      <c r="YJ205" s="11"/>
      <c r="YK205" s="11"/>
      <c r="YL205" s="11"/>
      <c r="YM205" s="11"/>
      <c r="YN205" s="11"/>
      <c r="YO205" s="11"/>
      <c r="YP205" s="11"/>
      <c r="YQ205" s="11"/>
      <c r="YR205" s="11"/>
      <c r="YS205" s="11"/>
      <c r="YT205" s="11"/>
      <c r="YU205" s="11"/>
      <c r="YV205" s="11"/>
      <c r="YW205" s="11"/>
      <c r="YX205" s="11"/>
      <c r="YY205" s="11"/>
      <c r="YZ205" s="11"/>
      <c r="ZA205" s="11"/>
      <c r="ZB205" s="11"/>
      <c r="ZC205" s="11"/>
      <c r="ZD205" s="11"/>
      <c r="ZE205" s="11"/>
      <c r="ZF205" s="11"/>
      <c r="ZG205" s="11"/>
      <c r="ZH205" s="11"/>
      <c r="ZI205" s="11"/>
      <c r="ZJ205" s="11"/>
      <c r="ZK205" s="11"/>
      <c r="ZL205" s="11"/>
      <c r="ZM205" s="11"/>
      <c r="ZN205" s="11"/>
      <c r="ZO205" s="11"/>
      <c r="ZP205" s="11"/>
      <c r="ZQ205" s="11"/>
      <c r="ZR205" s="11"/>
      <c r="ZS205" s="11"/>
      <c r="ZT205" s="11"/>
      <c r="ZU205" s="11"/>
      <c r="ZV205" s="11"/>
      <c r="ZW205" s="11"/>
      <c r="ZX205" s="11"/>
      <c r="ZY205" s="11"/>
      <c r="ZZ205" s="11"/>
      <c r="AAA205" s="11"/>
      <c r="AAB205" s="11"/>
      <c r="AAC205" s="11"/>
      <c r="AAD205" s="11"/>
      <c r="AAE205" s="11"/>
      <c r="AAF205" s="11"/>
      <c r="AAG205" s="11"/>
      <c r="AAH205" s="11"/>
      <c r="AAI205" s="11"/>
      <c r="AAJ205" s="11"/>
      <c r="AAK205" s="11"/>
      <c r="AAL205" s="11"/>
      <c r="AAM205" s="11"/>
      <c r="AAN205" s="11"/>
      <c r="AAO205" s="11"/>
      <c r="AAP205" s="11"/>
      <c r="AAQ205" s="11"/>
      <c r="AAR205" s="11"/>
      <c r="AAS205" s="11"/>
      <c r="AAT205" s="11"/>
      <c r="AAU205" s="11"/>
      <c r="AAV205" s="11"/>
      <c r="AAW205" s="11"/>
      <c r="AAX205" s="11"/>
      <c r="AAY205" s="11"/>
      <c r="AAZ205" s="11"/>
      <c r="ABA205" s="11"/>
      <c r="ABB205" s="11"/>
      <c r="ABC205" s="11"/>
      <c r="ABD205" s="11"/>
      <c r="ABE205" s="11"/>
      <c r="ABF205" s="11"/>
      <c r="ABG205" s="11"/>
      <c r="ABH205" s="11"/>
      <c r="ABI205" s="11"/>
      <c r="ABJ205" s="11"/>
      <c r="ABK205" s="11"/>
      <c r="ABL205" s="11"/>
      <c r="ABM205" s="11"/>
      <c r="ABN205" s="11"/>
      <c r="ABO205" s="11"/>
      <c r="ABP205" s="11"/>
      <c r="ABQ205" s="11"/>
      <c r="ABR205" s="11"/>
      <c r="ABS205" s="11"/>
      <c r="ABT205" s="11"/>
      <c r="ABU205" s="11"/>
      <c r="ABV205" s="11"/>
      <c r="ABW205" s="11"/>
      <c r="ABX205" s="11"/>
      <c r="ABY205" s="11"/>
      <c r="ABZ205" s="11"/>
      <c r="ACA205" s="11"/>
      <c r="ACB205" s="11"/>
      <c r="ACC205" s="11"/>
      <c r="ACD205" s="11"/>
      <c r="ACE205" s="11"/>
      <c r="ACF205" s="11"/>
      <c r="ACG205" s="11"/>
      <c r="ACH205" s="11"/>
      <c r="ACI205" s="11"/>
      <c r="ACJ205" s="11"/>
      <c r="ACK205" s="11"/>
      <c r="ACL205" s="11"/>
      <c r="ACM205" s="11"/>
      <c r="ACN205" s="11"/>
      <c r="ACO205" s="11"/>
      <c r="ACP205" s="11"/>
      <c r="ACQ205" s="11"/>
      <c r="ACR205" s="11"/>
      <c r="ACS205" s="11"/>
      <c r="ACT205" s="11"/>
      <c r="ACU205" s="11"/>
      <c r="ACV205" s="11"/>
      <c r="ACW205" s="11"/>
      <c r="ACX205" s="11"/>
      <c r="ACY205" s="11"/>
      <c r="ACZ205" s="11"/>
      <c r="ADA205" s="11"/>
      <c r="ADB205" s="11"/>
      <c r="ADC205" s="11"/>
      <c r="ADD205" s="11"/>
      <c r="ADE205" s="11"/>
      <c r="ADF205" s="11"/>
      <c r="ADG205" s="11"/>
      <c r="ADH205" s="11"/>
      <c r="ADI205" s="11"/>
      <c r="ADJ205" s="11"/>
      <c r="ADK205" s="11"/>
      <c r="ADL205" s="11"/>
      <c r="ADM205" s="11"/>
      <c r="ADN205" s="11"/>
      <c r="ADO205" s="11"/>
      <c r="ADP205" s="11"/>
      <c r="ADQ205" s="11"/>
      <c r="ADR205" s="11"/>
      <c r="ADS205" s="11"/>
      <c r="ADT205" s="11"/>
      <c r="ADU205" s="11"/>
      <c r="ADV205" s="11"/>
      <c r="ADW205" s="11"/>
      <c r="ADX205" s="11"/>
      <c r="ADY205" s="11"/>
      <c r="ADZ205" s="11"/>
      <c r="AEA205" s="11"/>
      <c r="AEB205" s="11"/>
      <c r="AEC205" s="11"/>
      <c r="AED205" s="11"/>
      <c r="AEE205" s="11"/>
      <c r="AEF205" s="11"/>
      <c r="AEG205" s="11"/>
      <c r="AEH205" s="11"/>
      <c r="AEI205" s="11"/>
      <c r="AEJ205" s="11"/>
      <c r="AEK205" s="11"/>
      <c r="AEL205" s="11"/>
      <c r="AEM205" s="11"/>
      <c r="AEN205" s="11"/>
      <c r="AEO205" s="11"/>
      <c r="AEP205" s="11"/>
      <c r="AEQ205" s="11"/>
      <c r="AER205" s="11"/>
      <c r="AES205" s="11"/>
      <c r="AET205" s="11"/>
      <c r="AEU205" s="11"/>
      <c r="AEV205" s="11"/>
      <c r="AEW205" s="11"/>
      <c r="AEX205" s="11"/>
      <c r="AEY205" s="11"/>
      <c r="AEZ205" s="11"/>
      <c r="AFA205" s="11"/>
      <c r="AFB205" s="11"/>
      <c r="AFC205" s="11"/>
      <c r="AFD205" s="11"/>
      <c r="AFE205" s="11"/>
      <c r="AFF205" s="11"/>
      <c r="AFG205" s="11"/>
      <c r="AFH205" s="11"/>
      <c r="AFI205" s="11"/>
      <c r="AFJ205" s="11"/>
      <c r="AFK205" s="11"/>
      <c r="AFL205" s="11"/>
      <c r="AFM205" s="11"/>
      <c r="AFN205" s="11"/>
      <c r="AFO205" s="11"/>
      <c r="AFP205" s="11"/>
      <c r="AFQ205" s="11"/>
      <c r="AFR205" s="11"/>
      <c r="AFS205" s="11"/>
      <c r="AFT205" s="11"/>
      <c r="AFU205" s="11"/>
      <c r="AFV205" s="11"/>
      <c r="AFW205" s="11"/>
      <c r="AFX205" s="11"/>
      <c r="AFY205" s="11"/>
      <c r="AFZ205" s="11"/>
      <c r="AGA205" s="11"/>
      <c r="AGB205" s="11"/>
      <c r="AGC205" s="11"/>
      <c r="AGD205" s="11">
        <v>78228.34</v>
      </c>
      <c r="AGE205" s="11">
        <v>78228.34</v>
      </c>
      <c r="AGF205" s="11">
        <v>1</v>
      </c>
      <c r="AGG205" s="11">
        <v>78228.34</v>
      </c>
      <c r="AGH205" s="11">
        <v>78228.34</v>
      </c>
      <c r="AGI205" s="11">
        <v>78228.34</v>
      </c>
      <c r="AGJ205" s="11"/>
      <c r="AGK205" s="11"/>
      <c r="AGL205" s="11"/>
      <c r="AGM205" s="11"/>
      <c r="AGN205" s="11"/>
      <c r="AGO205" s="11"/>
      <c r="AGP205" s="11"/>
      <c r="AGQ205" s="11"/>
      <c r="AGR205" s="11"/>
      <c r="AGS205" s="11"/>
      <c r="AGT205" s="11"/>
      <c r="AGU205" s="11"/>
      <c r="AGV205" s="11"/>
      <c r="AGW205" s="11"/>
      <c r="AGX205" s="11">
        <v>78228.34</v>
      </c>
      <c r="AGY205" s="11"/>
      <c r="AGZ205" s="11"/>
      <c r="AHA205" s="11"/>
      <c r="AHB205" s="11"/>
      <c r="AHC205" s="11"/>
      <c r="AHD205" s="11"/>
      <c r="AHE205" s="11"/>
      <c r="AHF205" s="11"/>
      <c r="AHG205" s="11"/>
      <c r="AHH205" s="11"/>
      <c r="AHI205" s="11"/>
      <c r="AHJ205" s="11"/>
      <c r="AHK205" s="11"/>
      <c r="AHL205" s="11"/>
      <c r="AHM205" s="11"/>
      <c r="AHN205" s="11"/>
      <c r="AHO205" s="11"/>
      <c r="AHP205" s="11"/>
      <c r="AHQ205" s="11"/>
      <c r="AHR205" s="11"/>
      <c r="AHS205" s="11"/>
      <c r="AHT205" s="11"/>
      <c r="AHU205" s="11"/>
      <c r="AHV205" s="11"/>
      <c r="AHW205" s="11"/>
      <c r="AHX205" s="11"/>
      <c r="AHY205" s="11"/>
      <c r="AHZ205" s="11"/>
      <c r="AIA205" s="11"/>
      <c r="AIB205" s="11"/>
      <c r="AIC205" s="11"/>
      <c r="AID205" s="11"/>
      <c r="AIE205" s="11"/>
      <c r="AIF205" s="11"/>
      <c r="AIG205" s="11"/>
      <c r="AIH205" s="11"/>
      <c r="AII205" s="11"/>
      <c r="AIJ205" s="11"/>
      <c r="AIK205" s="11"/>
      <c r="AIL205" s="11"/>
      <c r="AIM205" s="11"/>
      <c r="AIN205" s="11"/>
      <c r="AIO205" s="11"/>
      <c r="AIP205" s="11"/>
      <c r="AIQ205" s="11"/>
      <c r="AIR205" s="11"/>
      <c r="AIS205" s="11"/>
      <c r="AIT205" s="11"/>
      <c r="AIU205" s="11"/>
      <c r="AIV205" s="11"/>
      <c r="AIW205" s="11"/>
      <c r="AIX205" s="11"/>
      <c r="AIY205" s="11"/>
      <c r="AIZ205" s="11"/>
      <c r="AJA205" s="11"/>
      <c r="AJB205" s="11"/>
      <c r="AJC205" s="11"/>
      <c r="AJD205" s="11"/>
      <c r="AJE205" s="11"/>
      <c r="AJF205" s="11"/>
      <c r="AJG205" s="11"/>
      <c r="AJH205" s="11"/>
      <c r="AJI205" s="11"/>
      <c r="AJJ205" s="11"/>
      <c r="AJK205" s="11"/>
      <c r="AJL205" s="11"/>
      <c r="AJM205" s="11"/>
      <c r="AJN205" s="11"/>
      <c r="AJO205" s="11"/>
      <c r="AJP205" s="11"/>
      <c r="AJQ205" s="11"/>
      <c r="AJR205" s="11"/>
      <c r="AJS205" s="11"/>
      <c r="AJT205" s="11"/>
      <c r="AJU205" s="11"/>
      <c r="AJV205" s="11"/>
      <c r="AJW205" s="11"/>
      <c r="AJX205" s="11"/>
      <c r="AJY205" s="11"/>
      <c r="AJZ205" s="11"/>
      <c r="AKA205" s="11"/>
      <c r="AKB205" s="11"/>
      <c r="AKC205" s="11"/>
      <c r="AKD205" s="11"/>
      <c r="AKE205" s="11"/>
      <c r="AKF205" s="11"/>
      <c r="AKG205" s="11"/>
      <c r="AKH205" s="11"/>
      <c r="AKI205" s="11"/>
      <c r="AKJ205" s="11"/>
      <c r="AKK205" s="11"/>
      <c r="AKL205" s="11"/>
      <c r="AKM205" s="11"/>
      <c r="AKN205" s="11"/>
      <c r="AKO205" s="11"/>
      <c r="AKP205" s="11"/>
      <c r="AKQ205" s="11"/>
      <c r="AKR205" s="11"/>
      <c r="AKS205" s="11"/>
      <c r="AKT205" s="11"/>
      <c r="AKU205" s="11"/>
      <c r="AKV205" s="11"/>
      <c r="AKW205" s="11"/>
      <c r="AKX205" s="11"/>
      <c r="AKY205" s="11"/>
      <c r="AKZ205" s="11"/>
      <c r="ALA205" s="11"/>
      <c r="ALB205" s="11"/>
      <c r="ALC205" s="11"/>
      <c r="ALD205" s="11"/>
      <c r="ALE205" s="11"/>
      <c r="ALF205" s="11"/>
      <c r="ALG205" s="11"/>
      <c r="ALH205" s="11"/>
      <c r="ALI205" s="11"/>
      <c r="ALJ205" s="11"/>
      <c r="ALK205" s="11"/>
      <c r="ALL205" s="11"/>
      <c r="ALM205" s="11"/>
      <c r="ALN205" s="11"/>
      <c r="ALO205" s="11"/>
      <c r="ALP205" s="11"/>
      <c r="ALQ205" s="11"/>
      <c r="ALR205" s="11"/>
      <c r="ALS205" s="11"/>
      <c r="ALT205" s="11"/>
      <c r="ALU205" s="11"/>
      <c r="ALV205" s="11"/>
      <c r="ALW205" s="11"/>
      <c r="ALX205" s="11"/>
      <c r="ALY205" s="11"/>
      <c r="ALZ205" s="11"/>
      <c r="AMA205" s="11"/>
      <c r="AMB205" s="11"/>
      <c r="AMC205" s="11"/>
      <c r="AMD205" s="11"/>
      <c r="AME205" s="11"/>
      <c r="AMF205" s="11"/>
      <c r="AMG205" s="11"/>
      <c r="AMH205" s="11"/>
      <c r="AMI205" s="11"/>
      <c r="AMJ205" s="11"/>
      <c r="AMK205" s="11"/>
      <c r="AML205" s="11"/>
      <c r="AMM205" s="11"/>
      <c r="AMN205" s="11"/>
      <c r="AMO205" s="11"/>
      <c r="AMP205" s="11"/>
      <c r="AMQ205" s="11"/>
      <c r="AMR205" s="11"/>
      <c r="AMS205" s="11"/>
      <c r="AMT205" s="11"/>
      <c r="AMU205" s="11"/>
      <c r="AMV205" s="11"/>
      <c r="AMW205" s="11"/>
      <c r="AMX205" s="11"/>
      <c r="AMY205" s="11"/>
      <c r="AMZ205" s="11"/>
      <c r="ANA205" s="11"/>
      <c r="ANB205" s="11"/>
      <c r="ANC205" s="11"/>
      <c r="AND205" s="11"/>
      <c r="ANE205" s="11"/>
      <c r="ANF205" s="11"/>
      <c r="ANG205" s="11"/>
      <c r="ANH205" s="11"/>
      <c r="ANI205" s="11"/>
      <c r="ANJ205" s="11"/>
      <c r="ANK205" s="11"/>
      <c r="ANL205" s="11"/>
      <c r="ANM205" s="11"/>
      <c r="ANN205" s="11"/>
      <c r="ANO205" s="11"/>
      <c r="ANP205" s="11"/>
      <c r="ANQ205" s="11"/>
      <c r="ANR205" s="11"/>
      <c r="ANS205" s="11"/>
      <c r="ANT205" s="11"/>
      <c r="ANU205" s="11"/>
      <c r="ANV205" s="11"/>
      <c r="ANW205" s="11"/>
      <c r="ANX205" s="11"/>
      <c r="ANY205" s="11"/>
      <c r="ANZ205" s="11"/>
      <c r="AOA205" s="11"/>
      <c r="AOB205" s="11">
        <v>78228.34</v>
      </c>
    </row>
    <row r="206" spans="2:1068" x14ac:dyDescent="0.25">
      <c r="B206" s="6" t="s">
        <v>634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1"/>
      <c r="LK206" s="11"/>
      <c r="LL206" s="11"/>
      <c r="LM206" s="11"/>
      <c r="LN206" s="11"/>
      <c r="LO206" s="11"/>
      <c r="LP206" s="11"/>
      <c r="LQ206" s="11"/>
      <c r="LR206" s="11"/>
      <c r="LS206" s="11"/>
      <c r="LT206" s="11"/>
      <c r="LU206" s="11"/>
      <c r="LV206" s="11"/>
      <c r="LW206" s="11"/>
      <c r="LX206" s="11"/>
      <c r="LY206" s="11"/>
      <c r="LZ206" s="11"/>
      <c r="MA206" s="11"/>
      <c r="MB206" s="11"/>
      <c r="MC206" s="11"/>
      <c r="MD206" s="11"/>
      <c r="ME206" s="11"/>
      <c r="MF206" s="11"/>
      <c r="MG206" s="11"/>
      <c r="MH206" s="11"/>
      <c r="MI206" s="11"/>
      <c r="MJ206" s="11"/>
      <c r="MK206" s="11"/>
      <c r="ML206" s="11"/>
      <c r="MM206" s="11"/>
      <c r="MN206" s="11"/>
      <c r="MO206" s="11"/>
      <c r="MP206" s="11"/>
      <c r="MQ206" s="11"/>
      <c r="MR206" s="11"/>
      <c r="MS206" s="11"/>
      <c r="MT206" s="11"/>
      <c r="MU206" s="11"/>
      <c r="MV206" s="11"/>
      <c r="MW206" s="11"/>
      <c r="MX206" s="11"/>
      <c r="MY206" s="11"/>
      <c r="MZ206" s="11"/>
      <c r="NA206" s="11"/>
      <c r="NB206" s="11"/>
      <c r="NC206" s="11"/>
      <c r="ND206" s="11"/>
      <c r="NE206" s="11"/>
      <c r="NF206" s="11"/>
      <c r="NG206" s="11"/>
      <c r="NH206" s="11"/>
      <c r="NI206" s="11"/>
      <c r="NJ206" s="11"/>
      <c r="NK206" s="11"/>
      <c r="NL206" s="11"/>
      <c r="NM206" s="11"/>
      <c r="NN206" s="11"/>
      <c r="NO206" s="11"/>
      <c r="NP206" s="11"/>
      <c r="NQ206" s="11"/>
      <c r="NR206" s="11"/>
      <c r="NS206" s="11"/>
      <c r="NT206" s="11"/>
      <c r="NU206" s="11"/>
      <c r="NV206" s="11"/>
      <c r="NW206" s="11"/>
      <c r="NX206" s="11"/>
      <c r="NY206" s="11"/>
      <c r="NZ206" s="11"/>
      <c r="OA206" s="11"/>
      <c r="OB206" s="11"/>
      <c r="OC206" s="11"/>
      <c r="OD206" s="11"/>
      <c r="OE206" s="11"/>
      <c r="OF206" s="11"/>
      <c r="OG206" s="11"/>
      <c r="OH206" s="11"/>
      <c r="OI206" s="11"/>
      <c r="OJ206" s="11"/>
      <c r="OK206" s="11"/>
      <c r="OL206" s="11"/>
      <c r="OM206" s="11"/>
      <c r="ON206" s="11"/>
      <c r="OO206" s="11"/>
      <c r="OP206" s="11"/>
      <c r="OQ206" s="11"/>
      <c r="OR206" s="11"/>
      <c r="OS206" s="11"/>
      <c r="OT206" s="11"/>
      <c r="OU206" s="11"/>
      <c r="OV206" s="11"/>
      <c r="OW206" s="11"/>
      <c r="OX206" s="11"/>
      <c r="OY206" s="11"/>
      <c r="OZ206" s="11"/>
      <c r="PA206" s="11"/>
      <c r="PB206" s="11"/>
      <c r="PC206" s="11"/>
      <c r="PD206" s="11"/>
      <c r="PE206" s="11"/>
      <c r="PF206" s="11"/>
      <c r="PG206" s="11"/>
      <c r="PH206" s="11"/>
      <c r="PI206" s="11"/>
      <c r="PJ206" s="11"/>
      <c r="PK206" s="11"/>
      <c r="PL206" s="11"/>
      <c r="PM206" s="11"/>
      <c r="PN206" s="11"/>
      <c r="PO206" s="11"/>
      <c r="PP206" s="11"/>
      <c r="PQ206" s="11"/>
      <c r="PR206" s="11"/>
      <c r="PS206" s="11"/>
      <c r="PT206" s="11"/>
      <c r="PU206" s="11"/>
      <c r="PV206" s="11"/>
      <c r="PW206" s="11"/>
      <c r="PX206" s="11"/>
      <c r="PY206" s="11"/>
      <c r="PZ206" s="11"/>
      <c r="QA206" s="11"/>
      <c r="QB206" s="11"/>
      <c r="QC206" s="11"/>
      <c r="QD206" s="11"/>
      <c r="QE206" s="11"/>
      <c r="QF206" s="11"/>
      <c r="QG206" s="11"/>
      <c r="QH206" s="11"/>
      <c r="QI206" s="11"/>
      <c r="QJ206" s="11"/>
      <c r="QK206" s="11"/>
      <c r="QL206" s="11"/>
      <c r="QM206" s="11"/>
      <c r="QN206" s="11"/>
      <c r="QO206" s="11"/>
      <c r="QP206" s="11"/>
      <c r="QQ206" s="11"/>
      <c r="QR206" s="11"/>
      <c r="QS206" s="11"/>
      <c r="QT206" s="11"/>
      <c r="QU206" s="11"/>
      <c r="QV206" s="11"/>
      <c r="QW206" s="11"/>
      <c r="QX206" s="11"/>
      <c r="QY206" s="11"/>
      <c r="QZ206" s="11"/>
      <c r="RA206" s="11"/>
      <c r="RB206" s="11"/>
      <c r="RC206" s="11"/>
      <c r="RD206" s="11"/>
      <c r="RE206" s="11"/>
      <c r="RF206" s="11"/>
      <c r="RG206" s="11"/>
      <c r="RH206" s="11"/>
      <c r="RI206" s="11"/>
      <c r="RJ206" s="11"/>
      <c r="RK206" s="11"/>
      <c r="RL206" s="11"/>
      <c r="RM206" s="11"/>
      <c r="RN206" s="11"/>
      <c r="RO206" s="11"/>
      <c r="RP206" s="11"/>
      <c r="RQ206" s="11"/>
      <c r="RR206" s="11"/>
      <c r="RS206" s="11"/>
      <c r="RT206" s="11"/>
      <c r="RU206" s="11"/>
      <c r="RV206" s="11"/>
      <c r="RW206" s="11"/>
      <c r="RX206" s="11"/>
      <c r="RY206" s="11"/>
      <c r="RZ206" s="11"/>
      <c r="SA206" s="11"/>
      <c r="SB206" s="11"/>
      <c r="SC206" s="11"/>
      <c r="SD206" s="11"/>
      <c r="SE206" s="11"/>
      <c r="SF206" s="11"/>
      <c r="SG206" s="11"/>
      <c r="SH206" s="11"/>
      <c r="SI206" s="11"/>
      <c r="SJ206" s="11"/>
      <c r="SK206" s="11"/>
      <c r="SL206" s="11"/>
      <c r="SM206" s="11"/>
      <c r="SN206" s="11"/>
      <c r="SO206" s="11"/>
      <c r="SP206" s="11"/>
      <c r="SQ206" s="11"/>
      <c r="SR206" s="11"/>
      <c r="SS206" s="11"/>
      <c r="ST206" s="11"/>
      <c r="SU206" s="11"/>
      <c r="SV206" s="11"/>
      <c r="SW206" s="11"/>
      <c r="SX206" s="11"/>
      <c r="SY206" s="11"/>
      <c r="SZ206" s="11"/>
      <c r="TA206" s="11"/>
      <c r="TB206" s="11"/>
      <c r="TC206" s="11"/>
      <c r="TD206" s="11"/>
      <c r="TE206" s="11"/>
      <c r="TF206" s="11"/>
      <c r="TG206" s="11"/>
      <c r="TH206" s="11"/>
      <c r="TI206" s="11"/>
      <c r="TJ206" s="11"/>
      <c r="TK206" s="11"/>
      <c r="TL206" s="11"/>
      <c r="TM206" s="11"/>
      <c r="TN206" s="11"/>
      <c r="TO206" s="11"/>
      <c r="TP206" s="11"/>
      <c r="TQ206" s="11"/>
      <c r="TR206" s="11"/>
      <c r="TS206" s="11"/>
      <c r="TT206" s="11"/>
      <c r="TU206" s="11"/>
      <c r="TV206" s="11"/>
      <c r="TW206" s="11"/>
      <c r="TX206" s="11"/>
      <c r="TY206" s="11"/>
      <c r="TZ206" s="11"/>
      <c r="UA206" s="11"/>
      <c r="UB206" s="11"/>
      <c r="UC206" s="11"/>
      <c r="UD206" s="11"/>
      <c r="UE206" s="11"/>
      <c r="UF206" s="11"/>
      <c r="UG206" s="11"/>
      <c r="UH206" s="11"/>
      <c r="UI206" s="11"/>
      <c r="UJ206" s="11"/>
      <c r="UK206" s="11"/>
      <c r="UL206" s="11"/>
      <c r="UM206" s="11"/>
      <c r="UN206" s="11"/>
      <c r="UO206" s="11"/>
      <c r="UP206" s="11"/>
      <c r="UQ206" s="11"/>
      <c r="UR206" s="11"/>
      <c r="US206" s="11"/>
      <c r="UT206" s="11"/>
      <c r="UU206" s="11"/>
      <c r="UV206" s="11"/>
      <c r="UW206" s="11"/>
      <c r="UX206" s="11"/>
      <c r="UY206" s="11"/>
      <c r="UZ206" s="11"/>
      <c r="VA206" s="11"/>
      <c r="VB206" s="11"/>
      <c r="VC206" s="11"/>
      <c r="VD206" s="11"/>
      <c r="VE206" s="11"/>
      <c r="VF206" s="11"/>
      <c r="VG206" s="11"/>
      <c r="VH206" s="11"/>
      <c r="VI206" s="11"/>
      <c r="VJ206" s="11"/>
      <c r="VK206" s="11"/>
      <c r="VL206" s="11"/>
      <c r="VM206" s="11"/>
      <c r="VN206" s="11"/>
      <c r="VO206" s="11"/>
      <c r="VP206" s="11"/>
      <c r="VQ206" s="11"/>
      <c r="VR206" s="11"/>
      <c r="VS206" s="11"/>
      <c r="VT206" s="11"/>
      <c r="VU206" s="11"/>
      <c r="VV206" s="11"/>
      <c r="VW206" s="11"/>
      <c r="VX206" s="11"/>
      <c r="VY206" s="11"/>
      <c r="VZ206" s="11"/>
      <c r="WA206" s="11"/>
      <c r="WB206" s="11"/>
      <c r="WC206" s="11"/>
      <c r="WD206" s="11"/>
      <c r="WE206" s="11"/>
      <c r="WF206" s="11"/>
      <c r="WG206" s="11"/>
      <c r="WH206" s="11"/>
      <c r="WI206" s="11"/>
      <c r="WJ206" s="11"/>
      <c r="WK206" s="11"/>
      <c r="WL206" s="11"/>
      <c r="WM206" s="11"/>
      <c r="WN206" s="11"/>
      <c r="WO206" s="11"/>
      <c r="WP206" s="11"/>
      <c r="WQ206" s="11"/>
      <c r="WR206" s="11"/>
      <c r="WS206" s="11"/>
      <c r="WT206" s="11"/>
      <c r="WU206" s="11"/>
      <c r="WV206" s="11"/>
      <c r="WW206" s="11"/>
      <c r="WX206" s="11"/>
      <c r="WY206" s="11"/>
      <c r="WZ206" s="11"/>
      <c r="XA206" s="11"/>
      <c r="XB206" s="11"/>
      <c r="XC206" s="11"/>
      <c r="XD206" s="11"/>
      <c r="XE206" s="11"/>
      <c r="XF206" s="11"/>
      <c r="XG206" s="11"/>
      <c r="XH206" s="11"/>
      <c r="XI206" s="11"/>
      <c r="XJ206" s="11"/>
      <c r="XK206" s="11"/>
      <c r="XL206" s="11"/>
      <c r="XM206" s="11"/>
      <c r="XN206" s="11"/>
      <c r="XO206" s="11"/>
      <c r="XP206" s="11"/>
      <c r="XQ206" s="11"/>
      <c r="XR206" s="11"/>
      <c r="XS206" s="11"/>
      <c r="XT206" s="11"/>
      <c r="XU206" s="11"/>
      <c r="XV206" s="11"/>
      <c r="XW206" s="11"/>
      <c r="XX206" s="11"/>
      <c r="XY206" s="11"/>
      <c r="XZ206" s="11"/>
      <c r="YA206" s="11"/>
      <c r="YB206" s="11"/>
      <c r="YC206" s="11"/>
      <c r="YD206" s="11"/>
      <c r="YE206" s="11"/>
      <c r="YF206" s="11"/>
      <c r="YG206" s="11"/>
      <c r="YH206" s="11"/>
      <c r="YI206" s="11"/>
      <c r="YJ206" s="11"/>
      <c r="YK206" s="11"/>
      <c r="YL206" s="11"/>
      <c r="YM206" s="11"/>
      <c r="YN206" s="11"/>
      <c r="YO206" s="11"/>
      <c r="YP206" s="11"/>
      <c r="YQ206" s="11"/>
      <c r="YR206" s="11"/>
      <c r="YS206" s="11"/>
      <c r="YT206" s="11"/>
      <c r="YU206" s="11"/>
      <c r="YV206" s="11"/>
      <c r="YW206" s="11"/>
      <c r="YX206" s="11"/>
      <c r="YY206" s="11"/>
      <c r="YZ206" s="11"/>
      <c r="ZA206" s="11"/>
      <c r="ZB206" s="11"/>
      <c r="ZC206" s="11"/>
      <c r="ZD206" s="11"/>
      <c r="ZE206" s="11"/>
      <c r="ZF206" s="11"/>
      <c r="ZG206" s="11"/>
      <c r="ZH206" s="11"/>
      <c r="ZI206" s="11"/>
      <c r="ZJ206" s="11"/>
      <c r="ZK206" s="11"/>
      <c r="ZL206" s="11"/>
      <c r="ZM206" s="11"/>
      <c r="ZN206" s="11"/>
      <c r="ZO206" s="11"/>
      <c r="ZP206" s="11"/>
      <c r="ZQ206" s="11"/>
      <c r="ZR206" s="11"/>
      <c r="ZS206" s="11"/>
      <c r="ZT206" s="11"/>
      <c r="ZU206" s="11"/>
      <c r="ZV206" s="11"/>
      <c r="ZW206" s="11"/>
      <c r="ZX206" s="11"/>
      <c r="ZY206" s="11"/>
      <c r="ZZ206" s="11"/>
      <c r="AAA206" s="11"/>
      <c r="AAB206" s="11"/>
      <c r="AAC206" s="11"/>
      <c r="AAD206" s="11"/>
      <c r="AAE206" s="11"/>
      <c r="AAF206" s="11"/>
      <c r="AAG206" s="11"/>
      <c r="AAH206" s="11"/>
      <c r="AAI206" s="11"/>
      <c r="AAJ206" s="11"/>
      <c r="AAK206" s="11"/>
      <c r="AAL206" s="11"/>
      <c r="AAM206" s="11"/>
      <c r="AAN206" s="11"/>
      <c r="AAO206" s="11"/>
      <c r="AAP206" s="11"/>
      <c r="AAQ206" s="11"/>
      <c r="AAR206" s="11"/>
      <c r="AAS206" s="11"/>
      <c r="AAT206" s="11"/>
      <c r="AAU206" s="11"/>
      <c r="AAV206" s="11"/>
      <c r="AAW206" s="11"/>
      <c r="AAX206" s="11"/>
      <c r="AAY206" s="11"/>
      <c r="AAZ206" s="11"/>
      <c r="ABA206" s="11"/>
      <c r="ABB206" s="11"/>
      <c r="ABC206" s="11"/>
      <c r="ABD206" s="11"/>
      <c r="ABE206" s="11"/>
      <c r="ABF206" s="11"/>
      <c r="ABG206" s="11"/>
      <c r="ABH206" s="11"/>
      <c r="ABI206" s="11"/>
      <c r="ABJ206" s="11"/>
      <c r="ABK206" s="11"/>
      <c r="ABL206" s="11"/>
      <c r="ABM206" s="11"/>
      <c r="ABN206" s="11"/>
      <c r="ABO206" s="11"/>
      <c r="ABP206" s="11"/>
      <c r="ABQ206" s="11"/>
      <c r="ABR206" s="11"/>
      <c r="ABS206" s="11"/>
      <c r="ABT206" s="11"/>
      <c r="ABU206" s="11"/>
      <c r="ABV206" s="11"/>
      <c r="ABW206" s="11"/>
      <c r="ABX206" s="11"/>
      <c r="ABY206" s="11"/>
      <c r="ABZ206" s="11"/>
      <c r="ACA206" s="11"/>
      <c r="ACB206" s="11"/>
      <c r="ACC206" s="11"/>
      <c r="ACD206" s="11"/>
      <c r="ACE206" s="11"/>
      <c r="ACF206" s="11"/>
      <c r="ACG206" s="11"/>
      <c r="ACH206" s="11"/>
      <c r="ACI206" s="11"/>
      <c r="ACJ206" s="11"/>
      <c r="ACK206" s="11"/>
      <c r="ACL206" s="11"/>
      <c r="ACM206" s="11"/>
      <c r="ACN206" s="11"/>
      <c r="ACO206" s="11"/>
      <c r="ACP206" s="11"/>
      <c r="ACQ206" s="11"/>
      <c r="ACR206" s="11"/>
      <c r="ACS206" s="11"/>
      <c r="ACT206" s="11"/>
      <c r="ACU206" s="11"/>
      <c r="ACV206" s="11"/>
      <c r="ACW206" s="11"/>
      <c r="ACX206" s="11"/>
      <c r="ACY206" s="11"/>
      <c r="ACZ206" s="11"/>
      <c r="ADA206" s="11"/>
      <c r="ADB206" s="11"/>
      <c r="ADC206" s="11"/>
      <c r="ADD206" s="11"/>
      <c r="ADE206" s="11"/>
      <c r="ADF206" s="11"/>
      <c r="ADG206" s="11"/>
      <c r="ADH206" s="11"/>
      <c r="ADI206" s="11"/>
      <c r="ADJ206" s="11"/>
      <c r="ADK206" s="11"/>
      <c r="ADL206" s="11"/>
      <c r="ADM206" s="11"/>
      <c r="ADN206" s="11"/>
      <c r="ADO206" s="11"/>
      <c r="ADP206" s="11"/>
      <c r="ADQ206" s="11"/>
      <c r="ADR206" s="11"/>
      <c r="ADS206" s="11"/>
      <c r="ADT206" s="11"/>
      <c r="ADU206" s="11"/>
      <c r="ADV206" s="11"/>
      <c r="ADW206" s="11"/>
      <c r="ADX206" s="11"/>
      <c r="ADY206" s="11"/>
      <c r="ADZ206" s="11"/>
      <c r="AEA206" s="11"/>
      <c r="AEB206" s="11"/>
      <c r="AEC206" s="11"/>
      <c r="AED206" s="11"/>
      <c r="AEE206" s="11"/>
      <c r="AEF206" s="11"/>
      <c r="AEG206" s="11"/>
      <c r="AEH206" s="11"/>
      <c r="AEI206" s="11"/>
      <c r="AEJ206" s="11"/>
      <c r="AEK206" s="11"/>
      <c r="AEL206" s="11"/>
      <c r="AEM206" s="11"/>
      <c r="AEN206" s="11"/>
      <c r="AEO206" s="11"/>
      <c r="AEP206" s="11"/>
      <c r="AEQ206" s="11"/>
      <c r="AER206" s="11"/>
      <c r="AES206" s="11"/>
      <c r="AET206" s="11"/>
      <c r="AEU206" s="11"/>
      <c r="AEV206" s="11"/>
      <c r="AEW206" s="11"/>
      <c r="AEX206" s="11"/>
      <c r="AEY206" s="11"/>
      <c r="AEZ206" s="11"/>
      <c r="AFA206" s="11"/>
      <c r="AFB206" s="11"/>
      <c r="AFC206" s="11"/>
      <c r="AFD206" s="11"/>
      <c r="AFE206" s="11"/>
      <c r="AFF206" s="11"/>
      <c r="AFG206" s="11"/>
      <c r="AFH206" s="11"/>
      <c r="AFI206" s="11"/>
      <c r="AFJ206" s="11"/>
      <c r="AFK206" s="11"/>
      <c r="AFL206" s="11"/>
      <c r="AFM206" s="11"/>
      <c r="AFN206" s="11"/>
      <c r="AFO206" s="11"/>
      <c r="AFP206" s="11"/>
      <c r="AFQ206" s="11"/>
      <c r="AFR206" s="11"/>
      <c r="AFS206" s="11"/>
      <c r="AFT206" s="11"/>
      <c r="AFU206" s="11"/>
      <c r="AFV206" s="11"/>
      <c r="AFW206" s="11"/>
      <c r="AFX206" s="11"/>
      <c r="AFY206" s="11"/>
      <c r="AFZ206" s="11"/>
      <c r="AGA206" s="11"/>
      <c r="AGB206" s="11"/>
      <c r="AGC206" s="11"/>
      <c r="AGD206" s="11"/>
      <c r="AGE206" s="11"/>
      <c r="AGF206" s="11"/>
      <c r="AGG206" s="11"/>
      <c r="AGH206" s="11"/>
      <c r="AGI206" s="11"/>
      <c r="AGJ206" s="11"/>
      <c r="AGK206" s="11"/>
      <c r="AGL206" s="11"/>
      <c r="AGM206" s="11"/>
      <c r="AGN206" s="11"/>
      <c r="AGO206" s="11"/>
      <c r="AGP206" s="11"/>
      <c r="AGQ206" s="11"/>
      <c r="AGR206" s="11"/>
      <c r="AGS206" s="11"/>
      <c r="AGT206" s="11"/>
      <c r="AGU206" s="11"/>
      <c r="AGV206" s="11"/>
      <c r="AGW206" s="11"/>
      <c r="AGX206" s="11"/>
      <c r="AGY206" s="11"/>
      <c r="AGZ206" s="11"/>
      <c r="AHA206" s="11"/>
      <c r="AHB206" s="11"/>
      <c r="AHC206" s="11"/>
      <c r="AHD206" s="11"/>
      <c r="AHE206" s="11"/>
      <c r="AHF206" s="11"/>
      <c r="AHG206" s="11"/>
      <c r="AHH206" s="11"/>
      <c r="AHI206" s="11"/>
      <c r="AHJ206" s="11"/>
      <c r="AHK206" s="11"/>
      <c r="AHL206" s="11"/>
      <c r="AHM206" s="11"/>
      <c r="AHN206" s="11"/>
      <c r="AHO206" s="11"/>
      <c r="AHP206" s="11"/>
      <c r="AHQ206" s="11"/>
      <c r="AHR206" s="11"/>
      <c r="AHS206" s="11"/>
      <c r="AHT206" s="11"/>
      <c r="AHU206" s="11"/>
      <c r="AHV206" s="11">
        <v>23840.38</v>
      </c>
      <c r="AHW206" s="11">
        <v>23840.38</v>
      </c>
      <c r="AHX206" s="11">
        <v>23840.38</v>
      </c>
      <c r="AHY206" s="11"/>
      <c r="AHZ206" s="11"/>
      <c r="AIA206" s="11"/>
      <c r="AIB206" s="11"/>
      <c r="AIC206" s="11"/>
      <c r="AID206" s="11"/>
      <c r="AIE206" s="11"/>
      <c r="AIF206" s="11"/>
      <c r="AIG206" s="11"/>
      <c r="AIH206" s="11"/>
      <c r="AII206" s="11"/>
      <c r="AIJ206" s="11">
        <v>23840.38</v>
      </c>
      <c r="AIK206" s="11"/>
      <c r="AIL206" s="11"/>
      <c r="AIM206" s="11"/>
      <c r="AIN206" s="11"/>
      <c r="AIO206" s="11"/>
      <c r="AIP206" s="11"/>
      <c r="AIQ206" s="11"/>
      <c r="AIR206" s="11"/>
      <c r="AIS206" s="11"/>
      <c r="AIT206" s="11"/>
      <c r="AIU206" s="11"/>
      <c r="AIV206" s="11"/>
      <c r="AIW206" s="11"/>
      <c r="AIX206" s="11"/>
      <c r="AIY206" s="11"/>
      <c r="AIZ206" s="11"/>
      <c r="AJA206" s="11"/>
      <c r="AJB206" s="11"/>
      <c r="AJC206" s="11"/>
      <c r="AJD206" s="11"/>
      <c r="AJE206" s="11"/>
      <c r="AJF206" s="11"/>
      <c r="AJG206" s="11"/>
      <c r="AJH206" s="11"/>
      <c r="AJI206" s="11"/>
      <c r="AJJ206" s="11"/>
      <c r="AJK206" s="11"/>
      <c r="AJL206" s="11"/>
      <c r="AJM206" s="11"/>
      <c r="AJN206" s="11"/>
      <c r="AJO206" s="11"/>
      <c r="AJP206" s="11"/>
      <c r="AJQ206" s="11"/>
      <c r="AJR206" s="11"/>
      <c r="AJS206" s="11"/>
      <c r="AJT206" s="11"/>
      <c r="AJU206" s="11"/>
      <c r="AJV206" s="11"/>
      <c r="AJW206" s="11"/>
      <c r="AJX206" s="11"/>
      <c r="AJY206" s="11"/>
      <c r="AJZ206" s="11"/>
      <c r="AKA206" s="11"/>
      <c r="AKB206" s="11"/>
      <c r="AKC206" s="11"/>
      <c r="AKD206" s="11"/>
      <c r="AKE206" s="11"/>
      <c r="AKF206" s="11"/>
      <c r="AKG206" s="11"/>
      <c r="AKH206" s="11"/>
      <c r="AKI206" s="11"/>
      <c r="AKJ206" s="11"/>
      <c r="AKK206" s="11"/>
      <c r="AKL206" s="11"/>
      <c r="AKM206" s="11"/>
      <c r="AKN206" s="11"/>
      <c r="AKO206" s="11"/>
      <c r="AKP206" s="11"/>
      <c r="AKQ206" s="11"/>
      <c r="AKR206" s="11"/>
      <c r="AKS206" s="11"/>
      <c r="AKT206" s="11"/>
      <c r="AKU206" s="11"/>
      <c r="AKV206" s="11"/>
      <c r="AKW206" s="11"/>
      <c r="AKX206" s="11"/>
      <c r="AKY206" s="11"/>
      <c r="AKZ206" s="11"/>
      <c r="ALA206" s="11"/>
      <c r="ALB206" s="11"/>
      <c r="ALC206" s="11"/>
      <c r="ALD206" s="11"/>
      <c r="ALE206" s="11"/>
      <c r="ALF206" s="11"/>
      <c r="ALG206" s="11"/>
      <c r="ALH206" s="11"/>
      <c r="ALI206" s="11"/>
      <c r="ALJ206" s="11"/>
      <c r="ALK206" s="11"/>
      <c r="ALL206" s="11"/>
      <c r="ALM206" s="11"/>
      <c r="ALN206" s="11"/>
      <c r="ALO206" s="11"/>
      <c r="ALP206" s="11"/>
      <c r="ALQ206" s="11"/>
      <c r="ALR206" s="11"/>
      <c r="ALS206" s="11"/>
      <c r="ALT206" s="11"/>
      <c r="ALU206" s="11"/>
      <c r="ALV206" s="11"/>
      <c r="ALW206" s="11"/>
      <c r="ALX206" s="11"/>
      <c r="ALY206" s="11"/>
      <c r="ALZ206" s="11"/>
      <c r="AMA206" s="11"/>
      <c r="AMB206" s="11"/>
      <c r="AMC206" s="11"/>
      <c r="AMD206" s="11"/>
      <c r="AME206" s="11"/>
      <c r="AMF206" s="11"/>
      <c r="AMG206" s="11"/>
      <c r="AMH206" s="11"/>
      <c r="AMI206" s="11"/>
      <c r="AMJ206" s="11"/>
      <c r="AMK206" s="11"/>
      <c r="AML206" s="11"/>
      <c r="AMM206" s="11"/>
      <c r="AMN206" s="11"/>
      <c r="AMO206" s="11"/>
      <c r="AMP206" s="11"/>
      <c r="AMQ206" s="11"/>
      <c r="AMR206" s="11"/>
      <c r="AMS206" s="11"/>
      <c r="AMT206" s="11"/>
      <c r="AMU206" s="11"/>
      <c r="AMV206" s="11"/>
      <c r="AMW206" s="11"/>
      <c r="AMX206" s="11"/>
      <c r="AMY206" s="11"/>
      <c r="AMZ206" s="11"/>
      <c r="ANA206" s="11"/>
      <c r="ANB206" s="11"/>
      <c r="ANC206" s="11"/>
      <c r="AND206" s="11"/>
      <c r="ANE206" s="11"/>
      <c r="ANF206" s="11"/>
      <c r="ANG206" s="11"/>
      <c r="ANH206" s="11"/>
      <c r="ANI206" s="11"/>
      <c r="ANJ206" s="11"/>
      <c r="ANK206" s="11"/>
      <c r="ANL206" s="11"/>
      <c r="ANM206" s="11"/>
      <c r="ANN206" s="11"/>
      <c r="ANO206" s="11"/>
      <c r="ANP206" s="11"/>
      <c r="ANQ206" s="11"/>
      <c r="ANR206" s="11"/>
      <c r="ANS206" s="11"/>
      <c r="ANT206" s="11"/>
      <c r="ANU206" s="11"/>
      <c r="ANV206" s="11"/>
      <c r="ANW206" s="11"/>
      <c r="ANX206" s="11"/>
      <c r="ANY206" s="11"/>
      <c r="ANZ206" s="11"/>
      <c r="AOA206" s="11"/>
      <c r="AOB206" s="11">
        <v>23840.38</v>
      </c>
    </row>
    <row r="207" spans="2:1068" x14ac:dyDescent="0.25">
      <c r="B207" s="6" t="s">
        <v>136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11"/>
      <c r="LJ207" s="11"/>
      <c r="LK207" s="11"/>
      <c r="LL207" s="11"/>
      <c r="LM207" s="11"/>
      <c r="LN207" s="11"/>
      <c r="LO207" s="11"/>
      <c r="LP207" s="11"/>
      <c r="LQ207" s="11"/>
      <c r="LR207" s="11"/>
      <c r="LS207" s="11"/>
      <c r="LT207" s="11"/>
      <c r="LU207" s="11"/>
      <c r="LV207" s="11"/>
      <c r="LW207" s="11"/>
      <c r="LX207" s="11"/>
      <c r="LY207" s="11"/>
      <c r="LZ207" s="11"/>
      <c r="MA207" s="11"/>
      <c r="MB207" s="11"/>
      <c r="MC207" s="11"/>
      <c r="MD207" s="11"/>
      <c r="ME207" s="11"/>
      <c r="MF207" s="11"/>
      <c r="MG207" s="11"/>
      <c r="MH207" s="11"/>
      <c r="MI207" s="11"/>
      <c r="MJ207" s="11"/>
      <c r="MK207" s="11"/>
      <c r="ML207" s="11"/>
      <c r="MM207" s="11"/>
      <c r="MN207" s="11"/>
      <c r="MO207" s="11"/>
      <c r="MP207" s="11"/>
      <c r="MQ207" s="11"/>
      <c r="MR207" s="11"/>
      <c r="MS207" s="11"/>
      <c r="MT207" s="11"/>
      <c r="MU207" s="11"/>
      <c r="MV207" s="11"/>
      <c r="MW207" s="11"/>
      <c r="MX207" s="11"/>
      <c r="MY207" s="11"/>
      <c r="MZ207" s="11"/>
      <c r="NA207" s="11"/>
      <c r="NB207" s="11"/>
      <c r="NC207" s="11"/>
      <c r="ND207" s="11"/>
      <c r="NE207" s="11"/>
      <c r="NF207" s="11"/>
      <c r="NG207" s="11"/>
      <c r="NH207" s="11"/>
      <c r="NI207" s="11"/>
      <c r="NJ207" s="11"/>
      <c r="NK207" s="11"/>
      <c r="NL207" s="11"/>
      <c r="NM207" s="11"/>
      <c r="NN207" s="11"/>
      <c r="NO207" s="11"/>
      <c r="NP207" s="11"/>
      <c r="NQ207" s="11"/>
      <c r="NR207" s="11"/>
      <c r="NS207" s="11"/>
      <c r="NT207" s="11"/>
      <c r="NU207" s="11"/>
      <c r="NV207" s="11"/>
      <c r="NW207" s="11"/>
      <c r="NX207" s="11"/>
      <c r="NY207" s="11"/>
      <c r="NZ207" s="11"/>
      <c r="OA207" s="11"/>
      <c r="OB207" s="11"/>
      <c r="OC207" s="11"/>
      <c r="OD207" s="11"/>
      <c r="OE207" s="11"/>
      <c r="OF207" s="11"/>
      <c r="OG207" s="11"/>
      <c r="OH207" s="11"/>
      <c r="OI207" s="11"/>
      <c r="OJ207" s="11"/>
      <c r="OK207" s="11"/>
      <c r="OL207" s="11"/>
      <c r="OM207" s="11"/>
      <c r="ON207" s="11"/>
      <c r="OO207" s="11"/>
      <c r="OP207" s="11"/>
      <c r="OQ207" s="11"/>
      <c r="OR207" s="11"/>
      <c r="OS207" s="11"/>
      <c r="OT207" s="11"/>
      <c r="OU207" s="11"/>
      <c r="OV207" s="11"/>
      <c r="OW207" s="11"/>
      <c r="OX207" s="11"/>
      <c r="OY207" s="11"/>
      <c r="OZ207" s="11"/>
      <c r="PA207" s="11"/>
      <c r="PB207" s="11"/>
      <c r="PC207" s="11"/>
      <c r="PD207" s="11"/>
      <c r="PE207" s="11"/>
      <c r="PF207" s="11"/>
      <c r="PG207" s="11"/>
      <c r="PH207" s="11"/>
      <c r="PI207" s="11"/>
      <c r="PJ207" s="11"/>
      <c r="PK207" s="11"/>
      <c r="PL207" s="11"/>
      <c r="PM207" s="11"/>
      <c r="PN207" s="11"/>
      <c r="PO207" s="11"/>
      <c r="PP207" s="11"/>
      <c r="PQ207" s="11"/>
      <c r="PR207" s="11"/>
      <c r="PS207" s="11"/>
      <c r="PT207" s="11"/>
      <c r="PU207" s="11"/>
      <c r="PV207" s="11"/>
      <c r="PW207" s="11"/>
      <c r="PX207" s="11"/>
      <c r="PY207" s="11"/>
      <c r="PZ207" s="11"/>
      <c r="QA207" s="11"/>
      <c r="QB207" s="11"/>
      <c r="QC207" s="11"/>
      <c r="QD207" s="11"/>
      <c r="QE207" s="11"/>
      <c r="QF207" s="11"/>
      <c r="QG207" s="11"/>
      <c r="QH207" s="11"/>
      <c r="QI207" s="11"/>
      <c r="QJ207" s="11"/>
      <c r="QK207" s="11"/>
      <c r="QL207" s="11"/>
      <c r="QM207" s="11"/>
      <c r="QN207" s="11"/>
      <c r="QO207" s="11"/>
      <c r="QP207" s="11"/>
      <c r="QQ207" s="11"/>
      <c r="QR207" s="11"/>
      <c r="QS207" s="11"/>
      <c r="QT207" s="11"/>
      <c r="QU207" s="11"/>
      <c r="QV207" s="11"/>
      <c r="QW207" s="11"/>
      <c r="QX207" s="11"/>
      <c r="QY207" s="11"/>
      <c r="QZ207" s="11"/>
      <c r="RA207" s="11"/>
      <c r="RB207" s="11"/>
      <c r="RC207" s="11"/>
      <c r="RD207" s="11"/>
      <c r="RE207" s="11"/>
      <c r="RF207" s="11"/>
      <c r="RG207" s="11"/>
      <c r="RH207" s="11"/>
      <c r="RI207" s="11"/>
      <c r="RJ207" s="11"/>
      <c r="RK207" s="11"/>
      <c r="RL207" s="11"/>
      <c r="RM207" s="11"/>
      <c r="RN207" s="11"/>
      <c r="RO207" s="11"/>
      <c r="RP207" s="11"/>
      <c r="RQ207" s="11"/>
      <c r="RR207" s="11"/>
      <c r="RS207" s="11"/>
      <c r="RT207" s="11"/>
      <c r="RU207" s="11"/>
      <c r="RV207" s="11"/>
      <c r="RW207" s="11"/>
      <c r="RX207" s="11"/>
      <c r="RY207" s="11"/>
      <c r="RZ207" s="11"/>
      <c r="SA207" s="11"/>
      <c r="SB207" s="11"/>
      <c r="SC207" s="11"/>
      <c r="SD207" s="11"/>
      <c r="SE207" s="11"/>
      <c r="SF207" s="11"/>
      <c r="SG207" s="11"/>
      <c r="SH207" s="11"/>
      <c r="SI207" s="11"/>
      <c r="SJ207" s="11"/>
      <c r="SK207" s="11"/>
      <c r="SL207" s="11"/>
      <c r="SM207" s="11"/>
      <c r="SN207" s="11"/>
      <c r="SO207" s="11"/>
      <c r="SP207" s="11"/>
      <c r="SQ207" s="11"/>
      <c r="SR207" s="11"/>
      <c r="SS207" s="11"/>
      <c r="ST207" s="11"/>
      <c r="SU207" s="11"/>
      <c r="SV207" s="11"/>
      <c r="SW207" s="11"/>
      <c r="SX207" s="11"/>
      <c r="SY207" s="11"/>
      <c r="SZ207" s="11"/>
      <c r="TA207" s="11"/>
      <c r="TB207" s="11"/>
      <c r="TC207" s="11"/>
      <c r="TD207" s="11"/>
      <c r="TE207" s="11"/>
      <c r="TF207" s="11"/>
      <c r="TG207" s="11"/>
      <c r="TH207" s="11"/>
      <c r="TI207" s="11"/>
      <c r="TJ207" s="11"/>
      <c r="TK207" s="11"/>
      <c r="TL207" s="11"/>
      <c r="TM207" s="11"/>
      <c r="TN207" s="11"/>
      <c r="TO207" s="11"/>
      <c r="TP207" s="11"/>
      <c r="TQ207" s="11"/>
      <c r="TR207" s="11"/>
      <c r="TS207" s="11"/>
      <c r="TT207" s="11"/>
      <c r="TU207" s="11"/>
      <c r="TV207" s="11"/>
      <c r="TW207" s="11"/>
      <c r="TX207" s="11"/>
      <c r="TY207" s="11"/>
      <c r="TZ207" s="11"/>
      <c r="UA207" s="11"/>
      <c r="UB207" s="11"/>
      <c r="UC207" s="11"/>
      <c r="UD207" s="11"/>
      <c r="UE207" s="11">
        <v>8729.49</v>
      </c>
      <c r="UF207" s="11">
        <v>8729.49</v>
      </c>
      <c r="UG207" s="11">
        <v>1</v>
      </c>
      <c r="UH207" s="11">
        <v>8729.49</v>
      </c>
      <c r="UI207" s="11">
        <v>8729.49</v>
      </c>
      <c r="UJ207" s="11">
        <v>8729.49</v>
      </c>
      <c r="UK207" s="11"/>
      <c r="UL207" s="11"/>
      <c r="UM207" s="11"/>
      <c r="UN207" s="11"/>
      <c r="UO207" s="11"/>
      <c r="UP207" s="11"/>
      <c r="UQ207" s="11"/>
      <c r="UR207" s="11"/>
      <c r="US207" s="11"/>
      <c r="UT207" s="11"/>
      <c r="UU207" s="11"/>
      <c r="UV207" s="11"/>
      <c r="UW207" s="11"/>
      <c r="UX207" s="11"/>
      <c r="UY207" s="11"/>
      <c r="UZ207" s="11"/>
      <c r="VA207" s="11"/>
      <c r="VB207" s="11"/>
      <c r="VC207" s="11"/>
      <c r="VD207" s="11"/>
      <c r="VE207" s="11"/>
      <c r="VF207" s="11"/>
      <c r="VG207" s="11"/>
      <c r="VH207" s="11"/>
      <c r="VI207" s="11"/>
      <c r="VJ207" s="11"/>
      <c r="VK207" s="11"/>
      <c r="VL207" s="11"/>
      <c r="VM207" s="11"/>
      <c r="VN207" s="11"/>
      <c r="VO207" s="11"/>
      <c r="VP207" s="11"/>
      <c r="VQ207" s="11"/>
      <c r="VR207" s="11"/>
      <c r="VS207" s="11"/>
      <c r="VT207" s="11"/>
      <c r="VU207" s="11"/>
      <c r="VV207" s="11"/>
      <c r="VW207" s="11"/>
      <c r="VX207" s="11">
        <v>8729.49</v>
      </c>
      <c r="VY207" s="11"/>
      <c r="VZ207" s="11"/>
      <c r="WA207" s="11"/>
      <c r="WB207" s="11"/>
      <c r="WC207" s="11"/>
      <c r="WD207" s="11"/>
      <c r="WE207" s="11"/>
      <c r="WF207" s="11"/>
      <c r="WG207" s="11"/>
      <c r="WH207" s="11"/>
      <c r="WI207" s="11"/>
      <c r="WJ207" s="11"/>
      <c r="WK207" s="11"/>
      <c r="WL207" s="11"/>
      <c r="WM207" s="11"/>
      <c r="WN207" s="11"/>
      <c r="WO207" s="11"/>
      <c r="WP207" s="11"/>
      <c r="WQ207" s="11"/>
      <c r="WR207" s="11"/>
      <c r="WS207" s="11"/>
      <c r="WT207" s="11"/>
      <c r="WU207" s="11"/>
      <c r="WV207" s="11"/>
      <c r="WW207" s="11"/>
      <c r="WX207" s="11"/>
      <c r="WY207" s="11"/>
      <c r="WZ207" s="11"/>
      <c r="XA207" s="11"/>
      <c r="XB207" s="11"/>
      <c r="XC207" s="11"/>
      <c r="XD207" s="11"/>
      <c r="XE207" s="11"/>
      <c r="XF207" s="11"/>
      <c r="XG207" s="11"/>
      <c r="XH207" s="11"/>
      <c r="XI207" s="11"/>
      <c r="XJ207" s="11"/>
      <c r="XK207" s="11"/>
      <c r="XL207" s="11"/>
      <c r="XM207" s="11"/>
      <c r="XN207" s="11"/>
      <c r="XO207" s="11"/>
      <c r="XP207" s="11"/>
      <c r="XQ207" s="11"/>
      <c r="XR207" s="11"/>
      <c r="XS207" s="11"/>
      <c r="XT207" s="11"/>
      <c r="XU207" s="11"/>
      <c r="XV207" s="11"/>
      <c r="XW207" s="11"/>
      <c r="XX207" s="11"/>
      <c r="XY207" s="11"/>
      <c r="XZ207" s="11"/>
      <c r="YA207" s="11"/>
      <c r="YB207" s="11"/>
      <c r="YC207" s="11"/>
      <c r="YD207" s="11"/>
      <c r="YE207" s="11"/>
      <c r="YF207" s="11"/>
      <c r="YG207" s="11"/>
      <c r="YH207" s="11"/>
      <c r="YI207" s="11"/>
      <c r="YJ207" s="11"/>
      <c r="YK207" s="11"/>
      <c r="YL207" s="11"/>
      <c r="YM207" s="11"/>
      <c r="YN207" s="11"/>
      <c r="YO207" s="11"/>
      <c r="YP207" s="11"/>
      <c r="YQ207" s="11"/>
      <c r="YR207" s="11"/>
      <c r="YS207" s="11"/>
      <c r="YT207" s="11"/>
      <c r="YU207" s="11"/>
      <c r="YV207" s="11"/>
      <c r="YW207" s="11"/>
      <c r="YX207" s="11"/>
      <c r="YY207" s="11"/>
      <c r="YZ207" s="11"/>
      <c r="ZA207" s="11"/>
      <c r="ZB207" s="11"/>
      <c r="ZC207" s="11"/>
      <c r="ZD207" s="11"/>
      <c r="ZE207" s="11"/>
      <c r="ZF207" s="11"/>
      <c r="ZG207" s="11"/>
      <c r="ZH207" s="11"/>
      <c r="ZI207" s="11"/>
      <c r="ZJ207" s="11"/>
      <c r="ZK207" s="11"/>
      <c r="ZL207" s="11"/>
      <c r="ZM207" s="11"/>
      <c r="ZN207" s="11"/>
      <c r="ZO207" s="11"/>
      <c r="ZP207" s="11"/>
      <c r="ZQ207" s="11"/>
      <c r="ZR207" s="11"/>
      <c r="ZS207" s="11"/>
      <c r="ZT207" s="11"/>
      <c r="ZU207" s="11"/>
      <c r="ZV207" s="11"/>
      <c r="ZW207" s="11"/>
      <c r="ZX207" s="11"/>
      <c r="ZY207" s="11"/>
      <c r="ZZ207" s="11"/>
      <c r="AAA207" s="11"/>
      <c r="AAB207" s="11"/>
      <c r="AAC207" s="11"/>
      <c r="AAD207" s="11"/>
      <c r="AAE207" s="11"/>
      <c r="AAF207" s="11"/>
      <c r="AAG207" s="11"/>
      <c r="AAH207" s="11"/>
      <c r="AAI207" s="11"/>
      <c r="AAJ207" s="11"/>
      <c r="AAK207" s="11"/>
      <c r="AAL207" s="11"/>
      <c r="AAM207" s="11"/>
      <c r="AAN207" s="11"/>
      <c r="AAO207" s="11"/>
      <c r="AAP207" s="11"/>
      <c r="AAQ207" s="11"/>
      <c r="AAR207" s="11"/>
      <c r="AAS207" s="11"/>
      <c r="AAT207" s="11"/>
      <c r="AAU207" s="11"/>
      <c r="AAV207" s="11"/>
      <c r="AAW207" s="11"/>
      <c r="AAX207" s="11"/>
      <c r="AAY207" s="11"/>
      <c r="AAZ207" s="11"/>
      <c r="ABA207" s="11"/>
      <c r="ABB207" s="11"/>
      <c r="ABC207" s="11"/>
      <c r="ABD207" s="11"/>
      <c r="ABE207" s="11"/>
      <c r="ABF207" s="11"/>
      <c r="ABG207" s="11"/>
      <c r="ABH207" s="11"/>
      <c r="ABI207" s="11"/>
      <c r="ABJ207" s="11"/>
      <c r="ABK207" s="11"/>
      <c r="ABL207" s="11"/>
      <c r="ABM207" s="11"/>
      <c r="ABN207" s="11"/>
      <c r="ABO207" s="11"/>
      <c r="ABP207" s="11"/>
      <c r="ABQ207" s="11"/>
      <c r="ABR207" s="11"/>
      <c r="ABS207" s="11"/>
      <c r="ABT207" s="11"/>
      <c r="ABU207" s="11"/>
      <c r="ABV207" s="11"/>
      <c r="ABW207" s="11"/>
      <c r="ABX207" s="11"/>
      <c r="ABY207" s="11"/>
      <c r="ABZ207" s="11"/>
      <c r="ACA207" s="11"/>
      <c r="ACB207" s="11"/>
      <c r="ACC207" s="11"/>
      <c r="ACD207" s="11"/>
      <c r="ACE207" s="11"/>
      <c r="ACF207" s="11"/>
      <c r="ACG207" s="11"/>
      <c r="ACH207" s="11"/>
      <c r="ACI207" s="11"/>
      <c r="ACJ207" s="11"/>
      <c r="ACK207" s="11"/>
      <c r="ACL207" s="11"/>
      <c r="ACM207" s="11"/>
      <c r="ACN207" s="11"/>
      <c r="ACO207" s="11"/>
      <c r="ACP207" s="11"/>
      <c r="ACQ207" s="11"/>
      <c r="ACR207" s="11"/>
      <c r="ACS207" s="11"/>
      <c r="ACT207" s="11"/>
      <c r="ACU207" s="11"/>
      <c r="ACV207" s="11"/>
      <c r="ACW207" s="11"/>
      <c r="ACX207" s="11"/>
      <c r="ACY207" s="11"/>
      <c r="ACZ207" s="11"/>
      <c r="ADA207" s="11"/>
      <c r="ADB207" s="11"/>
      <c r="ADC207" s="11"/>
      <c r="ADD207" s="11"/>
      <c r="ADE207" s="11"/>
      <c r="ADF207" s="11"/>
      <c r="ADG207" s="11"/>
      <c r="ADH207" s="11"/>
      <c r="ADI207" s="11"/>
      <c r="ADJ207" s="11"/>
      <c r="ADK207" s="11"/>
      <c r="ADL207" s="11"/>
      <c r="ADM207" s="11"/>
      <c r="ADN207" s="11"/>
      <c r="ADO207" s="11"/>
      <c r="ADP207" s="11"/>
      <c r="ADQ207" s="11"/>
      <c r="ADR207" s="11"/>
      <c r="ADS207" s="11"/>
      <c r="ADT207" s="11"/>
      <c r="ADU207" s="11"/>
      <c r="ADV207" s="11"/>
      <c r="ADW207" s="11"/>
      <c r="ADX207" s="11"/>
      <c r="ADY207" s="11"/>
      <c r="ADZ207" s="11"/>
      <c r="AEA207" s="11"/>
      <c r="AEB207" s="11"/>
      <c r="AEC207" s="11"/>
      <c r="AED207" s="11"/>
      <c r="AEE207" s="11"/>
      <c r="AEF207" s="11"/>
      <c r="AEG207" s="11"/>
      <c r="AEH207" s="11"/>
      <c r="AEI207" s="11"/>
      <c r="AEJ207" s="11"/>
      <c r="AEK207" s="11"/>
      <c r="AEL207" s="11"/>
      <c r="AEM207" s="11"/>
      <c r="AEN207" s="11"/>
      <c r="AEO207" s="11"/>
      <c r="AEP207" s="11"/>
      <c r="AEQ207" s="11"/>
      <c r="AER207" s="11"/>
      <c r="AES207" s="11"/>
      <c r="AET207" s="11"/>
      <c r="AEU207" s="11"/>
      <c r="AEV207" s="11"/>
      <c r="AEW207" s="11"/>
      <c r="AEX207" s="11"/>
      <c r="AEY207" s="11"/>
      <c r="AEZ207" s="11"/>
      <c r="AFA207" s="11"/>
      <c r="AFB207" s="11"/>
      <c r="AFC207" s="11"/>
      <c r="AFD207" s="11"/>
      <c r="AFE207" s="11"/>
      <c r="AFF207" s="11"/>
      <c r="AFG207" s="11"/>
      <c r="AFH207" s="11"/>
      <c r="AFI207" s="11"/>
      <c r="AFJ207" s="11"/>
      <c r="AFK207" s="11"/>
      <c r="AFL207" s="11"/>
      <c r="AFM207" s="11"/>
      <c r="AFN207" s="11"/>
      <c r="AFO207" s="11"/>
      <c r="AFP207" s="11"/>
      <c r="AFQ207" s="11"/>
      <c r="AFR207" s="11"/>
      <c r="AFS207" s="11"/>
      <c r="AFT207" s="11"/>
      <c r="AFU207" s="11"/>
      <c r="AFV207" s="11"/>
      <c r="AFW207" s="11"/>
      <c r="AFX207" s="11"/>
      <c r="AFY207" s="11"/>
      <c r="AFZ207" s="11"/>
      <c r="AGA207" s="11"/>
      <c r="AGB207" s="11"/>
      <c r="AGC207" s="11"/>
      <c r="AGD207" s="11"/>
      <c r="AGE207" s="11"/>
      <c r="AGF207" s="11"/>
      <c r="AGG207" s="11"/>
      <c r="AGH207" s="11"/>
      <c r="AGI207" s="11"/>
      <c r="AGJ207" s="11"/>
      <c r="AGK207" s="11"/>
      <c r="AGL207" s="11"/>
      <c r="AGM207" s="11"/>
      <c r="AGN207" s="11"/>
      <c r="AGO207" s="11"/>
      <c r="AGP207" s="11"/>
      <c r="AGQ207" s="11"/>
      <c r="AGR207" s="11"/>
      <c r="AGS207" s="11"/>
      <c r="AGT207" s="11"/>
      <c r="AGU207" s="11"/>
      <c r="AGV207" s="11"/>
      <c r="AGW207" s="11"/>
      <c r="AGX207" s="11"/>
      <c r="AGY207" s="11"/>
      <c r="AGZ207" s="11"/>
      <c r="AHA207" s="11"/>
      <c r="AHB207" s="11"/>
      <c r="AHC207" s="11"/>
      <c r="AHD207" s="11"/>
      <c r="AHE207" s="11"/>
      <c r="AHF207" s="11"/>
      <c r="AHG207" s="11"/>
      <c r="AHH207" s="11"/>
      <c r="AHI207" s="11"/>
      <c r="AHJ207" s="11"/>
      <c r="AHK207" s="11"/>
      <c r="AHL207" s="11"/>
      <c r="AHM207" s="11"/>
      <c r="AHN207" s="11"/>
      <c r="AHO207" s="11"/>
      <c r="AHP207" s="11"/>
      <c r="AHQ207" s="11"/>
      <c r="AHR207" s="11"/>
      <c r="AHS207" s="11"/>
      <c r="AHT207" s="11"/>
      <c r="AHU207" s="11"/>
      <c r="AHV207" s="11"/>
      <c r="AHW207" s="11"/>
      <c r="AHX207" s="11"/>
      <c r="AHY207" s="11"/>
      <c r="AHZ207" s="11"/>
      <c r="AIA207" s="11"/>
      <c r="AIB207" s="11"/>
      <c r="AIC207" s="11"/>
      <c r="AID207" s="11"/>
      <c r="AIE207" s="11"/>
      <c r="AIF207" s="11"/>
      <c r="AIG207" s="11"/>
      <c r="AIH207" s="11"/>
      <c r="AII207" s="11"/>
      <c r="AIJ207" s="11"/>
      <c r="AIK207" s="11"/>
      <c r="AIL207" s="11"/>
      <c r="AIM207" s="11"/>
      <c r="AIN207" s="11"/>
      <c r="AIO207" s="11"/>
      <c r="AIP207" s="11"/>
      <c r="AIQ207" s="11"/>
      <c r="AIR207" s="11"/>
      <c r="AIS207" s="11"/>
      <c r="AIT207" s="11"/>
      <c r="AIU207" s="11"/>
      <c r="AIV207" s="11"/>
      <c r="AIW207" s="11"/>
      <c r="AIX207" s="11"/>
      <c r="AIY207" s="11"/>
      <c r="AIZ207" s="11"/>
      <c r="AJA207" s="11"/>
      <c r="AJB207" s="11"/>
      <c r="AJC207" s="11"/>
      <c r="AJD207" s="11"/>
      <c r="AJE207" s="11"/>
      <c r="AJF207" s="11"/>
      <c r="AJG207" s="11"/>
      <c r="AJH207" s="11"/>
      <c r="AJI207" s="11"/>
      <c r="AJJ207" s="11"/>
      <c r="AJK207" s="11"/>
      <c r="AJL207" s="11"/>
      <c r="AJM207" s="11"/>
      <c r="AJN207" s="11"/>
      <c r="AJO207" s="11"/>
      <c r="AJP207" s="11"/>
      <c r="AJQ207" s="11"/>
      <c r="AJR207" s="11"/>
      <c r="AJS207" s="11"/>
      <c r="AJT207" s="11"/>
      <c r="AJU207" s="11"/>
      <c r="AJV207" s="11"/>
      <c r="AJW207" s="11"/>
      <c r="AJX207" s="11"/>
      <c r="AJY207" s="11"/>
      <c r="AJZ207" s="11"/>
      <c r="AKA207" s="11"/>
      <c r="AKB207" s="11"/>
      <c r="AKC207" s="11"/>
      <c r="AKD207" s="11"/>
      <c r="AKE207" s="11"/>
      <c r="AKF207" s="11"/>
      <c r="AKG207" s="11"/>
      <c r="AKH207" s="11"/>
      <c r="AKI207" s="11"/>
      <c r="AKJ207" s="11"/>
      <c r="AKK207" s="11"/>
      <c r="AKL207" s="11"/>
      <c r="AKM207" s="11"/>
      <c r="AKN207" s="11"/>
      <c r="AKO207" s="11"/>
      <c r="AKP207" s="11"/>
      <c r="AKQ207" s="11"/>
      <c r="AKR207" s="11"/>
      <c r="AKS207" s="11"/>
      <c r="AKT207" s="11"/>
      <c r="AKU207" s="11"/>
      <c r="AKV207" s="11"/>
      <c r="AKW207" s="11"/>
      <c r="AKX207" s="11"/>
      <c r="AKY207" s="11"/>
      <c r="AKZ207" s="11"/>
      <c r="ALA207" s="11"/>
      <c r="ALB207" s="11"/>
      <c r="ALC207" s="11"/>
      <c r="ALD207" s="11"/>
      <c r="ALE207" s="11"/>
      <c r="ALF207" s="11"/>
      <c r="ALG207" s="11"/>
      <c r="ALH207" s="11"/>
      <c r="ALI207" s="11"/>
      <c r="ALJ207" s="11"/>
      <c r="ALK207" s="11"/>
      <c r="ALL207" s="11"/>
      <c r="ALM207" s="11"/>
      <c r="ALN207" s="11"/>
      <c r="ALO207" s="11"/>
      <c r="ALP207" s="11"/>
      <c r="ALQ207" s="11"/>
      <c r="ALR207" s="11"/>
      <c r="ALS207" s="11"/>
      <c r="ALT207" s="11"/>
      <c r="ALU207" s="11"/>
      <c r="ALV207" s="11"/>
      <c r="ALW207" s="11"/>
      <c r="ALX207" s="11"/>
      <c r="ALY207" s="11"/>
      <c r="ALZ207" s="11"/>
      <c r="AMA207" s="11"/>
      <c r="AMB207" s="11"/>
      <c r="AMC207" s="11"/>
      <c r="AMD207" s="11"/>
      <c r="AME207" s="11"/>
      <c r="AMF207" s="11"/>
      <c r="AMG207" s="11"/>
      <c r="AMH207" s="11"/>
      <c r="AMI207" s="11"/>
      <c r="AMJ207" s="11"/>
      <c r="AMK207" s="11"/>
      <c r="AML207" s="11"/>
      <c r="AMM207" s="11"/>
      <c r="AMN207" s="11"/>
      <c r="AMO207" s="11"/>
      <c r="AMP207" s="11"/>
      <c r="AMQ207" s="11"/>
      <c r="AMR207" s="11"/>
      <c r="AMS207" s="11"/>
      <c r="AMT207" s="11"/>
      <c r="AMU207" s="11"/>
      <c r="AMV207" s="11"/>
      <c r="AMW207" s="11"/>
      <c r="AMX207" s="11"/>
      <c r="AMY207" s="11"/>
      <c r="AMZ207" s="11"/>
      <c r="ANA207" s="11"/>
      <c r="ANB207" s="11"/>
      <c r="ANC207" s="11"/>
      <c r="AND207" s="11"/>
      <c r="ANE207" s="11"/>
      <c r="ANF207" s="11"/>
      <c r="ANG207" s="11"/>
      <c r="ANH207" s="11"/>
      <c r="ANI207" s="11"/>
      <c r="ANJ207" s="11"/>
      <c r="ANK207" s="11"/>
      <c r="ANL207" s="11"/>
      <c r="ANM207" s="11"/>
      <c r="ANN207" s="11"/>
      <c r="ANO207" s="11"/>
      <c r="ANP207" s="11"/>
      <c r="ANQ207" s="11"/>
      <c r="ANR207" s="11"/>
      <c r="ANS207" s="11"/>
      <c r="ANT207" s="11"/>
      <c r="ANU207" s="11"/>
      <c r="ANV207" s="11"/>
      <c r="ANW207" s="11"/>
      <c r="ANX207" s="11"/>
      <c r="ANY207" s="11"/>
      <c r="ANZ207" s="11"/>
      <c r="AOA207" s="11"/>
      <c r="AOB207" s="11">
        <v>8729.49</v>
      </c>
    </row>
    <row r="208" spans="2:1068" x14ac:dyDescent="0.25">
      <c r="B208" s="6" t="s">
        <v>285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  <c r="KW208" s="11"/>
      <c r="KX208" s="11"/>
      <c r="KY208" s="11"/>
      <c r="KZ208" s="11"/>
      <c r="LA208" s="11"/>
      <c r="LB208" s="11"/>
      <c r="LC208" s="11"/>
      <c r="LD208" s="11"/>
      <c r="LE208" s="11"/>
      <c r="LF208" s="11"/>
      <c r="LG208" s="11"/>
      <c r="LH208" s="11"/>
      <c r="LI208" s="11"/>
      <c r="LJ208" s="11"/>
      <c r="LK208" s="11"/>
      <c r="LL208" s="11"/>
      <c r="LM208" s="11"/>
      <c r="LN208" s="11"/>
      <c r="LO208" s="11"/>
      <c r="LP208" s="11"/>
      <c r="LQ208" s="11"/>
      <c r="LR208" s="11"/>
      <c r="LS208" s="11"/>
      <c r="LT208" s="11"/>
      <c r="LU208" s="11"/>
      <c r="LV208" s="11"/>
      <c r="LW208" s="11"/>
      <c r="LX208" s="11"/>
      <c r="LY208" s="11"/>
      <c r="LZ208" s="11"/>
      <c r="MA208" s="11"/>
      <c r="MB208" s="11"/>
      <c r="MC208" s="11"/>
      <c r="MD208" s="11"/>
      <c r="ME208" s="11"/>
      <c r="MF208" s="11"/>
      <c r="MG208" s="11"/>
      <c r="MH208" s="11"/>
      <c r="MI208" s="11"/>
      <c r="MJ208" s="11"/>
      <c r="MK208" s="11"/>
      <c r="ML208" s="11"/>
      <c r="MM208" s="11"/>
      <c r="MN208" s="11"/>
      <c r="MO208" s="11"/>
      <c r="MP208" s="11"/>
      <c r="MQ208" s="11"/>
      <c r="MR208" s="11"/>
      <c r="MS208" s="11"/>
      <c r="MT208" s="11"/>
      <c r="MU208" s="11"/>
      <c r="MV208" s="11"/>
      <c r="MW208" s="11"/>
      <c r="MX208" s="11"/>
      <c r="MY208" s="11"/>
      <c r="MZ208" s="11"/>
      <c r="NA208" s="11"/>
      <c r="NB208" s="11"/>
      <c r="NC208" s="11"/>
      <c r="ND208" s="11"/>
      <c r="NE208" s="11"/>
      <c r="NF208" s="11"/>
      <c r="NG208" s="11"/>
      <c r="NH208" s="11"/>
      <c r="NI208" s="11"/>
      <c r="NJ208" s="11"/>
      <c r="NK208" s="11"/>
      <c r="NL208" s="11"/>
      <c r="NM208" s="11"/>
      <c r="NN208" s="11"/>
      <c r="NO208" s="11"/>
      <c r="NP208" s="11"/>
      <c r="NQ208" s="11"/>
      <c r="NR208" s="11"/>
      <c r="NS208" s="11"/>
      <c r="NT208" s="11"/>
      <c r="NU208" s="11"/>
      <c r="NV208" s="11"/>
      <c r="NW208" s="11"/>
      <c r="NX208" s="11"/>
      <c r="NY208" s="11"/>
      <c r="NZ208" s="11"/>
      <c r="OA208" s="11"/>
      <c r="OB208" s="11"/>
      <c r="OC208" s="11"/>
      <c r="OD208" s="11"/>
      <c r="OE208" s="11"/>
      <c r="OF208" s="11"/>
      <c r="OG208" s="11"/>
      <c r="OH208" s="11"/>
      <c r="OI208" s="11"/>
      <c r="OJ208" s="11"/>
      <c r="OK208" s="11"/>
      <c r="OL208" s="11"/>
      <c r="OM208" s="11"/>
      <c r="ON208" s="11"/>
      <c r="OO208" s="11"/>
      <c r="OP208" s="11"/>
      <c r="OQ208" s="11"/>
      <c r="OR208" s="11"/>
      <c r="OS208" s="11"/>
      <c r="OT208" s="11"/>
      <c r="OU208" s="11"/>
      <c r="OV208" s="11"/>
      <c r="OW208" s="11"/>
      <c r="OX208" s="11"/>
      <c r="OY208" s="11"/>
      <c r="OZ208" s="11"/>
      <c r="PA208" s="11"/>
      <c r="PB208" s="11"/>
      <c r="PC208" s="11"/>
      <c r="PD208" s="11"/>
      <c r="PE208" s="11"/>
      <c r="PF208" s="11"/>
      <c r="PG208" s="11"/>
      <c r="PH208" s="11"/>
      <c r="PI208" s="11"/>
      <c r="PJ208" s="11"/>
      <c r="PK208" s="11"/>
      <c r="PL208" s="11"/>
      <c r="PM208" s="11"/>
      <c r="PN208" s="11"/>
      <c r="PO208" s="11"/>
      <c r="PP208" s="11"/>
      <c r="PQ208" s="11"/>
      <c r="PR208" s="11"/>
      <c r="PS208" s="11"/>
      <c r="PT208" s="11"/>
      <c r="PU208" s="11"/>
      <c r="PV208" s="11"/>
      <c r="PW208" s="11"/>
      <c r="PX208" s="11"/>
      <c r="PY208" s="11"/>
      <c r="PZ208" s="11"/>
      <c r="QA208" s="11"/>
      <c r="QB208" s="11"/>
      <c r="QC208" s="11"/>
      <c r="QD208" s="11"/>
      <c r="QE208" s="11"/>
      <c r="QF208" s="11"/>
      <c r="QG208" s="11"/>
      <c r="QH208" s="11"/>
      <c r="QI208" s="11"/>
      <c r="QJ208" s="11"/>
      <c r="QK208" s="11"/>
      <c r="QL208" s="11"/>
      <c r="QM208" s="11"/>
      <c r="QN208" s="11"/>
      <c r="QO208" s="11"/>
      <c r="QP208" s="11"/>
      <c r="QQ208" s="11"/>
      <c r="QR208" s="11"/>
      <c r="QS208" s="11"/>
      <c r="QT208" s="11"/>
      <c r="QU208" s="11"/>
      <c r="QV208" s="11"/>
      <c r="QW208" s="11"/>
      <c r="QX208" s="11"/>
      <c r="QY208" s="11"/>
      <c r="QZ208" s="11"/>
      <c r="RA208" s="11"/>
      <c r="RB208" s="11"/>
      <c r="RC208" s="11"/>
      <c r="RD208" s="11"/>
      <c r="RE208" s="11"/>
      <c r="RF208" s="11"/>
      <c r="RG208" s="11"/>
      <c r="RH208" s="11"/>
      <c r="RI208" s="11"/>
      <c r="RJ208" s="11"/>
      <c r="RK208" s="11"/>
      <c r="RL208" s="11"/>
      <c r="RM208" s="11"/>
      <c r="RN208" s="11"/>
      <c r="RO208" s="11"/>
      <c r="RP208" s="11"/>
      <c r="RQ208" s="11"/>
      <c r="RR208" s="11"/>
      <c r="RS208" s="11"/>
      <c r="RT208" s="11"/>
      <c r="RU208" s="11"/>
      <c r="RV208" s="11"/>
      <c r="RW208" s="11"/>
      <c r="RX208" s="11"/>
      <c r="RY208" s="11"/>
      <c r="RZ208" s="11"/>
      <c r="SA208" s="11"/>
      <c r="SB208" s="11"/>
      <c r="SC208" s="11"/>
      <c r="SD208" s="11"/>
      <c r="SE208" s="11"/>
      <c r="SF208" s="11"/>
      <c r="SG208" s="11"/>
      <c r="SH208" s="11"/>
      <c r="SI208" s="11"/>
      <c r="SJ208" s="11"/>
      <c r="SK208" s="11"/>
      <c r="SL208" s="11"/>
      <c r="SM208" s="11"/>
      <c r="SN208" s="11"/>
      <c r="SO208" s="11"/>
      <c r="SP208" s="11"/>
      <c r="SQ208" s="11"/>
      <c r="SR208" s="11"/>
      <c r="SS208" s="11"/>
      <c r="ST208" s="11"/>
      <c r="SU208" s="11"/>
      <c r="SV208" s="11"/>
      <c r="SW208" s="11"/>
      <c r="SX208" s="11"/>
      <c r="SY208" s="11"/>
      <c r="SZ208" s="11"/>
      <c r="TA208" s="11"/>
      <c r="TB208" s="11"/>
      <c r="TC208" s="11"/>
      <c r="TD208" s="11"/>
      <c r="TE208" s="11"/>
      <c r="TF208" s="11"/>
      <c r="TG208" s="11"/>
      <c r="TH208" s="11"/>
      <c r="TI208" s="11"/>
      <c r="TJ208" s="11"/>
      <c r="TK208" s="11"/>
      <c r="TL208" s="11"/>
      <c r="TM208" s="11"/>
      <c r="TN208" s="11"/>
      <c r="TO208" s="11"/>
      <c r="TP208" s="11"/>
      <c r="TQ208" s="11"/>
      <c r="TR208" s="11"/>
      <c r="TS208" s="11"/>
      <c r="TT208" s="11"/>
      <c r="TU208" s="11"/>
      <c r="TV208" s="11"/>
      <c r="TW208" s="11"/>
      <c r="TX208" s="11"/>
      <c r="TY208" s="11"/>
      <c r="TZ208" s="11"/>
      <c r="UA208" s="11"/>
      <c r="UB208" s="11"/>
      <c r="UC208" s="11"/>
      <c r="UD208" s="11"/>
      <c r="UE208" s="11"/>
      <c r="UF208" s="11"/>
      <c r="UG208" s="11"/>
      <c r="UH208" s="11"/>
      <c r="UI208" s="11"/>
      <c r="UJ208" s="11"/>
      <c r="UK208" s="11"/>
      <c r="UL208" s="11"/>
      <c r="UM208" s="11"/>
      <c r="UN208" s="11"/>
      <c r="UO208" s="11"/>
      <c r="UP208" s="11"/>
      <c r="UQ208" s="11"/>
      <c r="UR208" s="11"/>
      <c r="US208" s="11"/>
      <c r="UT208" s="11"/>
      <c r="UU208" s="11"/>
      <c r="UV208" s="11"/>
      <c r="UW208" s="11"/>
      <c r="UX208" s="11"/>
      <c r="UY208" s="11"/>
      <c r="UZ208" s="11"/>
      <c r="VA208" s="11"/>
      <c r="VB208" s="11"/>
      <c r="VC208" s="11"/>
      <c r="VD208" s="11"/>
      <c r="VE208" s="11"/>
      <c r="VF208" s="11"/>
      <c r="VG208" s="11"/>
      <c r="VH208" s="11"/>
      <c r="VI208" s="11"/>
      <c r="VJ208" s="11"/>
      <c r="VK208" s="11"/>
      <c r="VL208" s="11"/>
      <c r="VM208" s="11"/>
      <c r="VN208" s="11"/>
      <c r="VO208" s="11"/>
      <c r="VP208" s="11"/>
      <c r="VQ208" s="11"/>
      <c r="VR208" s="11"/>
      <c r="VS208" s="11"/>
      <c r="VT208" s="11"/>
      <c r="VU208" s="11"/>
      <c r="VV208" s="11"/>
      <c r="VW208" s="11"/>
      <c r="VX208" s="11"/>
      <c r="VY208" s="11"/>
      <c r="VZ208" s="11"/>
      <c r="WA208" s="11"/>
      <c r="WB208" s="11"/>
      <c r="WC208" s="11"/>
      <c r="WD208" s="11"/>
      <c r="WE208" s="11"/>
      <c r="WF208" s="11"/>
      <c r="WG208" s="11"/>
      <c r="WH208" s="11"/>
      <c r="WI208" s="11"/>
      <c r="WJ208" s="11"/>
      <c r="WK208" s="11"/>
      <c r="WL208" s="11"/>
      <c r="WM208" s="11"/>
      <c r="WN208" s="11"/>
      <c r="WO208" s="11"/>
      <c r="WP208" s="11"/>
      <c r="WQ208" s="11"/>
      <c r="WR208" s="11"/>
      <c r="WS208" s="11"/>
      <c r="WT208" s="11"/>
      <c r="WU208" s="11"/>
      <c r="WV208" s="11"/>
      <c r="WW208" s="11"/>
      <c r="WX208" s="11"/>
      <c r="WY208" s="11"/>
      <c r="WZ208" s="11"/>
      <c r="XA208" s="11"/>
      <c r="XB208" s="11"/>
      <c r="XC208" s="11"/>
      <c r="XD208" s="11"/>
      <c r="XE208" s="11"/>
      <c r="XF208" s="11"/>
      <c r="XG208" s="11"/>
      <c r="XH208" s="11"/>
      <c r="XI208" s="11"/>
      <c r="XJ208" s="11"/>
      <c r="XK208" s="11"/>
      <c r="XL208" s="11"/>
      <c r="XM208" s="11"/>
      <c r="XN208" s="11"/>
      <c r="XO208" s="11"/>
      <c r="XP208" s="11"/>
      <c r="XQ208" s="11"/>
      <c r="XR208" s="11"/>
      <c r="XS208" s="11"/>
      <c r="XT208" s="11"/>
      <c r="XU208" s="11"/>
      <c r="XV208" s="11"/>
      <c r="XW208" s="11"/>
      <c r="XX208" s="11"/>
      <c r="XY208" s="11"/>
      <c r="XZ208" s="11"/>
      <c r="YA208" s="11"/>
      <c r="YB208" s="11"/>
      <c r="YC208" s="11"/>
      <c r="YD208" s="11"/>
      <c r="YE208" s="11"/>
      <c r="YF208" s="11"/>
      <c r="YG208" s="11"/>
      <c r="YH208" s="11"/>
      <c r="YI208" s="11"/>
      <c r="YJ208" s="11"/>
      <c r="YK208" s="11"/>
      <c r="YL208" s="11"/>
      <c r="YM208" s="11"/>
      <c r="YN208" s="11"/>
      <c r="YO208" s="11"/>
      <c r="YP208" s="11"/>
      <c r="YQ208" s="11"/>
      <c r="YR208" s="11"/>
      <c r="YS208" s="11"/>
      <c r="YT208" s="11"/>
      <c r="YU208" s="11"/>
      <c r="YV208" s="11"/>
      <c r="YW208" s="11"/>
      <c r="YX208" s="11"/>
      <c r="YY208" s="11"/>
      <c r="YZ208" s="11"/>
      <c r="ZA208" s="11"/>
      <c r="ZB208" s="11"/>
      <c r="ZC208" s="11"/>
      <c r="ZD208" s="11"/>
      <c r="ZE208" s="11"/>
      <c r="ZF208" s="11"/>
      <c r="ZG208" s="11"/>
      <c r="ZH208" s="11"/>
      <c r="ZI208" s="11"/>
      <c r="ZJ208" s="11"/>
      <c r="ZK208" s="11"/>
      <c r="ZL208" s="11"/>
      <c r="ZM208" s="11"/>
      <c r="ZN208" s="11"/>
      <c r="ZO208" s="11"/>
      <c r="ZP208" s="11"/>
      <c r="ZQ208" s="11"/>
      <c r="ZR208" s="11"/>
      <c r="ZS208" s="11"/>
      <c r="ZT208" s="11"/>
      <c r="ZU208" s="11"/>
      <c r="ZV208" s="11"/>
      <c r="ZW208" s="11"/>
      <c r="ZX208" s="11"/>
      <c r="ZY208" s="11"/>
      <c r="ZZ208" s="11"/>
      <c r="AAA208" s="11"/>
      <c r="AAB208" s="11"/>
      <c r="AAC208" s="11"/>
      <c r="AAD208" s="11"/>
      <c r="AAE208" s="11"/>
      <c r="AAF208" s="11"/>
      <c r="AAG208" s="11"/>
      <c r="AAH208" s="11"/>
      <c r="AAI208" s="11"/>
      <c r="AAJ208" s="11"/>
      <c r="AAK208" s="11"/>
      <c r="AAL208" s="11"/>
      <c r="AAM208" s="11"/>
      <c r="AAN208" s="11"/>
      <c r="AAO208" s="11"/>
      <c r="AAP208" s="11"/>
      <c r="AAQ208" s="11"/>
      <c r="AAR208" s="11"/>
      <c r="AAS208" s="11"/>
      <c r="AAT208" s="11"/>
      <c r="AAU208" s="11"/>
      <c r="AAV208" s="11"/>
      <c r="AAW208" s="11"/>
      <c r="AAX208" s="11"/>
      <c r="AAY208" s="11"/>
      <c r="AAZ208" s="11"/>
      <c r="ABA208" s="11"/>
      <c r="ABB208" s="11"/>
      <c r="ABC208" s="11"/>
      <c r="ABD208" s="11"/>
      <c r="ABE208" s="11"/>
      <c r="ABF208" s="11"/>
      <c r="ABG208" s="11"/>
      <c r="ABH208" s="11"/>
      <c r="ABI208" s="11"/>
      <c r="ABJ208" s="11"/>
      <c r="ABK208" s="11"/>
      <c r="ABL208" s="11"/>
      <c r="ABM208" s="11"/>
      <c r="ABN208" s="11"/>
      <c r="ABO208" s="11"/>
      <c r="ABP208" s="11"/>
      <c r="ABQ208" s="11"/>
      <c r="ABR208" s="11"/>
      <c r="ABS208" s="11"/>
      <c r="ABT208" s="11"/>
      <c r="ABU208" s="11"/>
      <c r="ABV208" s="11"/>
      <c r="ABW208" s="11"/>
      <c r="ABX208" s="11"/>
      <c r="ABY208" s="11"/>
      <c r="ABZ208" s="11"/>
      <c r="ACA208" s="11"/>
      <c r="ACB208" s="11"/>
      <c r="ACC208" s="11"/>
      <c r="ACD208" s="11"/>
      <c r="ACE208" s="11"/>
      <c r="ACF208" s="11"/>
      <c r="ACG208" s="11"/>
      <c r="ACH208" s="11"/>
      <c r="ACI208" s="11"/>
      <c r="ACJ208" s="11"/>
      <c r="ACK208" s="11"/>
      <c r="ACL208" s="11"/>
      <c r="ACM208" s="11"/>
      <c r="ACN208" s="11"/>
      <c r="ACO208" s="11"/>
      <c r="ACP208" s="11"/>
      <c r="ACQ208" s="11"/>
      <c r="ACR208" s="11"/>
      <c r="ACS208" s="11"/>
      <c r="ACT208" s="11"/>
      <c r="ACU208" s="11"/>
      <c r="ACV208" s="11"/>
      <c r="ACW208" s="11"/>
      <c r="ACX208" s="11"/>
      <c r="ACY208" s="11"/>
      <c r="ACZ208" s="11"/>
      <c r="ADA208" s="11"/>
      <c r="ADB208" s="11"/>
      <c r="ADC208" s="11"/>
      <c r="ADD208" s="11"/>
      <c r="ADE208" s="11"/>
      <c r="ADF208" s="11"/>
      <c r="ADG208" s="11">
        <v>4254.01</v>
      </c>
      <c r="ADH208" s="11">
        <v>4254.01</v>
      </c>
      <c r="ADI208" s="11">
        <v>4254.01</v>
      </c>
      <c r="ADJ208" s="11"/>
      <c r="ADK208" s="11"/>
      <c r="ADL208" s="11"/>
      <c r="ADM208" s="11"/>
      <c r="ADN208" s="11"/>
      <c r="ADO208" s="11"/>
      <c r="ADP208" s="11"/>
      <c r="ADQ208" s="11"/>
      <c r="ADR208" s="11"/>
      <c r="ADS208" s="11"/>
      <c r="ADT208" s="11"/>
      <c r="ADU208" s="11"/>
      <c r="ADV208" s="11"/>
      <c r="ADW208" s="11"/>
      <c r="ADX208" s="11"/>
      <c r="ADY208" s="11"/>
      <c r="ADZ208" s="11"/>
      <c r="AEA208" s="11"/>
      <c r="AEB208" s="11"/>
      <c r="AEC208" s="11"/>
      <c r="AED208" s="11"/>
      <c r="AEE208" s="11"/>
      <c r="AEF208" s="11"/>
      <c r="AEG208" s="11">
        <v>4254.01</v>
      </c>
      <c r="AEH208" s="11"/>
      <c r="AEI208" s="11"/>
      <c r="AEJ208" s="11"/>
      <c r="AEK208" s="11"/>
      <c r="AEL208" s="11"/>
      <c r="AEM208" s="11"/>
      <c r="AEN208" s="11"/>
      <c r="AEO208" s="11"/>
      <c r="AEP208" s="11"/>
      <c r="AEQ208" s="11"/>
      <c r="AER208" s="11"/>
      <c r="AES208" s="11"/>
      <c r="AET208" s="11"/>
      <c r="AEU208" s="11"/>
      <c r="AEV208" s="11"/>
      <c r="AEW208" s="11"/>
      <c r="AEX208" s="11"/>
      <c r="AEY208" s="11"/>
      <c r="AEZ208" s="11"/>
      <c r="AFA208" s="11"/>
      <c r="AFB208" s="11"/>
      <c r="AFC208" s="11"/>
      <c r="AFD208" s="11"/>
      <c r="AFE208" s="11"/>
      <c r="AFF208" s="11"/>
      <c r="AFG208" s="11"/>
      <c r="AFH208" s="11"/>
      <c r="AFI208" s="11"/>
      <c r="AFJ208" s="11"/>
      <c r="AFK208" s="11"/>
      <c r="AFL208" s="11"/>
      <c r="AFM208" s="11"/>
      <c r="AFN208" s="11"/>
      <c r="AFO208" s="11"/>
      <c r="AFP208" s="11"/>
      <c r="AFQ208" s="11"/>
      <c r="AFR208" s="11"/>
      <c r="AFS208" s="11"/>
      <c r="AFT208" s="11"/>
      <c r="AFU208" s="11"/>
      <c r="AFV208" s="11"/>
      <c r="AFW208" s="11"/>
      <c r="AFX208" s="11"/>
      <c r="AFY208" s="11"/>
      <c r="AFZ208" s="11"/>
      <c r="AGA208" s="11"/>
      <c r="AGB208" s="11"/>
      <c r="AGC208" s="11"/>
      <c r="AGD208" s="11"/>
      <c r="AGE208" s="11"/>
      <c r="AGF208" s="11"/>
      <c r="AGG208" s="11"/>
      <c r="AGH208" s="11"/>
      <c r="AGI208" s="11"/>
      <c r="AGJ208" s="11"/>
      <c r="AGK208" s="11"/>
      <c r="AGL208" s="11"/>
      <c r="AGM208" s="11"/>
      <c r="AGN208" s="11"/>
      <c r="AGO208" s="11"/>
      <c r="AGP208" s="11"/>
      <c r="AGQ208" s="11"/>
      <c r="AGR208" s="11"/>
      <c r="AGS208" s="11"/>
      <c r="AGT208" s="11"/>
      <c r="AGU208" s="11"/>
      <c r="AGV208" s="11"/>
      <c r="AGW208" s="11"/>
      <c r="AGX208" s="11"/>
      <c r="AGY208" s="11"/>
      <c r="AGZ208" s="11"/>
      <c r="AHA208" s="11"/>
      <c r="AHB208" s="11"/>
      <c r="AHC208" s="11"/>
      <c r="AHD208" s="11"/>
      <c r="AHE208" s="11"/>
      <c r="AHF208" s="11"/>
      <c r="AHG208" s="11"/>
      <c r="AHH208" s="11"/>
      <c r="AHI208" s="11"/>
      <c r="AHJ208" s="11"/>
      <c r="AHK208" s="11"/>
      <c r="AHL208" s="11"/>
      <c r="AHM208" s="11"/>
      <c r="AHN208" s="11"/>
      <c r="AHO208" s="11"/>
      <c r="AHP208" s="11"/>
      <c r="AHQ208" s="11"/>
      <c r="AHR208" s="11"/>
      <c r="AHS208" s="11"/>
      <c r="AHT208" s="11"/>
      <c r="AHU208" s="11"/>
      <c r="AHV208" s="11"/>
      <c r="AHW208" s="11"/>
      <c r="AHX208" s="11"/>
      <c r="AHY208" s="11"/>
      <c r="AHZ208" s="11"/>
      <c r="AIA208" s="11"/>
      <c r="AIB208" s="11"/>
      <c r="AIC208" s="11"/>
      <c r="AID208" s="11"/>
      <c r="AIE208" s="11"/>
      <c r="AIF208" s="11"/>
      <c r="AIG208" s="11"/>
      <c r="AIH208" s="11"/>
      <c r="AII208" s="11"/>
      <c r="AIJ208" s="11"/>
      <c r="AIK208" s="11"/>
      <c r="AIL208" s="11"/>
      <c r="AIM208" s="11"/>
      <c r="AIN208" s="11"/>
      <c r="AIO208" s="11"/>
      <c r="AIP208" s="11"/>
      <c r="AIQ208" s="11"/>
      <c r="AIR208" s="11"/>
      <c r="AIS208" s="11"/>
      <c r="AIT208" s="11"/>
      <c r="AIU208" s="11"/>
      <c r="AIV208" s="11"/>
      <c r="AIW208" s="11"/>
      <c r="AIX208" s="11"/>
      <c r="AIY208" s="11"/>
      <c r="AIZ208" s="11"/>
      <c r="AJA208" s="11"/>
      <c r="AJB208" s="11"/>
      <c r="AJC208" s="11"/>
      <c r="AJD208" s="11"/>
      <c r="AJE208" s="11"/>
      <c r="AJF208" s="11"/>
      <c r="AJG208" s="11"/>
      <c r="AJH208" s="11"/>
      <c r="AJI208" s="11"/>
      <c r="AJJ208" s="11"/>
      <c r="AJK208" s="11"/>
      <c r="AJL208" s="11"/>
      <c r="AJM208" s="11"/>
      <c r="AJN208" s="11"/>
      <c r="AJO208" s="11"/>
      <c r="AJP208" s="11"/>
      <c r="AJQ208" s="11"/>
      <c r="AJR208" s="11"/>
      <c r="AJS208" s="11"/>
      <c r="AJT208" s="11"/>
      <c r="AJU208" s="11"/>
      <c r="AJV208" s="11"/>
      <c r="AJW208" s="11"/>
      <c r="AJX208" s="11"/>
      <c r="AJY208" s="11"/>
      <c r="AJZ208" s="11"/>
      <c r="AKA208" s="11"/>
      <c r="AKB208" s="11"/>
      <c r="AKC208" s="11"/>
      <c r="AKD208" s="11"/>
      <c r="AKE208" s="11"/>
      <c r="AKF208" s="11"/>
      <c r="AKG208" s="11"/>
      <c r="AKH208" s="11"/>
      <c r="AKI208" s="11"/>
      <c r="AKJ208" s="11"/>
      <c r="AKK208" s="11"/>
      <c r="AKL208" s="11"/>
      <c r="AKM208" s="11"/>
      <c r="AKN208" s="11"/>
      <c r="AKO208" s="11"/>
      <c r="AKP208" s="11"/>
      <c r="AKQ208" s="11"/>
      <c r="AKR208" s="11"/>
      <c r="AKS208" s="11"/>
      <c r="AKT208" s="11"/>
      <c r="AKU208" s="11"/>
      <c r="AKV208" s="11"/>
      <c r="AKW208" s="11"/>
      <c r="AKX208" s="11"/>
      <c r="AKY208" s="11"/>
      <c r="AKZ208" s="11"/>
      <c r="ALA208" s="11"/>
      <c r="ALB208" s="11"/>
      <c r="ALC208" s="11"/>
      <c r="ALD208" s="11"/>
      <c r="ALE208" s="11"/>
      <c r="ALF208" s="11"/>
      <c r="ALG208" s="11"/>
      <c r="ALH208" s="11"/>
      <c r="ALI208" s="11"/>
      <c r="ALJ208" s="11"/>
      <c r="ALK208" s="11"/>
      <c r="ALL208" s="11"/>
      <c r="ALM208" s="11"/>
      <c r="ALN208" s="11"/>
      <c r="ALO208" s="11"/>
      <c r="ALP208" s="11"/>
      <c r="ALQ208" s="11"/>
      <c r="ALR208" s="11"/>
      <c r="ALS208" s="11"/>
      <c r="ALT208" s="11"/>
      <c r="ALU208" s="11"/>
      <c r="ALV208" s="11"/>
      <c r="ALW208" s="11"/>
      <c r="ALX208" s="11"/>
      <c r="ALY208" s="11"/>
      <c r="ALZ208" s="11"/>
      <c r="AMA208" s="11"/>
      <c r="AMB208" s="11"/>
      <c r="AMC208" s="11"/>
      <c r="AMD208" s="11"/>
      <c r="AME208" s="11"/>
      <c r="AMF208" s="11"/>
      <c r="AMG208" s="11"/>
      <c r="AMH208" s="11"/>
      <c r="AMI208" s="11"/>
      <c r="AMJ208" s="11"/>
      <c r="AMK208" s="11"/>
      <c r="AML208" s="11"/>
      <c r="AMM208" s="11"/>
      <c r="AMN208" s="11"/>
      <c r="AMO208" s="11"/>
      <c r="AMP208" s="11"/>
      <c r="AMQ208" s="11"/>
      <c r="AMR208" s="11"/>
      <c r="AMS208" s="11"/>
      <c r="AMT208" s="11"/>
      <c r="AMU208" s="11"/>
      <c r="AMV208" s="11"/>
      <c r="AMW208" s="11"/>
      <c r="AMX208" s="11"/>
      <c r="AMY208" s="11"/>
      <c r="AMZ208" s="11"/>
      <c r="ANA208" s="11"/>
      <c r="ANB208" s="11"/>
      <c r="ANC208" s="11"/>
      <c r="AND208" s="11"/>
      <c r="ANE208" s="11"/>
      <c r="ANF208" s="11"/>
      <c r="ANG208" s="11"/>
      <c r="ANH208" s="11"/>
      <c r="ANI208" s="11"/>
      <c r="ANJ208" s="11"/>
      <c r="ANK208" s="11"/>
      <c r="ANL208" s="11"/>
      <c r="ANM208" s="11"/>
      <c r="ANN208" s="11"/>
      <c r="ANO208" s="11"/>
      <c r="ANP208" s="11"/>
      <c r="ANQ208" s="11"/>
      <c r="ANR208" s="11"/>
      <c r="ANS208" s="11"/>
      <c r="ANT208" s="11"/>
      <c r="ANU208" s="11"/>
      <c r="ANV208" s="11"/>
      <c r="ANW208" s="11"/>
      <c r="ANX208" s="11"/>
      <c r="ANY208" s="11"/>
      <c r="ANZ208" s="11"/>
      <c r="AOA208" s="11"/>
      <c r="AOB208" s="11">
        <v>4254.01</v>
      </c>
    </row>
    <row r="209" spans="2:1068" x14ac:dyDescent="0.25">
      <c r="B209" s="6" t="s">
        <v>854</v>
      </c>
      <c r="C209" s="11">
        <v>60911.33</v>
      </c>
      <c r="D209" s="11">
        <v>60911.33</v>
      </c>
      <c r="E209" s="11">
        <v>60911.33</v>
      </c>
      <c r="F209" s="11">
        <v>1</v>
      </c>
      <c r="G209" s="11">
        <v>0</v>
      </c>
      <c r="H209" s="11">
        <v>60911.33</v>
      </c>
      <c r="I209" s="11" t="e">
        <v>#DIV/0!</v>
      </c>
      <c r="J209" s="11">
        <v>20402.2</v>
      </c>
      <c r="K209" s="11">
        <v>20402.2</v>
      </c>
      <c r="L209" s="11">
        <v>20402.2</v>
      </c>
      <c r="M209" s="11">
        <v>1</v>
      </c>
      <c r="N209" s="11">
        <v>0</v>
      </c>
      <c r="O209" s="11">
        <v>20402.2</v>
      </c>
      <c r="P209" s="11" t="e">
        <v>#DIV/0!</v>
      </c>
      <c r="Q209" s="11">
        <v>86936.95</v>
      </c>
      <c r="R209" s="11">
        <v>86936.95</v>
      </c>
      <c r="S209" s="11">
        <v>1</v>
      </c>
      <c r="T209" s="11">
        <v>0</v>
      </c>
      <c r="U209" s="11">
        <v>86936.95</v>
      </c>
      <c r="V209" s="11" t="e">
        <v>#DIV/0!</v>
      </c>
      <c r="W209" s="11">
        <v>33997.99</v>
      </c>
      <c r="X209" s="11">
        <v>1</v>
      </c>
      <c r="Y209" s="11">
        <v>0</v>
      </c>
      <c r="Z209" s="11">
        <v>33997.99</v>
      </c>
      <c r="AA209" s="11" t="e">
        <v>#DIV/0!</v>
      </c>
      <c r="AB209" s="11">
        <v>71549.95</v>
      </c>
      <c r="AC209" s="11">
        <v>71549.95</v>
      </c>
      <c r="AD209" s="11" t="e">
        <v>#DIV/0!</v>
      </c>
      <c r="AE209" s="11">
        <v>273798.42</v>
      </c>
      <c r="AF209" s="11">
        <v>40847.769999999997</v>
      </c>
      <c r="AG209" s="11">
        <v>40847.769999999997</v>
      </c>
      <c r="AH209" s="11">
        <v>1</v>
      </c>
      <c r="AI209" s="11">
        <v>0</v>
      </c>
      <c r="AJ209" s="11">
        <v>40847.769999999997</v>
      </c>
      <c r="AK209" s="11" t="e">
        <v>#DIV/0!</v>
      </c>
      <c r="AL209" s="11">
        <v>24350.75</v>
      </c>
      <c r="AM209" s="11">
        <v>24350.75</v>
      </c>
      <c r="AN209" s="11">
        <v>1</v>
      </c>
      <c r="AO209" s="11">
        <v>0</v>
      </c>
      <c r="AP209" s="11">
        <v>24350.75</v>
      </c>
      <c r="AQ209" s="11" t="e">
        <v>#DIV/0!</v>
      </c>
      <c r="AR209" s="11">
        <v>22863.95</v>
      </c>
      <c r="AS209" s="11">
        <v>22863.95</v>
      </c>
      <c r="AT209" s="11">
        <v>22863.95</v>
      </c>
      <c r="AU209" s="11">
        <v>1</v>
      </c>
      <c r="AV209" s="11">
        <v>0</v>
      </c>
      <c r="AW209" s="11">
        <v>22863.95</v>
      </c>
      <c r="AX209" s="11" t="e">
        <v>#DIV/0!</v>
      </c>
      <c r="AY209" s="11">
        <v>71216.03</v>
      </c>
      <c r="AZ209" s="11">
        <v>71216.03</v>
      </c>
      <c r="BA209" s="11">
        <v>1</v>
      </c>
      <c r="BB209" s="11">
        <v>0</v>
      </c>
      <c r="BC209" s="11">
        <v>71216.03</v>
      </c>
      <c r="BD209" s="11" t="e">
        <v>#DIV/0!</v>
      </c>
      <c r="BE209" s="11">
        <v>49286.720000000001</v>
      </c>
      <c r="BF209" s="11">
        <v>49286.720000000001</v>
      </c>
      <c r="BG209" s="11">
        <v>1</v>
      </c>
      <c r="BH209" s="11">
        <v>0</v>
      </c>
      <c r="BI209" s="11">
        <v>49286.720000000001</v>
      </c>
      <c r="BJ209" s="11" t="e">
        <v>#DIV/0!</v>
      </c>
      <c r="BK209" s="11">
        <v>34729.96</v>
      </c>
      <c r="BL209" s="11">
        <v>34729.96</v>
      </c>
      <c r="BM209" s="11" t="e">
        <v>#DIV/0!</v>
      </c>
      <c r="BN209" s="11">
        <v>63170.44</v>
      </c>
      <c r="BO209" s="11">
        <v>63170.44</v>
      </c>
      <c r="BP209" s="11">
        <v>1</v>
      </c>
      <c r="BQ209" s="11">
        <v>0</v>
      </c>
      <c r="BR209" s="11">
        <v>63170.44</v>
      </c>
      <c r="BS209" s="11" t="e">
        <v>#DIV/0!</v>
      </c>
      <c r="BT209" s="11">
        <v>306465.62</v>
      </c>
      <c r="BU209" s="11">
        <v>63779.9</v>
      </c>
      <c r="BV209" s="11">
        <v>63779.9</v>
      </c>
      <c r="BW209" s="11">
        <v>63779.9</v>
      </c>
      <c r="BX209" s="11">
        <v>1</v>
      </c>
      <c r="BY209" s="11">
        <v>0</v>
      </c>
      <c r="BZ209" s="11">
        <v>63779.9</v>
      </c>
      <c r="CA209" s="11" t="e">
        <v>#DIV/0!</v>
      </c>
      <c r="CB209" s="11">
        <v>42901.51</v>
      </c>
      <c r="CC209" s="11">
        <v>1</v>
      </c>
      <c r="CD209" s="11">
        <v>0</v>
      </c>
      <c r="CE209" s="11">
        <v>42901.51</v>
      </c>
      <c r="CF209" s="11" t="e">
        <v>#DIV/0!</v>
      </c>
      <c r="CG209" s="11">
        <v>4157.6499999999996</v>
      </c>
      <c r="CH209" s="11">
        <v>1</v>
      </c>
      <c r="CI209" s="11">
        <v>0</v>
      </c>
      <c r="CJ209" s="11">
        <v>4157.6499999999996</v>
      </c>
      <c r="CK209" s="11" t="e">
        <v>#DIV/0!</v>
      </c>
      <c r="CL209" s="11">
        <v>2676.8</v>
      </c>
      <c r="CM209" s="11">
        <v>2676.8</v>
      </c>
      <c r="CN209" s="11">
        <v>1</v>
      </c>
      <c r="CO209" s="11">
        <v>0</v>
      </c>
      <c r="CP209" s="11">
        <v>2676.8</v>
      </c>
      <c r="CQ209" s="11" t="e">
        <v>#DIV/0!</v>
      </c>
      <c r="CR209" s="11">
        <v>50879.73</v>
      </c>
      <c r="CS209" s="11">
        <v>50879.73</v>
      </c>
      <c r="CT209" s="11">
        <v>50879.73</v>
      </c>
      <c r="CU209" s="11">
        <v>1</v>
      </c>
      <c r="CV209" s="11">
        <v>0</v>
      </c>
      <c r="CW209" s="11">
        <v>50879.73</v>
      </c>
      <c r="CX209" s="11" t="e">
        <v>#DIV/0!</v>
      </c>
      <c r="CY209" s="11">
        <v>26883.82</v>
      </c>
      <c r="CZ209" s="11">
        <v>26883.82</v>
      </c>
      <c r="DA209" s="11">
        <v>1</v>
      </c>
      <c r="DB209" s="11">
        <v>0</v>
      </c>
      <c r="DC209" s="11">
        <v>26883.82</v>
      </c>
      <c r="DD209" s="11" t="e">
        <v>#DIV/0!</v>
      </c>
      <c r="DE209" s="11">
        <v>191279.41</v>
      </c>
      <c r="DF209" s="11">
        <v>11412.23</v>
      </c>
      <c r="DG209" s="11">
        <v>11412.23</v>
      </c>
      <c r="DH209" s="11" t="e">
        <v>#DIV/0!</v>
      </c>
      <c r="DI209" s="11">
        <v>32410.240000000002</v>
      </c>
      <c r="DJ209" s="11">
        <v>32410.240000000002</v>
      </c>
      <c r="DK209" s="11">
        <v>1</v>
      </c>
      <c r="DL209" s="11">
        <v>0</v>
      </c>
      <c r="DM209" s="11">
        <v>32410.240000000002</v>
      </c>
      <c r="DN209" s="11" t="e">
        <v>#DIV/0!</v>
      </c>
      <c r="DO209" s="11">
        <v>43822.47</v>
      </c>
      <c r="DP209" s="11">
        <v>63074.64</v>
      </c>
      <c r="DQ209" s="11">
        <v>1</v>
      </c>
      <c r="DR209" s="11">
        <v>0</v>
      </c>
      <c r="DS209" s="11">
        <v>63074.64</v>
      </c>
      <c r="DT209" s="11" t="e">
        <v>#DIV/0!</v>
      </c>
      <c r="DU209" s="11">
        <v>28625.14</v>
      </c>
      <c r="DV209" s="11">
        <v>28625.14</v>
      </c>
      <c r="DW209" s="11">
        <v>1</v>
      </c>
      <c r="DX209" s="11">
        <v>0</v>
      </c>
      <c r="DY209" s="11">
        <v>28625.14</v>
      </c>
      <c r="DZ209" s="11" t="e">
        <v>#DIV/0!</v>
      </c>
      <c r="EA209" s="11">
        <v>49293.96</v>
      </c>
      <c r="EB209" s="11">
        <v>49293.96</v>
      </c>
      <c r="EC209" s="11">
        <v>49293.96</v>
      </c>
      <c r="ED209" s="11">
        <v>1</v>
      </c>
      <c r="EE209" s="11">
        <v>0</v>
      </c>
      <c r="EF209" s="11">
        <v>49293.96</v>
      </c>
      <c r="EG209" s="11" t="e">
        <v>#DIV/0!</v>
      </c>
      <c r="EH209" s="11">
        <v>35769.71</v>
      </c>
      <c r="EI209" s="11">
        <v>35769.71</v>
      </c>
      <c r="EJ209" s="11" t="e">
        <v>#DIV/0!</v>
      </c>
      <c r="EK209" s="11">
        <v>25362.35</v>
      </c>
      <c r="EL209" s="11">
        <v>25362.35</v>
      </c>
      <c r="EM209" s="11" t="e">
        <v>#DIV/0!</v>
      </c>
      <c r="EN209" s="11">
        <v>18650.169999999998</v>
      </c>
      <c r="EO209" s="11">
        <v>18650.169999999998</v>
      </c>
      <c r="EP209" s="11" t="e">
        <v>#DIV/0!</v>
      </c>
      <c r="EQ209" s="11">
        <v>6349.19</v>
      </c>
      <c r="ER209" s="11">
        <v>6349.19</v>
      </c>
      <c r="ES209" s="11">
        <v>1</v>
      </c>
      <c r="ET209" s="11">
        <v>0</v>
      </c>
      <c r="EU209" s="11">
        <v>6349.19</v>
      </c>
      <c r="EV209" s="11" t="e">
        <v>#DIV/0!</v>
      </c>
      <c r="EW209" s="11">
        <v>53087.93</v>
      </c>
      <c r="EX209" s="11">
        <v>1</v>
      </c>
      <c r="EY209" s="11">
        <v>0</v>
      </c>
      <c r="EZ209" s="11">
        <v>53087.93</v>
      </c>
      <c r="FA209" s="11" t="e">
        <v>#DIV/0!</v>
      </c>
      <c r="FB209" s="11">
        <v>280213.09000000003</v>
      </c>
      <c r="FC209" s="11">
        <v>336.68</v>
      </c>
      <c r="FD209" s="11">
        <v>336.68</v>
      </c>
      <c r="FE209" s="11">
        <v>336.68</v>
      </c>
      <c r="FF209" s="11">
        <v>1</v>
      </c>
      <c r="FG209" s="11">
        <v>0</v>
      </c>
      <c r="FH209" s="11">
        <v>336.68</v>
      </c>
      <c r="FI209" s="11" t="e">
        <v>#DIV/0!</v>
      </c>
      <c r="FJ209" s="11">
        <v>77271.08</v>
      </c>
      <c r="FK209" s="11">
        <v>1</v>
      </c>
      <c r="FL209" s="11">
        <v>0</v>
      </c>
      <c r="FM209" s="11">
        <v>77271.08</v>
      </c>
      <c r="FN209" s="11" t="e">
        <v>#DIV/0!</v>
      </c>
      <c r="FO209" s="11">
        <v>77607.759999999995</v>
      </c>
      <c r="FP209" s="11">
        <v>86247.96</v>
      </c>
      <c r="FQ209" s="11">
        <v>1</v>
      </c>
      <c r="FR209" s="11">
        <v>0</v>
      </c>
      <c r="FS209" s="11">
        <v>86247.96</v>
      </c>
      <c r="FT209" s="11" t="e">
        <v>#DIV/0!</v>
      </c>
      <c r="FU209" s="11">
        <v>88525.6</v>
      </c>
      <c r="FV209" s="11">
        <v>88525.6</v>
      </c>
      <c r="FW209" s="11" t="e">
        <v>#DIV/0!</v>
      </c>
      <c r="FX209" s="11">
        <v>174773.56</v>
      </c>
      <c r="FY209" s="11">
        <v>62052.89</v>
      </c>
      <c r="FZ209" s="11">
        <v>1</v>
      </c>
      <c r="GA209" s="11">
        <v>0</v>
      </c>
      <c r="GB209" s="11">
        <v>62052.89</v>
      </c>
      <c r="GC209" s="11" t="e">
        <v>#DIV/0!</v>
      </c>
      <c r="GD209" s="11">
        <v>82180.23</v>
      </c>
      <c r="GE209" s="11">
        <v>1</v>
      </c>
      <c r="GF209" s="11">
        <v>0</v>
      </c>
      <c r="GG209" s="11">
        <v>82180.23</v>
      </c>
      <c r="GH209" s="11" t="e">
        <v>#DIV/0!</v>
      </c>
      <c r="GI209" s="11">
        <v>7297.22</v>
      </c>
      <c r="GJ209" s="11">
        <v>7297.22</v>
      </c>
      <c r="GK209" s="11" t="e">
        <v>#DIV/0!</v>
      </c>
      <c r="GL209" s="11">
        <v>151530.34</v>
      </c>
      <c r="GM209" s="11">
        <v>33631.040000000001</v>
      </c>
      <c r="GN209" s="11">
        <v>33631.040000000001</v>
      </c>
      <c r="GO209" s="11">
        <v>1</v>
      </c>
      <c r="GP209" s="11">
        <v>0</v>
      </c>
      <c r="GQ209" s="11">
        <v>33631.040000000001</v>
      </c>
      <c r="GR209" s="11" t="e">
        <v>#DIV/0!</v>
      </c>
      <c r="GS209" s="11">
        <v>88422.06</v>
      </c>
      <c r="GT209" s="11">
        <v>88422.06</v>
      </c>
      <c r="GU209" s="11">
        <v>1</v>
      </c>
      <c r="GV209" s="11">
        <v>0</v>
      </c>
      <c r="GW209" s="11">
        <v>88422.06</v>
      </c>
      <c r="GX209" s="11" t="e">
        <v>#DIV/0!</v>
      </c>
      <c r="GY209" s="11">
        <v>27306.95</v>
      </c>
      <c r="GZ209" s="11">
        <v>1</v>
      </c>
      <c r="HA209" s="11">
        <v>0</v>
      </c>
      <c r="HB209" s="11">
        <v>27306.95</v>
      </c>
      <c r="HC209" s="11" t="e">
        <v>#DIV/0!</v>
      </c>
      <c r="HD209" s="11">
        <v>571.11</v>
      </c>
      <c r="HE209" s="11">
        <v>571.11</v>
      </c>
      <c r="HF209" s="11" t="e">
        <v>#DIV/0!</v>
      </c>
      <c r="HG209" s="11">
        <v>149931.16</v>
      </c>
      <c r="HH209" s="11">
        <v>22856.21</v>
      </c>
      <c r="HI209" s="11">
        <v>1</v>
      </c>
      <c r="HJ209" s="11">
        <v>0</v>
      </c>
      <c r="HK209" s="11">
        <v>22856.21</v>
      </c>
      <c r="HL209" s="11" t="e">
        <v>#DIV/0!</v>
      </c>
      <c r="HM209" s="11">
        <v>26128.86</v>
      </c>
      <c r="HN209" s="11">
        <v>1</v>
      </c>
      <c r="HO209" s="11">
        <v>0</v>
      </c>
      <c r="HP209" s="11">
        <v>26128.86</v>
      </c>
      <c r="HQ209" s="11" t="e">
        <v>#DIV/0!</v>
      </c>
      <c r="HR209" s="11">
        <v>78907.14</v>
      </c>
      <c r="HS209" s="11">
        <v>78907.14</v>
      </c>
      <c r="HT209" s="11">
        <v>78907.14</v>
      </c>
      <c r="HU209" s="11">
        <v>1</v>
      </c>
      <c r="HV209" s="11">
        <v>0</v>
      </c>
      <c r="HW209" s="11">
        <v>78907.14</v>
      </c>
      <c r="HX209" s="11" t="e">
        <v>#DIV/0!</v>
      </c>
      <c r="HY209" s="11">
        <v>82800.600000000006</v>
      </c>
      <c r="HZ209" s="11">
        <v>1</v>
      </c>
      <c r="IA209" s="11">
        <v>0</v>
      </c>
      <c r="IB209" s="11">
        <v>82800.600000000006</v>
      </c>
      <c r="IC209" s="11" t="e">
        <v>#DIV/0!</v>
      </c>
      <c r="ID209" s="11">
        <v>210692.81</v>
      </c>
      <c r="IE209" s="11">
        <v>13523.13</v>
      </c>
      <c r="IF209" s="11">
        <v>13523.13</v>
      </c>
      <c r="IG209" s="11">
        <v>1</v>
      </c>
      <c r="IH209" s="11">
        <v>0</v>
      </c>
      <c r="II209" s="11">
        <v>13523.13</v>
      </c>
      <c r="IJ209" s="11" t="e">
        <v>#DIV/0!</v>
      </c>
      <c r="IK209" s="11">
        <v>56397.440000000002</v>
      </c>
      <c r="IL209" s="11">
        <v>56397.440000000002</v>
      </c>
      <c r="IM209" s="11">
        <v>1</v>
      </c>
      <c r="IN209" s="11">
        <v>0</v>
      </c>
      <c r="IO209" s="11">
        <v>56397.440000000002</v>
      </c>
      <c r="IP209" s="11" t="e">
        <v>#DIV/0!</v>
      </c>
      <c r="IQ209" s="11">
        <v>51650.16</v>
      </c>
      <c r="IR209" s="11">
        <v>51650.16</v>
      </c>
      <c r="IS209" s="11" t="e">
        <v>#DIV/0!</v>
      </c>
      <c r="IT209" s="11">
        <v>70555.59</v>
      </c>
      <c r="IU209" s="11">
        <v>70555.59</v>
      </c>
      <c r="IV209" s="11">
        <v>1</v>
      </c>
      <c r="IW209" s="11">
        <v>0</v>
      </c>
      <c r="IX209" s="11">
        <v>70555.59</v>
      </c>
      <c r="IY209" s="11" t="e">
        <v>#DIV/0!</v>
      </c>
      <c r="IZ209" s="11">
        <v>23005.3</v>
      </c>
      <c r="JA209" s="11">
        <v>1</v>
      </c>
      <c r="JB209" s="11">
        <v>0</v>
      </c>
      <c r="JC209" s="11">
        <v>23005.3</v>
      </c>
      <c r="JD209" s="11" t="e">
        <v>#DIV/0!</v>
      </c>
      <c r="JE209" s="11">
        <v>4118.1499999999996</v>
      </c>
      <c r="JF209" s="11">
        <v>1</v>
      </c>
      <c r="JG209" s="11">
        <v>0</v>
      </c>
      <c r="JH209" s="11">
        <v>4118.1499999999996</v>
      </c>
      <c r="JI209" s="11" t="e">
        <v>#DIV/0!</v>
      </c>
      <c r="JJ209" s="11">
        <v>219249.77</v>
      </c>
      <c r="JK209" s="11">
        <v>82707.17</v>
      </c>
      <c r="JL209" s="11">
        <v>82707.17</v>
      </c>
      <c r="JM209" s="11">
        <v>82707.17</v>
      </c>
      <c r="JN209" s="11">
        <v>1</v>
      </c>
      <c r="JO209" s="11">
        <v>0</v>
      </c>
      <c r="JP209" s="11">
        <v>82707.17</v>
      </c>
      <c r="JQ209" s="11" t="e">
        <v>#DIV/0!</v>
      </c>
      <c r="JR209" s="11">
        <v>56303.45</v>
      </c>
      <c r="JS209" s="11">
        <v>56303.45</v>
      </c>
      <c r="JT209" s="11">
        <v>1</v>
      </c>
      <c r="JU209" s="11">
        <v>0</v>
      </c>
      <c r="JV209" s="11">
        <v>56303.45</v>
      </c>
      <c r="JW209" s="11" t="e">
        <v>#DIV/0!</v>
      </c>
      <c r="JX209" s="11">
        <v>70471.25</v>
      </c>
      <c r="JY209" s="11">
        <v>70471.25</v>
      </c>
      <c r="JZ209" s="11">
        <v>1</v>
      </c>
      <c r="KA209" s="11">
        <v>0</v>
      </c>
      <c r="KB209" s="11">
        <v>70471.25</v>
      </c>
      <c r="KC209" s="11" t="e">
        <v>#DIV/0!</v>
      </c>
      <c r="KD209" s="11">
        <v>1374.12</v>
      </c>
      <c r="KE209" s="11">
        <v>1</v>
      </c>
      <c r="KF209" s="11">
        <v>0</v>
      </c>
      <c r="KG209" s="11">
        <v>1374.12</v>
      </c>
      <c r="KH209" s="11" t="e">
        <v>#DIV/0!</v>
      </c>
      <c r="KI209" s="11">
        <v>79167.850000000006</v>
      </c>
      <c r="KJ209" s="11">
        <v>79167.850000000006</v>
      </c>
      <c r="KK209" s="11" t="e">
        <v>#DIV/0!</v>
      </c>
      <c r="KL209" s="11">
        <v>21370.29</v>
      </c>
      <c r="KM209" s="11">
        <v>21370.29</v>
      </c>
      <c r="KN209" s="11">
        <v>1</v>
      </c>
      <c r="KO209" s="11">
        <v>0</v>
      </c>
      <c r="KP209" s="11">
        <v>21370.29</v>
      </c>
      <c r="KQ209" s="11" t="e">
        <v>#DIV/0!</v>
      </c>
      <c r="KR209" s="11">
        <v>71699.37</v>
      </c>
      <c r="KS209" s="11">
        <v>71699.37</v>
      </c>
      <c r="KT209" s="11">
        <v>71699.37</v>
      </c>
      <c r="KU209" s="11">
        <v>1</v>
      </c>
      <c r="KV209" s="11">
        <v>0</v>
      </c>
      <c r="KW209" s="11">
        <v>71699.37</v>
      </c>
      <c r="KX209" s="11" t="e">
        <v>#DIV/0!</v>
      </c>
      <c r="KY209" s="11">
        <v>44012.4</v>
      </c>
      <c r="KZ209" s="11">
        <v>44012.4</v>
      </c>
      <c r="LA209" s="11">
        <v>44012.4</v>
      </c>
      <c r="LB209" s="11">
        <v>1</v>
      </c>
      <c r="LC209" s="11">
        <v>0</v>
      </c>
      <c r="LD209" s="11">
        <v>44012.4</v>
      </c>
      <c r="LE209" s="11" t="e">
        <v>#DIV/0!</v>
      </c>
      <c r="LF209" s="11">
        <v>427105.9</v>
      </c>
      <c r="LG209" s="11">
        <v>13864.85</v>
      </c>
      <c r="LH209" s="11">
        <v>13864.85</v>
      </c>
      <c r="LI209" s="11">
        <v>1</v>
      </c>
      <c r="LJ209" s="11">
        <v>0</v>
      </c>
      <c r="LK209" s="11">
        <v>13864.85</v>
      </c>
      <c r="LL209" s="11" t="e">
        <v>#DIV/0!</v>
      </c>
      <c r="LM209" s="11">
        <v>13302.79</v>
      </c>
      <c r="LN209" s="11">
        <v>13302.79</v>
      </c>
      <c r="LO209" s="11" t="e">
        <v>#DIV/0!</v>
      </c>
      <c r="LP209" s="11">
        <v>40608.43</v>
      </c>
      <c r="LQ209" s="11">
        <v>1</v>
      </c>
      <c r="LR209" s="11">
        <v>0</v>
      </c>
      <c r="LS209" s="11">
        <v>40608.43</v>
      </c>
      <c r="LT209" s="11" t="e">
        <v>#DIV/0!</v>
      </c>
      <c r="LU209" s="11">
        <v>33296.620000000003</v>
      </c>
      <c r="LV209" s="11">
        <v>1</v>
      </c>
      <c r="LW209" s="11">
        <v>0</v>
      </c>
      <c r="LX209" s="11">
        <v>33296.620000000003</v>
      </c>
      <c r="LY209" s="11" t="e">
        <v>#DIV/0!</v>
      </c>
      <c r="LZ209" s="11">
        <v>32464.2</v>
      </c>
      <c r="MA209" s="11">
        <v>32464.2</v>
      </c>
      <c r="MB209" s="11">
        <v>1</v>
      </c>
      <c r="MC209" s="11">
        <v>0</v>
      </c>
      <c r="MD209" s="11">
        <v>32464.2</v>
      </c>
      <c r="ME209" s="11" t="e">
        <v>#DIV/0!</v>
      </c>
      <c r="MF209" s="11">
        <v>133536.89000000001</v>
      </c>
      <c r="MG209" s="11">
        <v>55239.21</v>
      </c>
      <c r="MH209" s="11">
        <v>1</v>
      </c>
      <c r="MI209" s="11">
        <v>0</v>
      </c>
      <c r="MJ209" s="11">
        <v>55239.21</v>
      </c>
      <c r="MK209" s="11" t="e">
        <v>#DIV/0!</v>
      </c>
      <c r="ML209" s="11">
        <v>33731.56</v>
      </c>
      <c r="MM209" s="11">
        <v>1</v>
      </c>
      <c r="MN209" s="11">
        <v>0</v>
      </c>
      <c r="MO209" s="11">
        <v>33731.56</v>
      </c>
      <c r="MP209" s="11" t="e">
        <v>#DIV/0!</v>
      </c>
      <c r="MQ209" s="11">
        <v>85416.21</v>
      </c>
      <c r="MR209" s="11">
        <v>85416.21</v>
      </c>
      <c r="MS209" s="11">
        <v>1</v>
      </c>
      <c r="MT209" s="11">
        <v>0</v>
      </c>
      <c r="MU209" s="11">
        <v>85416.21</v>
      </c>
      <c r="MV209" s="11" t="e">
        <v>#DIV/0!</v>
      </c>
      <c r="MW209" s="11">
        <v>56385.51</v>
      </c>
      <c r="MX209" s="11">
        <v>56385.51</v>
      </c>
      <c r="MY209" s="11" t="e">
        <v>#DIV/0!</v>
      </c>
      <c r="MZ209" s="11">
        <v>35319.5</v>
      </c>
      <c r="NA209" s="11">
        <v>1</v>
      </c>
      <c r="NB209" s="11">
        <v>0</v>
      </c>
      <c r="NC209" s="11">
        <v>35319.5</v>
      </c>
      <c r="ND209" s="11" t="e">
        <v>#DIV/0!</v>
      </c>
      <c r="NE209" s="11">
        <v>64562.14</v>
      </c>
      <c r="NF209" s="11">
        <v>64562.14</v>
      </c>
      <c r="NG209" s="11" t="e">
        <v>#DIV/0!</v>
      </c>
      <c r="NH209" s="11">
        <v>330654.13</v>
      </c>
      <c r="NI209" s="11">
        <v>46521.04</v>
      </c>
      <c r="NJ209" s="11">
        <v>46521.04</v>
      </c>
      <c r="NK209" s="11">
        <v>46521.04</v>
      </c>
      <c r="NL209" s="11">
        <v>1</v>
      </c>
      <c r="NM209" s="11">
        <v>0</v>
      </c>
      <c r="NN209" s="11">
        <v>46521.04</v>
      </c>
      <c r="NO209" s="11" t="e">
        <v>#DIV/0!</v>
      </c>
      <c r="NP209" s="11">
        <v>7813.36</v>
      </c>
      <c r="NQ209" s="11">
        <v>7813.36</v>
      </c>
      <c r="NR209" s="11" t="e">
        <v>#DIV/0!</v>
      </c>
      <c r="NS209" s="11">
        <v>30979.24</v>
      </c>
      <c r="NT209" s="11">
        <v>30979.24</v>
      </c>
      <c r="NU209" s="11" t="e">
        <v>#DIV/0!</v>
      </c>
      <c r="NV209" s="11">
        <v>83696.009999999995</v>
      </c>
      <c r="NW209" s="11">
        <v>1</v>
      </c>
      <c r="NX209" s="11">
        <v>0</v>
      </c>
      <c r="NY209" s="11">
        <v>83696.009999999995</v>
      </c>
      <c r="NZ209" s="11" t="e">
        <v>#DIV/0!</v>
      </c>
      <c r="OA209" s="11">
        <v>57571.13</v>
      </c>
      <c r="OB209" s="11">
        <v>57571.13</v>
      </c>
      <c r="OC209" s="11">
        <v>57571.13</v>
      </c>
      <c r="OD209" s="11">
        <v>1</v>
      </c>
      <c r="OE209" s="11">
        <v>0</v>
      </c>
      <c r="OF209" s="11">
        <v>57571.13</v>
      </c>
      <c r="OG209" s="11" t="e">
        <v>#DIV/0!</v>
      </c>
      <c r="OH209" s="11">
        <v>5829.39</v>
      </c>
      <c r="OI209" s="11">
        <v>5829.39</v>
      </c>
      <c r="OJ209" s="11" t="e">
        <v>#DIV/0!</v>
      </c>
      <c r="OK209" s="11">
        <v>80641.86</v>
      </c>
      <c r="OL209" s="11">
        <v>1</v>
      </c>
      <c r="OM209" s="11">
        <v>0</v>
      </c>
      <c r="ON209" s="11">
        <v>80641.86</v>
      </c>
      <c r="OO209" s="11" t="e">
        <v>#DIV/0!</v>
      </c>
      <c r="OP209" s="11">
        <v>50739.62</v>
      </c>
      <c r="OQ209" s="11">
        <v>50739.62</v>
      </c>
      <c r="OR209" s="11">
        <v>1</v>
      </c>
      <c r="OS209" s="11">
        <v>0</v>
      </c>
      <c r="OT209" s="11">
        <v>50739.62</v>
      </c>
      <c r="OU209" s="11" t="e">
        <v>#DIV/0!</v>
      </c>
      <c r="OV209" s="11">
        <v>363791.64999999997</v>
      </c>
      <c r="OW209" s="11">
        <v>87003.39</v>
      </c>
      <c r="OX209" s="11">
        <v>87003.39</v>
      </c>
      <c r="OY209" s="11" t="e">
        <v>#DIV/0!</v>
      </c>
      <c r="OZ209" s="11">
        <v>87003.39</v>
      </c>
      <c r="PA209" s="11">
        <v>42659.75</v>
      </c>
      <c r="PB209" s="11">
        <v>42659.75</v>
      </c>
      <c r="PC209" s="11">
        <v>1</v>
      </c>
      <c r="PD209" s="11">
        <v>0</v>
      </c>
      <c r="PE209" s="11">
        <v>42659.75</v>
      </c>
      <c r="PF209" s="11" t="e">
        <v>#DIV/0!</v>
      </c>
      <c r="PG209" s="11">
        <v>40060.519999999997</v>
      </c>
      <c r="PH209" s="11">
        <v>40060.519999999997</v>
      </c>
      <c r="PI209" s="11">
        <v>1</v>
      </c>
      <c r="PJ209" s="11">
        <v>0</v>
      </c>
      <c r="PK209" s="11">
        <v>40060.519999999997</v>
      </c>
      <c r="PL209" s="11" t="e">
        <v>#DIV/0!</v>
      </c>
      <c r="PM209" s="11">
        <v>89704.3</v>
      </c>
      <c r="PN209" s="11">
        <v>1</v>
      </c>
      <c r="PO209" s="11">
        <v>0</v>
      </c>
      <c r="PP209" s="11">
        <v>89704.3</v>
      </c>
      <c r="PQ209" s="11" t="e">
        <v>#DIV/0!</v>
      </c>
      <c r="PR209" s="11">
        <v>23177.439999999999</v>
      </c>
      <c r="PS209" s="11">
        <v>1</v>
      </c>
      <c r="PT209" s="11">
        <v>0</v>
      </c>
      <c r="PU209" s="11">
        <v>23177.439999999999</v>
      </c>
      <c r="PV209" s="11" t="e">
        <v>#DIV/0!</v>
      </c>
      <c r="PW209" s="11">
        <v>60972.66</v>
      </c>
      <c r="PX209" s="11">
        <v>60972.66</v>
      </c>
      <c r="PY209" s="11" t="e">
        <v>#DIV/0!</v>
      </c>
      <c r="PZ209" s="11">
        <v>87614.3</v>
      </c>
      <c r="QA209" s="11">
        <v>1</v>
      </c>
      <c r="QB209" s="11">
        <v>0</v>
      </c>
      <c r="QC209" s="11">
        <v>87614.3</v>
      </c>
      <c r="QD209" s="11" t="e">
        <v>#DIV/0!</v>
      </c>
      <c r="QE209" s="11">
        <v>54071.839999999997</v>
      </c>
      <c r="QF209" s="11">
        <v>54071.839999999997</v>
      </c>
      <c r="QG209" s="11">
        <v>54071.839999999997</v>
      </c>
      <c r="QH209" s="11">
        <v>1</v>
      </c>
      <c r="QI209" s="11">
        <v>0</v>
      </c>
      <c r="QJ209" s="11">
        <v>54071.839999999997</v>
      </c>
      <c r="QK209" s="11" t="e">
        <v>#DIV/0!</v>
      </c>
      <c r="QL209" s="11">
        <v>67620.27</v>
      </c>
      <c r="QM209" s="11">
        <v>1</v>
      </c>
      <c r="QN209" s="11">
        <v>0</v>
      </c>
      <c r="QO209" s="11">
        <v>67620.27</v>
      </c>
      <c r="QP209" s="11" t="e">
        <v>#DIV/0!</v>
      </c>
      <c r="QQ209" s="11">
        <v>465881.08000000007</v>
      </c>
      <c r="QR209" s="11">
        <v>14941.36</v>
      </c>
      <c r="QS209" s="11">
        <v>14941.36</v>
      </c>
      <c r="QT209" s="11" t="e">
        <v>#DIV/0!</v>
      </c>
      <c r="QU209" s="11">
        <v>14941.36</v>
      </c>
      <c r="QV209" s="11">
        <v>54406.29</v>
      </c>
      <c r="QW209" s="11">
        <v>1</v>
      </c>
      <c r="QX209" s="11">
        <v>0</v>
      </c>
      <c r="QY209" s="11">
        <v>54406.29</v>
      </c>
      <c r="QZ209" s="11" t="e">
        <v>#DIV/0!</v>
      </c>
      <c r="RA209" s="11">
        <v>38046.22</v>
      </c>
      <c r="RB209" s="11">
        <v>38046.22</v>
      </c>
      <c r="RC209" s="11" t="e">
        <v>#DIV/0!</v>
      </c>
      <c r="RD209" s="11">
        <v>13242.66</v>
      </c>
      <c r="RE209" s="11">
        <v>13242.66</v>
      </c>
      <c r="RF209" s="11">
        <v>13242.66</v>
      </c>
      <c r="RG209" s="11">
        <v>1</v>
      </c>
      <c r="RH209" s="11">
        <v>0</v>
      </c>
      <c r="RI209" s="11">
        <v>13242.66</v>
      </c>
      <c r="RJ209" s="11" t="e">
        <v>#DIV/0!</v>
      </c>
      <c r="RK209" s="11">
        <v>62371.5</v>
      </c>
      <c r="RL209" s="11">
        <v>62371.5</v>
      </c>
      <c r="RM209" s="11">
        <v>62371.5</v>
      </c>
      <c r="RN209" s="11">
        <v>1</v>
      </c>
      <c r="RO209" s="11">
        <v>0</v>
      </c>
      <c r="RP209" s="11">
        <v>62371.5</v>
      </c>
      <c r="RQ209" s="11" t="e">
        <v>#DIV/0!</v>
      </c>
      <c r="RR209" s="11">
        <v>168066.67</v>
      </c>
      <c r="RS209" s="11">
        <v>81192.95</v>
      </c>
      <c r="RT209" s="11">
        <v>1</v>
      </c>
      <c r="RU209" s="11">
        <v>0</v>
      </c>
      <c r="RV209" s="11">
        <v>81192.95</v>
      </c>
      <c r="RW209" s="11" t="e">
        <v>#DIV/0!</v>
      </c>
      <c r="RX209" s="11">
        <v>13893.18</v>
      </c>
      <c r="RY209" s="11">
        <v>1</v>
      </c>
      <c r="RZ209" s="11">
        <v>0</v>
      </c>
      <c r="SA209" s="11">
        <v>13893.18</v>
      </c>
      <c r="SB209" s="11" t="e">
        <v>#DIV/0!</v>
      </c>
      <c r="SC209" s="11">
        <v>73677.600000000006</v>
      </c>
      <c r="SD209" s="11">
        <v>73677.600000000006</v>
      </c>
      <c r="SE209" s="11">
        <v>73677.600000000006</v>
      </c>
      <c r="SF209" s="11">
        <v>1</v>
      </c>
      <c r="SG209" s="11">
        <v>0</v>
      </c>
      <c r="SH209" s="11">
        <v>73677.600000000006</v>
      </c>
      <c r="SI209" s="11" t="e">
        <v>#DIV/0!</v>
      </c>
      <c r="SJ209" s="11">
        <v>82849.77</v>
      </c>
      <c r="SK209" s="11">
        <v>82849.77</v>
      </c>
      <c r="SL209" s="11">
        <v>82849.77</v>
      </c>
      <c r="SM209" s="11">
        <v>1</v>
      </c>
      <c r="SN209" s="11">
        <v>0</v>
      </c>
      <c r="SO209" s="11">
        <v>82849.77</v>
      </c>
      <c r="SP209" s="11" t="e">
        <v>#DIV/0!</v>
      </c>
      <c r="SQ209" s="11">
        <v>6222.75</v>
      </c>
      <c r="SR209" s="11">
        <v>6222.75</v>
      </c>
      <c r="SS209" s="11">
        <v>6222.75</v>
      </c>
      <c r="ST209" s="11">
        <v>1</v>
      </c>
      <c r="SU209" s="11">
        <v>0</v>
      </c>
      <c r="SV209" s="11">
        <v>6222.75</v>
      </c>
      <c r="SW209" s="11" t="e">
        <v>#DIV/0!</v>
      </c>
      <c r="SX209" s="11">
        <v>257836.25</v>
      </c>
      <c r="SY209" s="11">
        <v>32905.53</v>
      </c>
      <c r="SZ209" s="11">
        <v>1</v>
      </c>
      <c r="TA209" s="11">
        <v>0</v>
      </c>
      <c r="TB209" s="11">
        <v>32905.53</v>
      </c>
      <c r="TC209" s="11" t="e">
        <v>#DIV/0!</v>
      </c>
      <c r="TD209" s="11">
        <v>29270.35</v>
      </c>
      <c r="TE209" s="11">
        <v>29270.35</v>
      </c>
      <c r="TF209" s="11">
        <v>1</v>
      </c>
      <c r="TG209" s="11">
        <v>0</v>
      </c>
      <c r="TH209" s="11">
        <v>29270.35</v>
      </c>
      <c r="TI209" s="11" t="e">
        <v>#DIV/0!</v>
      </c>
      <c r="TJ209" s="11">
        <v>80223.039999999994</v>
      </c>
      <c r="TK209" s="11">
        <v>80223.039999999994</v>
      </c>
      <c r="TL209" s="11">
        <v>1</v>
      </c>
      <c r="TM209" s="11">
        <v>0</v>
      </c>
      <c r="TN209" s="11">
        <v>80223.039999999994</v>
      </c>
      <c r="TO209" s="11" t="e">
        <v>#DIV/0!</v>
      </c>
      <c r="TP209" s="11">
        <v>29801.53</v>
      </c>
      <c r="TQ209" s="11">
        <v>29801.53</v>
      </c>
      <c r="TR209" s="11">
        <v>1</v>
      </c>
      <c r="TS209" s="11">
        <v>0</v>
      </c>
      <c r="TT209" s="11">
        <v>29801.53</v>
      </c>
      <c r="TU209" s="11" t="e">
        <v>#DIV/0!</v>
      </c>
      <c r="TV209" s="11">
        <v>6435.32</v>
      </c>
      <c r="TW209" s="11">
        <v>6435.32</v>
      </c>
      <c r="TX209" s="11" t="e">
        <v>#DIV/0!</v>
      </c>
      <c r="TY209" s="11">
        <v>178635.77</v>
      </c>
      <c r="TZ209" s="11">
        <v>48578.11</v>
      </c>
      <c r="UA209" s="11">
        <v>1</v>
      </c>
      <c r="UB209" s="11">
        <v>0</v>
      </c>
      <c r="UC209" s="11">
        <v>48578.11</v>
      </c>
      <c r="UD209" s="11" t="e">
        <v>#DIV/0!</v>
      </c>
      <c r="UE209" s="11">
        <v>8729.49</v>
      </c>
      <c r="UF209" s="11">
        <v>8729.49</v>
      </c>
      <c r="UG209" s="11">
        <v>1</v>
      </c>
      <c r="UH209" s="11">
        <v>0</v>
      </c>
      <c r="UI209" s="11">
        <v>8729.49</v>
      </c>
      <c r="UJ209" s="11" t="e">
        <v>#DIV/0!</v>
      </c>
      <c r="UK209" s="11">
        <v>45144.24</v>
      </c>
      <c r="UL209" s="11">
        <v>1</v>
      </c>
      <c r="UM209" s="11">
        <v>0</v>
      </c>
      <c r="UN209" s="11">
        <v>45144.24</v>
      </c>
      <c r="UO209" s="11" t="e">
        <v>#DIV/0!</v>
      </c>
      <c r="UP209" s="11">
        <v>49644.62</v>
      </c>
      <c r="UQ209" s="11">
        <v>1</v>
      </c>
      <c r="UR209" s="11">
        <v>0</v>
      </c>
      <c r="US209" s="11">
        <v>49644.62</v>
      </c>
      <c r="UT209" s="11" t="e">
        <v>#DIV/0!</v>
      </c>
      <c r="UU209" s="11">
        <v>71538.320000000007</v>
      </c>
      <c r="UV209" s="11">
        <v>71538.320000000007</v>
      </c>
      <c r="UW209" s="11">
        <v>1</v>
      </c>
      <c r="UX209" s="11">
        <v>0</v>
      </c>
      <c r="UY209" s="11">
        <v>71538.320000000007</v>
      </c>
      <c r="UZ209" s="11" t="e">
        <v>#DIV/0!</v>
      </c>
      <c r="VA209" s="11">
        <v>35488.400000000001</v>
      </c>
      <c r="VB209" s="11">
        <v>35488.400000000001</v>
      </c>
      <c r="VC209" s="11">
        <v>1</v>
      </c>
      <c r="VD209" s="11">
        <v>0</v>
      </c>
      <c r="VE209" s="11">
        <v>35488.400000000001</v>
      </c>
      <c r="VF209" s="11" t="e">
        <v>#DIV/0!</v>
      </c>
      <c r="VG209" s="11">
        <v>21442.28</v>
      </c>
      <c r="VH209" s="11">
        <v>21442.28</v>
      </c>
      <c r="VI209" s="11">
        <v>1</v>
      </c>
      <c r="VJ209" s="11">
        <v>0</v>
      </c>
      <c r="VK209" s="11">
        <v>21442.28</v>
      </c>
      <c r="VL209" s="11" t="e">
        <v>#DIV/0!</v>
      </c>
      <c r="VM209" s="11">
        <v>79446.820000000007</v>
      </c>
      <c r="VN209" s="11">
        <v>1</v>
      </c>
      <c r="VO209" s="11">
        <v>0</v>
      </c>
      <c r="VP209" s="11">
        <v>79446.820000000007</v>
      </c>
      <c r="VQ209" s="11" t="e">
        <v>#DIV/0!</v>
      </c>
      <c r="VR209" s="11">
        <v>89663</v>
      </c>
      <c r="VS209" s="11">
        <v>89663</v>
      </c>
      <c r="VT209" s="11">
        <v>1</v>
      </c>
      <c r="VU209" s="11">
        <v>0</v>
      </c>
      <c r="VV209" s="11">
        <v>89663</v>
      </c>
      <c r="VW209" s="11" t="e">
        <v>#DIV/0!</v>
      </c>
      <c r="VX209" s="11">
        <v>449675.27999999997</v>
      </c>
      <c r="VY209" s="11">
        <v>85264.3</v>
      </c>
      <c r="VZ209" s="11">
        <v>85264.3</v>
      </c>
      <c r="WA209" s="11">
        <v>1</v>
      </c>
      <c r="WB209" s="11">
        <v>0</v>
      </c>
      <c r="WC209" s="11">
        <v>85264.3</v>
      </c>
      <c r="WD209" s="11" t="e">
        <v>#DIV/0!</v>
      </c>
      <c r="WE209" s="11">
        <v>26129.51</v>
      </c>
      <c r="WF209" s="11">
        <v>1</v>
      </c>
      <c r="WG209" s="11">
        <v>0</v>
      </c>
      <c r="WH209" s="11">
        <v>26129.51</v>
      </c>
      <c r="WI209" s="11" t="e">
        <v>#DIV/0!</v>
      </c>
      <c r="WJ209" s="11">
        <v>16107.59</v>
      </c>
      <c r="WK209" s="11">
        <v>16107.59</v>
      </c>
      <c r="WL209" s="11">
        <v>16107.59</v>
      </c>
      <c r="WM209" s="11">
        <v>1</v>
      </c>
      <c r="WN209" s="11">
        <v>0</v>
      </c>
      <c r="WO209" s="11">
        <v>16107.59</v>
      </c>
      <c r="WP209" s="11" t="e">
        <v>#DIV/0!</v>
      </c>
      <c r="WQ209" s="11">
        <v>25016.46</v>
      </c>
      <c r="WR209" s="11">
        <v>1</v>
      </c>
      <c r="WS209" s="11">
        <v>0</v>
      </c>
      <c r="WT209" s="11">
        <v>25016.46</v>
      </c>
      <c r="WU209" s="11" t="e">
        <v>#DIV/0!</v>
      </c>
      <c r="WV209" s="11">
        <v>45970.59</v>
      </c>
      <c r="WW209" s="11">
        <v>45970.59</v>
      </c>
      <c r="WX209" s="11">
        <v>45970.59</v>
      </c>
      <c r="WY209" s="11">
        <v>1</v>
      </c>
      <c r="WZ209" s="11">
        <v>0</v>
      </c>
      <c r="XA209" s="11">
        <v>45970.59</v>
      </c>
      <c r="XB209" s="11" t="e">
        <v>#DIV/0!</v>
      </c>
      <c r="XC209" s="11">
        <v>65095.51</v>
      </c>
      <c r="XD209" s="11">
        <v>1</v>
      </c>
      <c r="XE209" s="11">
        <v>0</v>
      </c>
      <c r="XF209" s="11">
        <v>65095.51</v>
      </c>
      <c r="XG209" s="11" t="e">
        <v>#DIV/0!</v>
      </c>
      <c r="XH209" s="11">
        <v>17679.95</v>
      </c>
      <c r="XI209" s="11">
        <v>17679.95</v>
      </c>
      <c r="XJ209" s="11" t="e">
        <v>#DIV/0!</v>
      </c>
      <c r="XK209" s="11">
        <v>82311.7</v>
      </c>
      <c r="XL209" s="11">
        <v>82311.7</v>
      </c>
      <c r="XM209" s="11" t="e">
        <v>#DIV/0!</v>
      </c>
      <c r="XN209" s="11">
        <v>71347.63</v>
      </c>
      <c r="XO209" s="11">
        <v>71347.63</v>
      </c>
      <c r="XP209" s="11">
        <v>1</v>
      </c>
      <c r="XQ209" s="11">
        <v>0</v>
      </c>
      <c r="XR209" s="11">
        <v>71347.63</v>
      </c>
      <c r="XS209" s="11" t="e">
        <v>#DIV/0!</v>
      </c>
      <c r="XT209" s="11">
        <v>38061.58</v>
      </c>
      <c r="XU209" s="11">
        <v>38061.58</v>
      </c>
      <c r="XV209" s="11">
        <v>38061.58</v>
      </c>
      <c r="XW209" s="11">
        <v>1</v>
      </c>
      <c r="XX209" s="11">
        <v>0</v>
      </c>
      <c r="XY209" s="11">
        <v>38061.58</v>
      </c>
      <c r="XZ209" s="11" t="e">
        <v>#DIV/0!</v>
      </c>
      <c r="YA209" s="11">
        <v>472984.81999999995</v>
      </c>
      <c r="YB209" s="11">
        <v>62968.51</v>
      </c>
      <c r="YC209" s="11">
        <v>62968.51</v>
      </c>
      <c r="YD209" s="11">
        <v>1</v>
      </c>
      <c r="YE209" s="11">
        <v>0</v>
      </c>
      <c r="YF209" s="11">
        <v>62968.51</v>
      </c>
      <c r="YG209" s="11" t="e">
        <v>#DIV/0!</v>
      </c>
      <c r="YH209" s="11">
        <v>88193.17</v>
      </c>
      <c r="YI209" s="11">
        <v>1</v>
      </c>
      <c r="YJ209" s="11">
        <v>0</v>
      </c>
      <c r="YK209" s="11">
        <v>88193.17</v>
      </c>
      <c r="YL209" s="11" t="e">
        <v>#DIV/0!</v>
      </c>
      <c r="YM209" s="11">
        <v>40457.550000000003</v>
      </c>
      <c r="YN209" s="11">
        <v>40457.550000000003</v>
      </c>
      <c r="YO209" s="11">
        <v>40457.550000000003</v>
      </c>
      <c r="YP209" s="11">
        <v>1</v>
      </c>
      <c r="YQ209" s="11">
        <v>0</v>
      </c>
      <c r="YR209" s="11">
        <v>40457.550000000003</v>
      </c>
      <c r="YS209" s="11" t="e">
        <v>#DIV/0!</v>
      </c>
      <c r="YT209" s="11">
        <v>61803.49</v>
      </c>
      <c r="YU209" s="11">
        <v>61803.49</v>
      </c>
      <c r="YV209" s="11">
        <v>1</v>
      </c>
      <c r="YW209" s="11">
        <v>0</v>
      </c>
      <c r="YX209" s="11">
        <v>61803.49</v>
      </c>
      <c r="YY209" s="11" t="e">
        <v>#DIV/0!</v>
      </c>
      <c r="YZ209" s="11">
        <v>66441.679999999993</v>
      </c>
      <c r="ZA209" s="11">
        <v>66441.679999999993</v>
      </c>
      <c r="ZB209" s="11" t="e">
        <v>#DIV/0!</v>
      </c>
      <c r="ZC209" s="11">
        <v>36841.01</v>
      </c>
      <c r="ZD209" s="11">
        <v>36841.01</v>
      </c>
      <c r="ZE209" s="11" t="e">
        <v>#DIV/0!</v>
      </c>
      <c r="ZF209" s="11">
        <v>71213.23</v>
      </c>
      <c r="ZG209" s="11">
        <v>71213.23</v>
      </c>
      <c r="ZH209" s="11">
        <v>71213.23</v>
      </c>
      <c r="ZI209" s="11">
        <v>1</v>
      </c>
      <c r="ZJ209" s="11">
        <v>0</v>
      </c>
      <c r="ZK209" s="11">
        <v>71213.23</v>
      </c>
      <c r="ZL209" s="11" t="e">
        <v>#DIV/0!</v>
      </c>
      <c r="ZM209" s="11">
        <v>427918.64</v>
      </c>
      <c r="ZN209" s="11">
        <v>64703.05</v>
      </c>
      <c r="ZO209" s="11">
        <v>64703.05</v>
      </c>
      <c r="ZP209" s="11">
        <v>1</v>
      </c>
      <c r="ZQ209" s="11">
        <v>0</v>
      </c>
      <c r="ZR209" s="11">
        <v>64703.05</v>
      </c>
      <c r="ZS209" s="11" t="e">
        <v>#DIV/0!</v>
      </c>
      <c r="ZT209" s="11">
        <v>12962.91</v>
      </c>
      <c r="ZU209" s="11">
        <v>1</v>
      </c>
      <c r="ZV209" s="11">
        <v>0</v>
      </c>
      <c r="ZW209" s="11">
        <v>12962.91</v>
      </c>
      <c r="ZX209" s="11" t="e">
        <v>#DIV/0!</v>
      </c>
      <c r="ZY209" s="11">
        <v>41410.54</v>
      </c>
      <c r="ZZ209" s="11">
        <v>1</v>
      </c>
      <c r="AAA209" s="11">
        <v>0</v>
      </c>
      <c r="AAB209" s="11">
        <v>41410.54</v>
      </c>
      <c r="AAC209" s="11" t="e">
        <v>#DIV/0!</v>
      </c>
      <c r="AAD209" s="11">
        <v>6380.07</v>
      </c>
      <c r="AAE209" s="11">
        <v>6380.07</v>
      </c>
      <c r="AAF209" s="11" t="e">
        <v>#DIV/0!</v>
      </c>
      <c r="AAG209" s="11">
        <v>78764.62</v>
      </c>
      <c r="AAH209" s="11">
        <v>1</v>
      </c>
      <c r="AAI209" s="11">
        <v>0</v>
      </c>
      <c r="AAJ209" s="11">
        <v>78764.62</v>
      </c>
      <c r="AAK209" s="11" t="e">
        <v>#DIV/0!</v>
      </c>
      <c r="AAL209" s="11">
        <v>46271.88</v>
      </c>
      <c r="AAM209" s="11">
        <v>46271.88</v>
      </c>
      <c r="AAN209" s="11">
        <v>46271.88</v>
      </c>
      <c r="AAO209" s="11">
        <v>1</v>
      </c>
      <c r="AAP209" s="11">
        <v>0</v>
      </c>
      <c r="AAQ209" s="11">
        <v>46271.88</v>
      </c>
      <c r="AAR209" s="11" t="e">
        <v>#DIV/0!</v>
      </c>
      <c r="AAS209" s="11">
        <v>74933.490000000005</v>
      </c>
      <c r="AAT209" s="11">
        <v>74933.490000000005</v>
      </c>
      <c r="AAU209" s="11">
        <v>1</v>
      </c>
      <c r="AAV209" s="11">
        <v>0</v>
      </c>
      <c r="AAW209" s="11">
        <v>74933.490000000005</v>
      </c>
      <c r="AAX209" s="11" t="e">
        <v>#DIV/0!</v>
      </c>
      <c r="AAY209" s="11">
        <v>66175.759999999995</v>
      </c>
      <c r="AAZ209" s="11">
        <v>66175.759999999995</v>
      </c>
      <c r="ABA209" s="11">
        <v>66175.759999999995</v>
      </c>
      <c r="ABB209" s="11">
        <v>1</v>
      </c>
      <c r="ABC209" s="11">
        <v>0</v>
      </c>
      <c r="ABD209" s="11">
        <v>66175.759999999995</v>
      </c>
      <c r="ABE209" s="11" t="e">
        <v>#DIV/0!</v>
      </c>
      <c r="ABF209" s="11">
        <v>79253.179999999993</v>
      </c>
      <c r="ABG209" s="11">
        <v>1</v>
      </c>
      <c r="ABH209" s="11">
        <v>0</v>
      </c>
      <c r="ABI209" s="11">
        <v>79253.179999999993</v>
      </c>
      <c r="ABJ209" s="11" t="e">
        <v>#DIV/0!</v>
      </c>
      <c r="ABK209" s="11">
        <v>21572.26</v>
      </c>
      <c r="ABL209" s="11">
        <v>21572.26</v>
      </c>
      <c r="ABM209" s="11">
        <v>1</v>
      </c>
      <c r="ABN209" s="11">
        <v>0</v>
      </c>
      <c r="ABO209" s="11">
        <v>21572.26</v>
      </c>
      <c r="ABP209" s="11" t="e">
        <v>#DIV/0!</v>
      </c>
      <c r="ABQ209" s="11">
        <v>492427.76</v>
      </c>
      <c r="ABR209" s="11">
        <v>68436.149999999994</v>
      </c>
      <c r="ABS209" s="11">
        <v>1</v>
      </c>
      <c r="ABT209" s="11">
        <v>0</v>
      </c>
      <c r="ABU209" s="11">
        <v>68436.149999999994</v>
      </c>
      <c r="ABV209" s="11" t="e">
        <v>#DIV/0!</v>
      </c>
      <c r="ABW209" s="11">
        <v>56117.91</v>
      </c>
      <c r="ABX209" s="11">
        <v>56117.91</v>
      </c>
      <c r="ABY209" s="11">
        <v>1</v>
      </c>
      <c r="ABZ209" s="11">
        <v>0</v>
      </c>
      <c r="ACA209" s="11">
        <v>56117.91</v>
      </c>
      <c r="ACB209" s="11" t="e">
        <v>#DIV/0!</v>
      </c>
      <c r="ACC209" s="11">
        <v>3619.93</v>
      </c>
      <c r="ACD209" s="11">
        <v>3619.93</v>
      </c>
      <c r="ACE209" s="11" t="e">
        <v>#DIV/0!</v>
      </c>
      <c r="ACF209" s="11">
        <v>36306.9</v>
      </c>
      <c r="ACG209" s="11">
        <v>1</v>
      </c>
      <c r="ACH209" s="11">
        <v>0</v>
      </c>
      <c r="ACI209" s="11">
        <v>36306.9</v>
      </c>
      <c r="ACJ209" s="11" t="e">
        <v>#DIV/0!</v>
      </c>
      <c r="ACK209" s="11">
        <v>58974.98</v>
      </c>
      <c r="ACL209" s="11">
        <v>58974.98</v>
      </c>
      <c r="ACM209" s="11">
        <v>58974.98</v>
      </c>
      <c r="ACN209" s="11">
        <v>1</v>
      </c>
      <c r="ACO209" s="11">
        <v>0</v>
      </c>
      <c r="ACP209" s="11">
        <v>58974.98</v>
      </c>
      <c r="ACQ209" s="11" t="e">
        <v>#DIV/0!</v>
      </c>
      <c r="ACR209" s="11">
        <v>21539.16</v>
      </c>
      <c r="ACS209" s="11">
        <v>21539.16</v>
      </c>
      <c r="ACT209" s="11" t="e">
        <v>#DIV/0!</v>
      </c>
      <c r="ACU209" s="11">
        <v>19359.05</v>
      </c>
      <c r="ACV209" s="11">
        <v>1</v>
      </c>
      <c r="ACW209" s="11">
        <v>0</v>
      </c>
      <c r="ACX209" s="11">
        <v>19359.05</v>
      </c>
      <c r="ACY209" s="11" t="e">
        <v>#DIV/0!</v>
      </c>
      <c r="ACZ209" s="11">
        <v>36485.56</v>
      </c>
      <c r="ADA209" s="11">
        <v>36485.56</v>
      </c>
      <c r="ADB209" s="11">
        <v>1</v>
      </c>
      <c r="ADC209" s="11">
        <v>0</v>
      </c>
      <c r="ADD209" s="11">
        <v>36485.56</v>
      </c>
      <c r="ADE209" s="11" t="e">
        <v>#DIV/0!</v>
      </c>
      <c r="ADF209" s="11">
        <v>300839.64</v>
      </c>
      <c r="ADG209" s="11">
        <v>4254.01</v>
      </c>
      <c r="ADH209" s="11">
        <v>4254.01</v>
      </c>
      <c r="ADI209" s="11" t="e">
        <v>#DIV/0!</v>
      </c>
      <c r="ADJ209" s="11">
        <v>47311.15</v>
      </c>
      <c r="ADK209" s="11">
        <v>1</v>
      </c>
      <c r="ADL209" s="11">
        <v>0</v>
      </c>
      <c r="ADM209" s="11">
        <v>47311.15</v>
      </c>
      <c r="ADN209" s="11" t="e">
        <v>#DIV/0!</v>
      </c>
      <c r="ADO209" s="11">
        <v>42845.9</v>
      </c>
      <c r="ADP209" s="11">
        <v>1</v>
      </c>
      <c r="ADQ209" s="11">
        <v>0</v>
      </c>
      <c r="ADR209" s="11">
        <v>42845.9</v>
      </c>
      <c r="ADS209" s="11" t="e">
        <v>#DIV/0!</v>
      </c>
      <c r="ADT209" s="11">
        <v>48316.49</v>
      </c>
      <c r="ADU209" s="11">
        <v>48316.49</v>
      </c>
      <c r="ADV209" s="11">
        <v>1</v>
      </c>
      <c r="ADW209" s="11">
        <v>0</v>
      </c>
      <c r="ADX209" s="11">
        <v>48316.49</v>
      </c>
      <c r="ADY209" s="11" t="e">
        <v>#DIV/0!</v>
      </c>
      <c r="ADZ209" s="11">
        <v>5751.15</v>
      </c>
      <c r="AEA209" s="11">
        <v>5751.15</v>
      </c>
      <c r="AEB209" s="11">
        <v>5751.15</v>
      </c>
      <c r="AEC209" s="11">
        <v>1</v>
      </c>
      <c r="AED209" s="11">
        <v>0</v>
      </c>
      <c r="AEE209" s="11">
        <v>5751.15</v>
      </c>
      <c r="AEF209" s="11" t="e">
        <v>#DIV/0!</v>
      </c>
      <c r="AEG209" s="11">
        <v>148478.70000000001</v>
      </c>
      <c r="AEH209" s="11">
        <v>27932.68</v>
      </c>
      <c r="AEI209" s="11">
        <v>1</v>
      </c>
      <c r="AEJ209" s="11">
        <v>0</v>
      </c>
      <c r="AEK209" s="11">
        <v>27932.68</v>
      </c>
      <c r="AEL209" s="11" t="e">
        <v>#DIV/0!</v>
      </c>
      <c r="AEM209" s="11">
        <v>76370.97</v>
      </c>
      <c r="AEN209" s="11">
        <v>76370.97</v>
      </c>
      <c r="AEO209" s="11" t="e">
        <v>#DIV/0!</v>
      </c>
      <c r="AEP209" s="11">
        <v>58282.41</v>
      </c>
      <c r="AEQ209" s="11">
        <v>58282.41</v>
      </c>
      <c r="AER209" s="11">
        <v>1</v>
      </c>
      <c r="AES209" s="11">
        <v>0</v>
      </c>
      <c r="AET209" s="11">
        <v>58282.41</v>
      </c>
      <c r="AEU209" s="11" t="e">
        <v>#DIV/0!</v>
      </c>
      <c r="AEV209" s="11">
        <v>24892.78</v>
      </c>
      <c r="AEW209" s="11">
        <v>24892.78</v>
      </c>
      <c r="AEX209" s="11">
        <v>1</v>
      </c>
      <c r="AEY209" s="11">
        <v>0</v>
      </c>
      <c r="AEZ209" s="11">
        <v>24892.78</v>
      </c>
      <c r="AFA209" s="11" t="e">
        <v>#DIV/0!</v>
      </c>
      <c r="AFB209" s="11">
        <v>10271.66</v>
      </c>
      <c r="AFC209" s="11">
        <v>1</v>
      </c>
      <c r="AFD209" s="11">
        <v>0</v>
      </c>
      <c r="AFE209" s="11">
        <v>10271.66</v>
      </c>
      <c r="AFF209" s="11" t="e">
        <v>#DIV/0!</v>
      </c>
      <c r="AFG209" s="11">
        <v>45015.519999999997</v>
      </c>
      <c r="AFH209" s="11">
        <v>45015.519999999997</v>
      </c>
      <c r="AFI209" s="11" t="e">
        <v>#DIV/0!</v>
      </c>
      <c r="AFJ209" s="11">
        <v>242766.02</v>
      </c>
      <c r="AFK209" s="11">
        <v>22188.53</v>
      </c>
      <c r="AFL209" s="11">
        <v>22188.53</v>
      </c>
      <c r="AFM209" s="11" t="e">
        <v>#DIV/0!</v>
      </c>
      <c r="AFN209" s="11">
        <v>83001.91</v>
      </c>
      <c r="AFO209" s="11">
        <v>83001.91</v>
      </c>
      <c r="AFP209" s="11">
        <v>1</v>
      </c>
      <c r="AFQ209" s="11">
        <v>0</v>
      </c>
      <c r="AFR209" s="11">
        <v>83001.91</v>
      </c>
      <c r="AFS209" s="11" t="e">
        <v>#DIV/0!</v>
      </c>
      <c r="AFT209" s="11">
        <v>978.01</v>
      </c>
      <c r="AFU209" s="11">
        <v>1</v>
      </c>
      <c r="AFV209" s="11">
        <v>0</v>
      </c>
      <c r="AFW209" s="11">
        <v>978.01</v>
      </c>
      <c r="AFX209" s="11" t="e">
        <v>#DIV/0!</v>
      </c>
      <c r="AFY209" s="11">
        <v>78772.259999999995</v>
      </c>
      <c r="AFZ209" s="11">
        <v>1</v>
      </c>
      <c r="AGA209" s="11">
        <v>0</v>
      </c>
      <c r="AGB209" s="11">
        <v>78772.259999999995</v>
      </c>
      <c r="AGC209" s="11" t="e">
        <v>#DIV/0!</v>
      </c>
      <c r="AGD209" s="11">
        <v>78228.34</v>
      </c>
      <c r="AGE209" s="11">
        <v>78228.34</v>
      </c>
      <c r="AGF209" s="11">
        <v>1</v>
      </c>
      <c r="AGG209" s="11">
        <v>0</v>
      </c>
      <c r="AGH209" s="11">
        <v>78228.34</v>
      </c>
      <c r="AGI209" s="11" t="e">
        <v>#DIV/0!</v>
      </c>
      <c r="AGJ209" s="11">
        <v>20126.98</v>
      </c>
      <c r="AGK209" s="11">
        <v>20126.98</v>
      </c>
      <c r="AGL209" s="11" t="e">
        <v>#DIV/0!</v>
      </c>
      <c r="AGM209" s="11">
        <v>11115.72</v>
      </c>
      <c r="AGN209" s="11">
        <v>11115.72</v>
      </c>
      <c r="AGO209" s="11" t="e">
        <v>#DIV/0!</v>
      </c>
      <c r="AGP209" s="11">
        <v>37103.4</v>
      </c>
      <c r="AGQ209" s="11">
        <v>1</v>
      </c>
      <c r="AGR209" s="11">
        <v>0</v>
      </c>
      <c r="AGS209" s="11">
        <v>37103.4</v>
      </c>
      <c r="AGT209" s="11" t="e">
        <v>#DIV/0!</v>
      </c>
      <c r="AGU209" s="11">
        <v>86954.37</v>
      </c>
      <c r="AGV209" s="11">
        <v>86954.37</v>
      </c>
      <c r="AGW209" s="11" t="e">
        <v>#DIV/0!</v>
      </c>
      <c r="AGX209" s="11">
        <v>418469.52</v>
      </c>
      <c r="AGY209" s="11">
        <v>50924.3</v>
      </c>
      <c r="AGZ209" s="11">
        <v>50924.3</v>
      </c>
      <c r="AHA209" s="11" t="e">
        <v>#DIV/0!</v>
      </c>
      <c r="AHB209" s="11">
        <v>54746.71</v>
      </c>
      <c r="AHC209" s="11">
        <v>54746.71</v>
      </c>
      <c r="AHD209" s="11">
        <v>1</v>
      </c>
      <c r="AHE209" s="11">
        <v>0</v>
      </c>
      <c r="AHF209" s="11">
        <v>54746.71</v>
      </c>
      <c r="AHG209" s="11" t="e">
        <v>#DIV/0!</v>
      </c>
      <c r="AHH209" s="11">
        <v>84391</v>
      </c>
      <c r="AHI209" s="11">
        <v>1</v>
      </c>
      <c r="AHJ209" s="11">
        <v>0</v>
      </c>
      <c r="AHK209" s="11">
        <v>84391</v>
      </c>
      <c r="AHL209" s="11" t="e">
        <v>#DIV/0!</v>
      </c>
      <c r="AHM209" s="11">
        <v>10628.5</v>
      </c>
      <c r="AHN209" s="11">
        <v>10628.5</v>
      </c>
      <c r="AHO209" s="11">
        <v>1</v>
      </c>
      <c r="AHP209" s="11">
        <v>0</v>
      </c>
      <c r="AHQ209" s="11">
        <v>10628.5</v>
      </c>
      <c r="AHR209" s="11" t="e">
        <v>#DIV/0!</v>
      </c>
      <c r="AHS209" s="11">
        <v>36714.550000000003</v>
      </c>
      <c r="AHT209" s="11">
        <v>36714.550000000003</v>
      </c>
      <c r="AHU209" s="11" t="e">
        <v>#DIV/0!</v>
      </c>
      <c r="AHV209" s="11">
        <v>23840.38</v>
      </c>
      <c r="AHW209" s="11">
        <v>23840.38</v>
      </c>
      <c r="AHX209" s="11" t="e">
        <v>#DIV/0!</v>
      </c>
      <c r="AHY209" s="11">
        <v>48371.360000000001</v>
      </c>
      <c r="AHZ209" s="11">
        <v>48371.360000000001</v>
      </c>
      <c r="AIA209" s="11">
        <v>1</v>
      </c>
      <c r="AIB209" s="11">
        <v>0</v>
      </c>
      <c r="AIC209" s="11">
        <v>48371.360000000001</v>
      </c>
      <c r="AID209" s="11" t="e">
        <v>#DIV/0!</v>
      </c>
      <c r="AIE209" s="11">
        <v>58789.74</v>
      </c>
      <c r="AIF209" s="11">
        <v>1</v>
      </c>
      <c r="AIG209" s="11">
        <v>0</v>
      </c>
      <c r="AIH209" s="11">
        <v>58789.74</v>
      </c>
      <c r="AII209" s="11" t="e">
        <v>#DIV/0!</v>
      </c>
      <c r="AIJ209" s="11">
        <v>368406.54</v>
      </c>
      <c r="AIK209" s="11">
        <v>718.49</v>
      </c>
      <c r="AIL209" s="11">
        <v>718.49</v>
      </c>
      <c r="AIM209" s="11">
        <v>1</v>
      </c>
      <c r="AIN209" s="11">
        <v>0</v>
      </c>
      <c r="AIO209" s="11">
        <v>718.49</v>
      </c>
      <c r="AIP209" s="11" t="e">
        <v>#DIV/0!</v>
      </c>
      <c r="AIQ209" s="11">
        <v>25079.8</v>
      </c>
      <c r="AIR209" s="11">
        <v>25079.8</v>
      </c>
      <c r="AIS209" s="11" t="e">
        <v>#DIV/0!</v>
      </c>
      <c r="AIT209" s="11">
        <v>79331.37</v>
      </c>
      <c r="AIU209" s="11">
        <v>1</v>
      </c>
      <c r="AIV209" s="11">
        <v>0</v>
      </c>
      <c r="AIW209" s="11">
        <v>79331.37</v>
      </c>
      <c r="AIX209" s="11" t="e">
        <v>#DIV/0!</v>
      </c>
      <c r="AIY209" s="11">
        <v>6333.53</v>
      </c>
      <c r="AIZ209" s="11">
        <v>6333.53</v>
      </c>
      <c r="AJA209" s="11">
        <v>1</v>
      </c>
      <c r="AJB209" s="11">
        <v>0</v>
      </c>
      <c r="AJC209" s="11">
        <v>6333.53</v>
      </c>
      <c r="AJD209" s="11" t="e">
        <v>#DIV/0!</v>
      </c>
      <c r="AJE209" s="11">
        <v>58381.49</v>
      </c>
      <c r="AJF209" s="11">
        <v>1</v>
      </c>
      <c r="AJG209" s="11">
        <v>0</v>
      </c>
      <c r="AJH209" s="11">
        <v>58381.49</v>
      </c>
      <c r="AJI209" s="11" t="e">
        <v>#DIV/0!</v>
      </c>
      <c r="AJJ209" s="11">
        <v>35618.050000000003</v>
      </c>
      <c r="AJK209" s="11">
        <v>35618.050000000003</v>
      </c>
      <c r="AJL209" s="11">
        <v>1</v>
      </c>
      <c r="AJM209" s="11">
        <v>0</v>
      </c>
      <c r="AJN209" s="11">
        <v>35618.050000000003</v>
      </c>
      <c r="AJO209" s="11" t="e">
        <v>#DIV/0!</v>
      </c>
      <c r="AJP209" s="11">
        <v>78029.36</v>
      </c>
      <c r="AJQ209" s="11">
        <v>78029.36</v>
      </c>
      <c r="AJR209" s="11">
        <v>1</v>
      </c>
      <c r="AJS209" s="11">
        <v>0</v>
      </c>
      <c r="AJT209" s="11">
        <v>78029.36</v>
      </c>
      <c r="AJU209" s="11" t="e">
        <v>#DIV/0!</v>
      </c>
      <c r="AJV209" s="11">
        <v>43316.480000000003</v>
      </c>
      <c r="AJW209" s="11">
        <v>43316.480000000003</v>
      </c>
      <c r="AJX209" s="11">
        <v>1</v>
      </c>
      <c r="AJY209" s="11">
        <v>0</v>
      </c>
      <c r="AJZ209" s="11">
        <v>43316.480000000003</v>
      </c>
      <c r="AKA209" s="11" t="e">
        <v>#DIV/0!</v>
      </c>
      <c r="AKB209" s="11">
        <v>326808.56999999995</v>
      </c>
      <c r="AKC209" s="11">
        <v>15735.99</v>
      </c>
      <c r="AKD209" s="11">
        <v>1</v>
      </c>
      <c r="AKE209" s="11">
        <v>0</v>
      </c>
      <c r="AKF209" s="11">
        <v>15735.99</v>
      </c>
      <c r="AKG209" s="11" t="e">
        <v>#DIV/0!</v>
      </c>
      <c r="AKH209" s="11">
        <v>33991.89</v>
      </c>
      <c r="AKI209" s="11">
        <v>1</v>
      </c>
      <c r="AKJ209" s="11">
        <v>0</v>
      </c>
      <c r="AKK209" s="11">
        <v>33991.89</v>
      </c>
      <c r="AKL209" s="11" t="e">
        <v>#DIV/0!</v>
      </c>
      <c r="AKM209" s="11">
        <v>66029.7</v>
      </c>
      <c r="AKN209" s="11">
        <v>1</v>
      </c>
      <c r="AKO209" s="11">
        <v>0</v>
      </c>
      <c r="AKP209" s="11">
        <v>66029.7</v>
      </c>
      <c r="AKQ209" s="11" t="e">
        <v>#DIV/0!</v>
      </c>
      <c r="AKR209" s="11">
        <v>115757.58</v>
      </c>
      <c r="AKS209" s="11">
        <v>16459.38</v>
      </c>
      <c r="AKT209" s="11">
        <v>16459.38</v>
      </c>
      <c r="AKU209" s="11">
        <v>16459.38</v>
      </c>
      <c r="AKV209" s="11">
        <v>1</v>
      </c>
      <c r="AKW209" s="11">
        <v>0</v>
      </c>
      <c r="AKX209" s="11">
        <v>16459.38</v>
      </c>
      <c r="AKY209" s="11" t="e">
        <v>#DIV/0!</v>
      </c>
      <c r="AKZ209" s="11">
        <v>73875.25</v>
      </c>
      <c r="ALA209" s="11">
        <v>73875.25</v>
      </c>
      <c r="ALB209" s="11">
        <v>1</v>
      </c>
      <c r="ALC209" s="11">
        <v>0</v>
      </c>
      <c r="ALD209" s="11">
        <v>73875.25</v>
      </c>
      <c r="ALE209" s="11" t="e">
        <v>#DIV/0!</v>
      </c>
      <c r="ALF209" s="11">
        <v>3387.11</v>
      </c>
      <c r="ALG209" s="11">
        <v>1</v>
      </c>
      <c r="ALH209" s="11">
        <v>0</v>
      </c>
      <c r="ALI209" s="11">
        <v>3387.11</v>
      </c>
      <c r="ALJ209" s="11" t="e">
        <v>#DIV/0!</v>
      </c>
      <c r="ALK209" s="11">
        <v>768.33</v>
      </c>
      <c r="ALL209" s="11">
        <v>768.33</v>
      </c>
      <c r="ALM209" s="11">
        <v>768.33</v>
      </c>
      <c r="ALN209" s="11">
        <v>1</v>
      </c>
      <c r="ALO209" s="11">
        <v>0</v>
      </c>
      <c r="ALP209" s="11">
        <v>768.33</v>
      </c>
      <c r="ALQ209" s="11" t="e">
        <v>#DIV/0!</v>
      </c>
      <c r="ALR209" s="11">
        <v>71578.97</v>
      </c>
      <c r="ALS209" s="11">
        <v>71578.97</v>
      </c>
      <c r="ALT209" s="11" t="e">
        <v>#DIV/0!</v>
      </c>
      <c r="ALU209" s="11">
        <v>49573.54</v>
      </c>
      <c r="ALV209" s="11">
        <v>49573.54</v>
      </c>
      <c r="ALW209" s="11" t="e">
        <v>#DIV/0!</v>
      </c>
      <c r="ALX209" s="11">
        <v>65413.5</v>
      </c>
      <c r="ALY209" s="11">
        <v>1</v>
      </c>
      <c r="ALZ209" s="11">
        <v>0</v>
      </c>
      <c r="AMA209" s="11">
        <v>65413.5</v>
      </c>
      <c r="AMB209" s="11" t="e">
        <v>#DIV/0!</v>
      </c>
      <c r="AMC209" s="11">
        <v>281056.08</v>
      </c>
      <c r="AMD209" s="11">
        <v>35270.660000000003</v>
      </c>
      <c r="AME209" s="11">
        <v>35270.660000000003</v>
      </c>
      <c r="AMF209" s="11" t="e">
        <v>#DIV/0!</v>
      </c>
      <c r="AMG209" s="11">
        <v>37203.35</v>
      </c>
      <c r="AMH209" s="11">
        <v>37203.35</v>
      </c>
      <c r="AMI209" s="11">
        <v>37203.35</v>
      </c>
      <c r="AMJ209" s="11">
        <v>1</v>
      </c>
      <c r="AMK209" s="11">
        <v>0</v>
      </c>
      <c r="AML209" s="11">
        <v>37203.35</v>
      </c>
      <c r="AMM209" s="11" t="e">
        <v>#DIV/0!</v>
      </c>
      <c r="AMN209" s="11">
        <v>61368.98</v>
      </c>
      <c r="AMO209" s="11">
        <v>1</v>
      </c>
      <c r="AMP209" s="11">
        <v>0</v>
      </c>
      <c r="AMQ209" s="11">
        <v>61368.98</v>
      </c>
      <c r="AMR209" s="11" t="e">
        <v>#DIV/0!</v>
      </c>
      <c r="AMS209" s="11">
        <v>30923.360000000001</v>
      </c>
      <c r="AMT209" s="11">
        <v>30923.360000000001</v>
      </c>
      <c r="AMU209" s="11">
        <v>1</v>
      </c>
      <c r="AMV209" s="11">
        <v>0</v>
      </c>
      <c r="AMW209" s="11">
        <v>30923.360000000001</v>
      </c>
      <c r="AMX209" s="11" t="e">
        <v>#DIV/0!</v>
      </c>
      <c r="AMY209" s="11">
        <v>16035.43</v>
      </c>
      <c r="AMZ209" s="11">
        <v>1</v>
      </c>
      <c r="ANA209" s="11">
        <v>0</v>
      </c>
      <c r="ANB209" s="11">
        <v>16035.43</v>
      </c>
      <c r="ANC209" s="11" t="e">
        <v>#DIV/0!</v>
      </c>
      <c r="AND209" s="11">
        <v>16861.830000000002</v>
      </c>
      <c r="ANE209" s="11">
        <v>16861.830000000002</v>
      </c>
      <c r="ANF209" s="11">
        <v>16861.830000000002</v>
      </c>
      <c r="ANG209" s="11">
        <v>1</v>
      </c>
      <c r="ANH209" s="11">
        <v>0</v>
      </c>
      <c r="ANI209" s="11">
        <v>16861.830000000002</v>
      </c>
      <c r="ANJ209" s="11" t="e">
        <v>#DIV/0!</v>
      </c>
      <c r="ANK209" s="11">
        <v>197663.61000000002</v>
      </c>
      <c r="ANL209" s="11">
        <v>38717.9</v>
      </c>
      <c r="ANM209" s="11">
        <v>38717.9</v>
      </c>
      <c r="ANN209" s="11">
        <v>1</v>
      </c>
      <c r="ANO209" s="11">
        <v>0</v>
      </c>
      <c r="ANP209" s="11">
        <v>38717.9</v>
      </c>
      <c r="ANQ209" s="11" t="e">
        <v>#DIV/0!</v>
      </c>
      <c r="ANR209" s="11">
        <v>87450</v>
      </c>
      <c r="ANS209" s="11">
        <v>87450</v>
      </c>
      <c r="ANT209" s="11" t="e">
        <v>#DIV/0!</v>
      </c>
      <c r="ANU209" s="11">
        <v>33525.82</v>
      </c>
      <c r="ANV209" s="11">
        <v>33525.82</v>
      </c>
      <c r="ANW209" s="11" t="e">
        <v>#DIV/0!</v>
      </c>
      <c r="ANX209" s="11">
        <v>86567.11</v>
      </c>
      <c r="ANY209" s="11">
        <v>86567.11</v>
      </c>
      <c r="ANZ209" s="11" t="e">
        <v>#DIV/0!</v>
      </c>
      <c r="AOA209" s="11">
        <v>246260.83000000002</v>
      </c>
      <c r="AOB209" s="11">
        <v>8996331.0900000054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PivotTables</vt:lpstr>
      <vt:lpstr>PivotTableMultSubtotals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Källman</dc:creator>
  <cp:lastModifiedBy>Jan Källman</cp:lastModifiedBy>
  <dcterms:created xsi:type="dcterms:W3CDTF">2024-04-12T06:34:58Z</dcterms:created>
  <dcterms:modified xsi:type="dcterms:W3CDTF">2024-04-24T12:01:05Z</dcterms:modified>
</cp:coreProperties>
</file>