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kod\EPPlusSoftware\EPPlus7\EPPlus\src\EPPlusTest\Workbooks\"/>
    </mc:Choice>
  </mc:AlternateContent>
  <xr:revisionPtr revIDLastSave="0" documentId="13_ncr:1_{22C7AA67-FB0C-4BC8-B3D7-B2D3F3B89AFF}" xr6:coauthVersionLast="47" xr6:coauthVersionMax="47" xr10:uidLastSave="{00000000-0000-0000-0000-000000000000}"/>
  <bookViews>
    <workbookView xWindow="-120" yWindow="-120" windowWidth="77040" windowHeight="21120" activeTab="1" xr2:uid="{200B1F7E-8BFE-40B8-B944-8AFB90FBF3BA}"/>
  </bookViews>
  <sheets>
    <sheet name="Data" sheetId="1" r:id="rId1"/>
    <sheet name="PivotTables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2" l="1"/>
  <c r="AL49" i="2"/>
  <c r="AK49" i="2"/>
</calcChain>
</file>

<file path=xl/sharedStrings.xml><?xml version="1.0" encoding="utf-8"?>
<sst xmlns="http://schemas.openxmlformats.org/spreadsheetml/2006/main" count="2189" uniqueCount="977">
  <si>
    <t>Items</t>
  </si>
  <si>
    <t>InvoiceDate</t>
  </si>
  <si>
    <t>Norway</t>
  </si>
  <si>
    <t>South Africa</t>
  </si>
  <si>
    <t>cubilia.curae@outlook.org</t>
  </si>
  <si>
    <t>China</t>
  </si>
  <si>
    <t>Central Region</t>
  </si>
  <si>
    <t>Vietnam</t>
  </si>
  <si>
    <t>Jeju</t>
  </si>
  <si>
    <t>Ukraine</t>
  </si>
  <si>
    <t>Santa Catarina</t>
  </si>
  <si>
    <t>Free State</t>
  </si>
  <si>
    <t>Russian Federation</t>
  </si>
  <si>
    <t>Poland</t>
  </si>
  <si>
    <t>New Zealand</t>
  </si>
  <si>
    <t>Singapore</t>
  </si>
  <si>
    <t>Pakistan</t>
  </si>
  <si>
    <t>Germany</t>
  </si>
  <si>
    <t>Belgium</t>
  </si>
  <si>
    <t>United States</t>
  </si>
  <si>
    <t>Austria</t>
  </si>
  <si>
    <t>Punjab</t>
  </si>
  <si>
    <t>Indonesia</t>
  </si>
  <si>
    <t>Ireland</t>
  </si>
  <si>
    <t>HuÃ¡bÄ›i</t>
  </si>
  <si>
    <t>North Island</t>
  </si>
  <si>
    <t>Zeeland</t>
  </si>
  <si>
    <t>Mexico</t>
  </si>
  <si>
    <t>Spain</t>
  </si>
  <si>
    <t>Vinnytsia oblast</t>
  </si>
  <si>
    <t>France</t>
  </si>
  <si>
    <t>Antofagasta</t>
  </si>
  <si>
    <t>South Korea</t>
  </si>
  <si>
    <t>Sweden</t>
  </si>
  <si>
    <t>Costa Rica</t>
  </si>
  <si>
    <t>Cajamarca</t>
  </si>
  <si>
    <t>Australia</t>
  </si>
  <si>
    <t>Philippines</t>
  </si>
  <si>
    <t>Canada</t>
  </si>
  <si>
    <t>Friesland</t>
  </si>
  <si>
    <t>United Kingdom</t>
  </si>
  <si>
    <t>Ivano-Frankivsk oblast</t>
  </si>
  <si>
    <t>Nigeria</t>
  </si>
  <si>
    <t>West-Vlaanderen</t>
  </si>
  <si>
    <t>Colombia</t>
  </si>
  <si>
    <t>Galicia</t>
  </si>
  <si>
    <t>Euskadi</t>
  </si>
  <si>
    <t>Brazil</t>
  </si>
  <si>
    <t>Peru</t>
  </si>
  <si>
    <t>La Libertad</t>
  </si>
  <si>
    <t>DÅngbÄ›i</t>
  </si>
  <si>
    <t>Gangwon</t>
  </si>
  <si>
    <t>South Island</t>
  </si>
  <si>
    <t>Netherlands</t>
  </si>
  <si>
    <t>Leinster</t>
  </si>
  <si>
    <t>JunÃ­n</t>
  </si>
  <si>
    <t>South Chungcheong</t>
  </si>
  <si>
    <t>Azad Kashmir</t>
  </si>
  <si>
    <t>Rogaland</t>
  </si>
  <si>
    <t>Luik</t>
  </si>
  <si>
    <t>Minas Gerais</t>
  </si>
  <si>
    <t>India</t>
  </si>
  <si>
    <t>Bayern</t>
  </si>
  <si>
    <t>Lower Austria</t>
  </si>
  <si>
    <t>Turkey</t>
  </si>
  <si>
    <t>FATA</t>
  </si>
  <si>
    <t>Chile</t>
  </si>
  <si>
    <t>Piemonte</t>
  </si>
  <si>
    <t>Cartago</t>
  </si>
  <si>
    <t>North Gyeongsang</t>
  </si>
  <si>
    <t>Connacht</t>
  </si>
  <si>
    <t>Italy</t>
  </si>
  <si>
    <t>Rating</t>
  </si>
  <si>
    <t>Score</t>
  </si>
  <si>
    <t>Marsden Peterson</t>
  </si>
  <si>
    <t>1-371-927-3444</t>
  </si>
  <si>
    <t>erat.etiam@aol.org</t>
  </si>
  <si>
    <t>Brussels Hoofdstedelijk Gewest</t>
  </si>
  <si>
    <t>Craig Shaffer</t>
  </si>
  <si>
    <t>1-768-598-8326</t>
  </si>
  <si>
    <t>varius.et@google.org</t>
  </si>
  <si>
    <t>Ancash</t>
  </si>
  <si>
    <t>Christopher Holt</t>
  </si>
  <si>
    <t>(670) 567-7526</t>
  </si>
  <si>
    <t>feugiat@google.edu</t>
  </si>
  <si>
    <t>Rutland</t>
  </si>
  <si>
    <t>Rhiannon Vazquez</t>
  </si>
  <si>
    <t>(216) 814-3208</t>
  </si>
  <si>
    <t>Osun</t>
  </si>
  <si>
    <t>Brody Cunningham</t>
  </si>
  <si>
    <t>(416) 673-2316</t>
  </si>
  <si>
    <t>Sachsen-Anhalt</t>
  </si>
  <si>
    <t>Sasha Delgado</t>
  </si>
  <si>
    <t>(895) 705-7353</t>
  </si>
  <si>
    <t>odio.vel.est@aol.org</t>
  </si>
  <si>
    <t>Lacy Pitts</t>
  </si>
  <si>
    <t>(472) 673-2372</t>
  </si>
  <si>
    <t>tincidunt.pede@google.com</t>
  </si>
  <si>
    <t>Melilla</t>
  </si>
  <si>
    <t>Christine Morrison</t>
  </si>
  <si>
    <t>(130) 471-1838</t>
  </si>
  <si>
    <t>ut.dolor@icloud.org</t>
  </si>
  <si>
    <t>Orenburg Oblast</t>
  </si>
  <si>
    <t>Dennis Murray</t>
  </si>
  <si>
    <t>(833) 587-8365</t>
  </si>
  <si>
    <t>turpis.egestas.fusce@google.org</t>
  </si>
  <si>
    <t>San JosÃ©</t>
  </si>
  <si>
    <t>Brooke Buck</t>
  </si>
  <si>
    <t>(437) 839-8779</t>
  </si>
  <si>
    <t>etiam.bibendum@protonmail.net</t>
  </si>
  <si>
    <t>Drenthe</t>
  </si>
  <si>
    <t>Barclay Christian</t>
  </si>
  <si>
    <t>1-657-537-7712</t>
  </si>
  <si>
    <t>cursus@outlook.net</t>
  </si>
  <si>
    <t>23049-53356</t>
  </si>
  <si>
    <t>Gilgit Baltistan</t>
  </si>
  <si>
    <t>Drew Townsend</t>
  </si>
  <si>
    <t>1-343-577-2718</t>
  </si>
  <si>
    <t>quisque.porttitor@aol.com</t>
  </si>
  <si>
    <t>5837-0931</t>
  </si>
  <si>
    <t>Pskov Oblast</t>
  </si>
  <si>
    <t>Laith Campbell</t>
  </si>
  <si>
    <t>(652) 498-1353</t>
  </si>
  <si>
    <t>non.vestibulum.nec@yahoo.org</t>
  </si>
  <si>
    <t>Puglia</t>
  </si>
  <si>
    <t>Ifeoma Larson</t>
  </si>
  <si>
    <t>1-477-595-4571</t>
  </si>
  <si>
    <t>non.lobortis@yahoo.net</t>
  </si>
  <si>
    <t>Lazio</t>
  </si>
  <si>
    <t>Reuben Mooney</t>
  </si>
  <si>
    <t>1-713-571-1354</t>
  </si>
  <si>
    <t>neque@outlook.edu</t>
  </si>
  <si>
    <t>Salzburg</t>
  </si>
  <si>
    <t>Kim Osborne</t>
  </si>
  <si>
    <t>1-237-519-7528</t>
  </si>
  <si>
    <t>integer.aliquam.adipiscing@aol.ca</t>
  </si>
  <si>
    <t>V6J 4M2</t>
  </si>
  <si>
    <t>East Region</t>
  </si>
  <si>
    <t>Leilani Mayer</t>
  </si>
  <si>
    <t>1-783-284-3908</t>
  </si>
  <si>
    <t>et.nunc@hotmail.com</t>
  </si>
  <si>
    <t>58763-178</t>
  </si>
  <si>
    <t>Kevyn Kent</t>
  </si>
  <si>
    <t>(838) 144-5959</t>
  </si>
  <si>
    <t>nisi.magna@protonmail.com</t>
  </si>
  <si>
    <t>VÃ¤stra GÃ¶talands lÃ¤n</t>
  </si>
  <si>
    <t>Armand Wall</t>
  </si>
  <si>
    <t>(775) 260-9303</t>
  </si>
  <si>
    <t>per.conubia@icloud.ca</t>
  </si>
  <si>
    <t>25-48</t>
  </si>
  <si>
    <t>Tamekah Huff</t>
  </si>
  <si>
    <t>(223) 232-5914</t>
  </si>
  <si>
    <t>nam@yahoo.org</t>
  </si>
  <si>
    <t>8431-5431</t>
  </si>
  <si>
    <t>Queensland</t>
  </si>
  <si>
    <t>Sybil Andrews</t>
  </si>
  <si>
    <t>(884) 824-7658</t>
  </si>
  <si>
    <t>nisl.nulla.eu@protonmail.edu</t>
  </si>
  <si>
    <t>96-27</t>
  </si>
  <si>
    <t>Sicilia</t>
  </si>
  <si>
    <t>Lars Gilliam</t>
  </si>
  <si>
    <t>(859) 647-0647</t>
  </si>
  <si>
    <t>ut.molestie@protonmail.edu</t>
  </si>
  <si>
    <t>Guanacaste</t>
  </si>
  <si>
    <t>Grace Skinner</t>
  </si>
  <si>
    <t>1-578-412-9585</t>
  </si>
  <si>
    <t>at@hotmail.net</t>
  </si>
  <si>
    <t>Leicestershire</t>
  </si>
  <si>
    <t>Yuri Justice</t>
  </si>
  <si>
    <t>(256) 383-5251</t>
  </si>
  <si>
    <t>integer.in@aol.net</t>
  </si>
  <si>
    <t>Veronica Brewer</t>
  </si>
  <si>
    <t>(324) 514-8846</t>
  </si>
  <si>
    <t>Cody Velez</t>
  </si>
  <si>
    <t>(627) 283-7751</t>
  </si>
  <si>
    <t>conubia.nostra@icloud.org</t>
  </si>
  <si>
    <t>I0Q 5BQ</t>
  </si>
  <si>
    <t>Khyber Pakhtoonkhwa</t>
  </si>
  <si>
    <t>Jada Poole</t>
  </si>
  <si>
    <t>1-551-522-9467</t>
  </si>
  <si>
    <t>erat.neque@protonmail.org</t>
  </si>
  <si>
    <t>Imo</t>
  </si>
  <si>
    <t>Yuli Roman</t>
  </si>
  <si>
    <t>(245) 805-6774</t>
  </si>
  <si>
    <t>pellentesque.ultricies@yahoo.net</t>
  </si>
  <si>
    <t>71-138</t>
  </si>
  <si>
    <t>Chhattisgarh</t>
  </si>
  <si>
    <t>Caesar Schwartz</t>
  </si>
  <si>
    <t>1-257-718-5916</t>
  </si>
  <si>
    <t>feugiat.metus.sit@outlook.edu</t>
  </si>
  <si>
    <t>MN3Q 5FU</t>
  </si>
  <si>
    <t>Dalarnas lÃ¤n</t>
  </si>
  <si>
    <t>Maya Lowery</t>
  </si>
  <si>
    <t>1-818-884-4486</t>
  </si>
  <si>
    <t>nulla.eu.neque@outlook.edu</t>
  </si>
  <si>
    <t>Damon David</t>
  </si>
  <si>
    <t>(884) 359-1287</t>
  </si>
  <si>
    <t>non.bibendum@protonmail.edu</t>
  </si>
  <si>
    <t>Berlin</t>
  </si>
  <si>
    <t>Kerry Burt</t>
  </si>
  <si>
    <t>(351) 900-2836</t>
  </si>
  <si>
    <t>ullamcorper@aol.edu</t>
  </si>
  <si>
    <t>Stone Molina</t>
  </si>
  <si>
    <t>(774) 377-3783</t>
  </si>
  <si>
    <t>sollicitudin@aol.com</t>
  </si>
  <si>
    <t>Talon Roach</t>
  </si>
  <si>
    <t>1-242-725-2164</t>
  </si>
  <si>
    <t>eget.lacus@protonmail.org</t>
  </si>
  <si>
    <t>Mexico City</t>
  </si>
  <si>
    <t>Nasim King</t>
  </si>
  <si>
    <t>(243) 631-6412</t>
  </si>
  <si>
    <t>Manipur</t>
  </si>
  <si>
    <t>Oren Sweeney</t>
  </si>
  <si>
    <t>1-147-652-6697</t>
  </si>
  <si>
    <t>tempor.erat@google.org</t>
  </si>
  <si>
    <t>Western Australia</t>
  </si>
  <si>
    <t>Idola Bennett</t>
  </si>
  <si>
    <t>1-572-668-8823</t>
  </si>
  <si>
    <t>Kincardineshire</t>
  </si>
  <si>
    <t>Akeem Park</t>
  </si>
  <si>
    <t>(663) 633-7563</t>
  </si>
  <si>
    <t>New Brunswick</t>
  </si>
  <si>
    <t>Lois Lester</t>
  </si>
  <si>
    <t>1-944-687-2437</t>
  </si>
  <si>
    <t>a@aol.edu</t>
  </si>
  <si>
    <t>Banffshire</t>
  </si>
  <si>
    <t>Stella Webb</t>
  </si>
  <si>
    <t>(741) 929-4315</t>
  </si>
  <si>
    <t>Overijssel</t>
  </si>
  <si>
    <t>Rana Ratliff</t>
  </si>
  <si>
    <t>1-595-657-1841</t>
  </si>
  <si>
    <t>faucibus.leo@hotmail.com</t>
  </si>
  <si>
    <t>Clackmannanshire</t>
  </si>
  <si>
    <t>Holly Coffey</t>
  </si>
  <si>
    <t>(245) 351-1879</t>
  </si>
  <si>
    <t>nibh.phasellus.nulla@hotmail.edu</t>
  </si>
  <si>
    <t>Alberta</t>
  </si>
  <si>
    <t>Sydnee Hyde</t>
  </si>
  <si>
    <t>1-851-719-4453</t>
  </si>
  <si>
    <t>in.lorem@icloud.edu</t>
  </si>
  <si>
    <t>Jessica Barrett</t>
  </si>
  <si>
    <t>1-823-753-6671</t>
  </si>
  <si>
    <t>sem.vitae@hotmail.com</t>
  </si>
  <si>
    <t>Davao Region</t>
  </si>
  <si>
    <t>Xenos Floyd</t>
  </si>
  <si>
    <t>(770) 491-5572</t>
  </si>
  <si>
    <t>natoque.penatibus@google.net</t>
  </si>
  <si>
    <t>KB7S 9EG</t>
  </si>
  <si>
    <t>Neil Jones</t>
  </si>
  <si>
    <t>(959) 736-2362</t>
  </si>
  <si>
    <t>diam.eu.dolor@icloud.com</t>
  </si>
  <si>
    <t>ValparaÃ­so</t>
  </si>
  <si>
    <t>Ray Zimmerman</t>
  </si>
  <si>
    <t>1-114-147-6371</t>
  </si>
  <si>
    <t>non.arcu.vivamus@icloud.org</t>
  </si>
  <si>
    <t>Ulster</t>
  </si>
  <si>
    <t>Haviva Walsh</t>
  </si>
  <si>
    <t>1-516-424-7588</t>
  </si>
  <si>
    <t>ornare.lectus@google.org</t>
  </si>
  <si>
    <t>3536-3749</t>
  </si>
  <si>
    <t>Akwa Ibom</t>
  </si>
  <si>
    <t>Silas Talley</t>
  </si>
  <si>
    <t>(774) 432-4154</t>
  </si>
  <si>
    <t>tempus.non@google.com</t>
  </si>
  <si>
    <t>28146-21578</t>
  </si>
  <si>
    <t>North Region</t>
  </si>
  <si>
    <t>Candice Sampson</t>
  </si>
  <si>
    <t>1-881-874-2228</t>
  </si>
  <si>
    <t>tempor.augue@protonmail.net</t>
  </si>
  <si>
    <t>Utrecht</t>
  </si>
  <si>
    <t>Bell Hatfield</t>
  </si>
  <si>
    <t>1-419-379-8551</t>
  </si>
  <si>
    <t>lorem.ipsum@aol.edu</t>
  </si>
  <si>
    <t>Tambov Oblast</t>
  </si>
  <si>
    <t>Lila Blankenship</t>
  </si>
  <si>
    <t>1-641-213-5467</t>
  </si>
  <si>
    <t>sem.semper@google.com</t>
  </si>
  <si>
    <t>3843 CH</t>
  </si>
  <si>
    <t>Ora Wiggins</t>
  </si>
  <si>
    <t>(518) 763-5528</t>
  </si>
  <si>
    <t>risus@yahoo.ca</t>
  </si>
  <si>
    <t>PhÃº YÃªn</t>
  </si>
  <si>
    <t>Leslie Keller</t>
  </si>
  <si>
    <t>1-443-541-9142</t>
  </si>
  <si>
    <t>nunc.quis@aol.net</t>
  </si>
  <si>
    <t>V7E 2X9</t>
  </si>
  <si>
    <t>Alexandra Soto</t>
  </si>
  <si>
    <t>1-911-858-1723</t>
  </si>
  <si>
    <t>gravida.nunc@yahoo.org</t>
  </si>
  <si>
    <t>Mpumalanga</t>
  </si>
  <si>
    <t>Scarlett Jordan</t>
  </si>
  <si>
    <t>(444) 337-3232</t>
  </si>
  <si>
    <t>7396-2998</t>
  </si>
  <si>
    <t>Darryl Mcguire</t>
  </si>
  <si>
    <t>1-635-862-5685</t>
  </si>
  <si>
    <t>vel.pede.blandit@hotmail.com</t>
  </si>
  <si>
    <t>Uttarakhand</t>
  </si>
  <si>
    <t>Vincent Sims</t>
  </si>
  <si>
    <t>(785) 691-6538</t>
  </si>
  <si>
    <t>cubilia.curae@google.net</t>
  </si>
  <si>
    <t>Lucian Estrada</t>
  </si>
  <si>
    <t>1-853-324-1797</t>
  </si>
  <si>
    <t>erat@google.ca</t>
  </si>
  <si>
    <t>34703-82394</t>
  </si>
  <si>
    <t>Odysseus Mcpherson</t>
  </si>
  <si>
    <t>1-466-842-8384</t>
  </si>
  <si>
    <t>tellus.aenean@google.ca</t>
  </si>
  <si>
    <t>Lima</t>
  </si>
  <si>
    <t>Adena Gibson</t>
  </si>
  <si>
    <t>(795) 717-2614</t>
  </si>
  <si>
    <t>risus@yahoo.com</t>
  </si>
  <si>
    <t>QuindÃ­o</t>
  </si>
  <si>
    <t>Kirby Holman</t>
  </si>
  <si>
    <t>1-680-731-0643</t>
  </si>
  <si>
    <t>elit@protonmail.org</t>
  </si>
  <si>
    <t>Western Visayas</t>
  </si>
  <si>
    <t>Dolan Whitley</t>
  </si>
  <si>
    <t>(245) 289-6453</t>
  </si>
  <si>
    <t>odio@hotmail.ca</t>
  </si>
  <si>
    <t>Cynthia Everett</t>
  </si>
  <si>
    <t>(676) 719-2667</t>
  </si>
  <si>
    <t>amet.nulla@outlook.ca</t>
  </si>
  <si>
    <t>C1D 5GZ</t>
  </si>
  <si>
    <t>Oaxaca</t>
  </si>
  <si>
    <t>Xanthus Shaffer</t>
  </si>
  <si>
    <t>(558) 939-1643</t>
  </si>
  <si>
    <t>dolor.dapibus.gravida@icloud.net</t>
  </si>
  <si>
    <t>Nigel Aguilar</t>
  </si>
  <si>
    <t>1-707-827-0664</t>
  </si>
  <si>
    <t>cursus.non@hotmail.net</t>
  </si>
  <si>
    <t>Lombardia</t>
  </si>
  <si>
    <t>Steven Snow</t>
  </si>
  <si>
    <t>1-296-341-6448</t>
  </si>
  <si>
    <t>fusce.feugiat@yahoo.ca</t>
  </si>
  <si>
    <t>Ninh Thuáº­n</t>
  </si>
  <si>
    <t>Lawrence Case</t>
  </si>
  <si>
    <t>1-937-676-3761</t>
  </si>
  <si>
    <t>lobortis.quam.a@icloud.com</t>
  </si>
  <si>
    <t>M2T 8R8</t>
  </si>
  <si>
    <t>Ä°zmir</t>
  </si>
  <si>
    <t>Quamar Williams</t>
  </si>
  <si>
    <t>(671) 474-3957</t>
  </si>
  <si>
    <t>phasellus.in@icloud.ca</t>
  </si>
  <si>
    <t>Zuid Holland</t>
  </si>
  <si>
    <t>Plato Mcmahon</t>
  </si>
  <si>
    <t>(974) 469-4255</t>
  </si>
  <si>
    <t>ornare.placerat@hotmail.org</t>
  </si>
  <si>
    <t>52671-891</t>
  </si>
  <si>
    <t>Rheinland-Pfalz</t>
  </si>
  <si>
    <t>Dean Wilkins</t>
  </si>
  <si>
    <t>1-767-860-6647</t>
  </si>
  <si>
    <t>nulla.semper@aol.ca</t>
  </si>
  <si>
    <t>Limpopo</t>
  </si>
  <si>
    <t>Wade Perez</t>
  </si>
  <si>
    <t>(271) 834-3482</t>
  </si>
  <si>
    <t>imperdiet.dictum@yahoo.org</t>
  </si>
  <si>
    <t>Kentucky</t>
  </si>
  <si>
    <t>Raven Sargent</t>
  </si>
  <si>
    <t>(825) 878-7397</t>
  </si>
  <si>
    <t>mauris@protonmail.edu</t>
  </si>
  <si>
    <t>Los RÃ­os</t>
  </si>
  <si>
    <t>Kylynn Dale</t>
  </si>
  <si>
    <t>1-461-739-5690</t>
  </si>
  <si>
    <t>est.tempor@google.net</t>
  </si>
  <si>
    <t>1228 HV</t>
  </si>
  <si>
    <t>Katsina</t>
  </si>
  <si>
    <t>Jane Turner</t>
  </si>
  <si>
    <t>(744) 571-1271</t>
  </si>
  <si>
    <t>vel.sapien@yahoo.net</t>
  </si>
  <si>
    <t>N6W 2Z4</t>
  </si>
  <si>
    <t>Munster</t>
  </si>
  <si>
    <t>Pascale Armstrong</t>
  </si>
  <si>
    <t>1-635-618-7322</t>
  </si>
  <si>
    <t>risus.donec@google.com</t>
  </si>
  <si>
    <t>93-557</t>
  </si>
  <si>
    <t>Dale Hester</t>
  </si>
  <si>
    <t>(349) 531-7874</t>
  </si>
  <si>
    <t>arcu.aliquam@yahoo.net</t>
  </si>
  <si>
    <t>63-77</t>
  </si>
  <si>
    <t>Missouri</t>
  </si>
  <si>
    <t>Tad Small</t>
  </si>
  <si>
    <t>(336) 632-8783</t>
  </si>
  <si>
    <t>sed@google.edu</t>
  </si>
  <si>
    <t>Moscow Oblast</t>
  </si>
  <si>
    <t>Kristen Rich</t>
  </si>
  <si>
    <t>1-475-490-6257</t>
  </si>
  <si>
    <t>tellus.imperdiet@google.edu</t>
  </si>
  <si>
    <t>Special Region of Yogyakarta</t>
  </si>
  <si>
    <t>Xavier Potter</t>
  </si>
  <si>
    <t>(538) 640-2521</t>
  </si>
  <si>
    <t>conubia.nostra@hotmail.com</t>
  </si>
  <si>
    <t>Lavinia Ferrell</t>
  </si>
  <si>
    <t>1-770-521-3652</t>
  </si>
  <si>
    <t>cras.interdum@aol.ca</t>
  </si>
  <si>
    <t>58-554</t>
  </si>
  <si>
    <t>Josephine Owens</t>
  </si>
  <si>
    <t>(588) 819-9118</t>
  </si>
  <si>
    <t>1473-5341</t>
  </si>
  <si>
    <t>Thor Noble</t>
  </si>
  <si>
    <t>(385) 405-8214</t>
  </si>
  <si>
    <t>suscipit.est@aol.ca</t>
  </si>
  <si>
    <t>Colorado</t>
  </si>
  <si>
    <t>Ignacia Davidson</t>
  </si>
  <si>
    <t>1-835-531-7653</t>
  </si>
  <si>
    <t>a.feugiat@yahoo.net</t>
  </si>
  <si>
    <t>Hatay</t>
  </si>
  <si>
    <t>Macy Crane</t>
  </si>
  <si>
    <t>1-373-438-7768</t>
  </si>
  <si>
    <t>hendrerit.donec@protonmail.ca</t>
  </si>
  <si>
    <t>7331-0571</t>
  </si>
  <si>
    <t>Central Visayas</t>
  </si>
  <si>
    <t>Demetrius Mclaughlin</t>
  </si>
  <si>
    <t>1-641-531-7865</t>
  </si>
  <si>
    <t>nec.quam@google.ca</t>
  </si>
  <si>
    <t>Los Lagos</t>
  </si>
  <si>
    <t>Sydnee Morse</t>
  </si>
  <si>
    <t>(734) 668-8733</t>
  </si>
  <si>
    <t>Kevin Cooley</t>
  </si>
  <si>
    <t>(146) 787-4571</t>
  </si>
  <si>
    <t>enim.sit@outlook.net</t>
  </si>
  <si>
    <t>14184-88492</t>
  </si>
  <si>
    <t>Valle del Cauca</t>
  </si>
  <si>
    <t>Hillary Livingston</t>
  </si>
  <si>
    <t>1-477-885-3776</t>
  </si>
  <si>
    <t>maecenas.libero@google.com</t>
  </si>
  <si>
    <t>Principado de Asturias</t>
  </si>
  <si>
    <t>Tarik Taylor</t>
  </si>
  <si>
    <t>1-349-586-7685</t>
  </si>
  <si>
    <t>arcu.vestibulum@hotmail.net</t>
  </si>
  <si>
    <t>Vorarlberg</t>
  </si>
  <si>
    <t>Orla Randolph</t>
  </si>
  <si>
    <t>1-476-536-8558</t>
  </si>
  <si>
    <t>ut.dolor.dapibus@hotmail.edu</t>
  </si>
  <si>
    <t>Oost-Vlaanderen</t>
  </si>
  <si>
    <t>Amity Macias</t>
  </si>
  <si>
    <t>(209) 545-1813</t>
  </si>
  <si>
    <t>sagittis.nullam@protonmail.edu</t>
  </si>
  <si>
    <t>Jigawa</t>
  </si>
  <si>
    <t>Kirsten Odom</t>
  </si>
  <si>
    <t>(356) 878-8577</t>
  </si>
  <si>
    <t>blandit.nam.nulla@google.org</t>
  </si>
  <si>
    <t>Adrienne Justice</t>
  </si>
  <si>
    <t>(223) 287-5835</t>
  </si>
  <si>
    <t>consequat@aol.com</t>
  </si>
  <si>
    <t>Nunavut</t>
  </si>
  <si>
    <t>Althea Todd</t>
  </si>
  <si>
    <t>(138) 777-8867</t>
  </si>
  <si>
    <t>est.mollis@hotmail.org</t>
  </si>
  <si>
    <t>Kevin Boone</t>
  </si>
  <si>
    <t>1-524-723-3782</t>
  </si>
  <si>
    <t>est.mauris@aol.ca</t>
  </si>
  <si>
    <t>Kujawsko-pomorskie</t>
  </si>
  <si>
    <t>Dexter Avila</t>
  </si>
  <si>
    <t>1-934-402-4687</t>
  </si>
  <si>
    <t>mollis.duis@yahoo.edu</t>
  </si>
  <si>
    <t>Joel Miles</t>
  </si>
  <si>
    <t>1-237-498-1407</t>
  </si>
  <si>
    <t>a@protonmail.org</t>
  </si>
  <si>
    <t>Gyeonggi</t>
  </si>
  <si>
    <t>Iola Ratliff</t>
  </si>
  <si>
    <t>1-435-631-1841</t>
  </si>
  <si>
    <t>nascetur.ridiculus@outlook.com</t>
  </si>
  <si>
    <t>Yukon</t>
  </si>
  <si>
    <t>Dean Mooney</t>
  </si>
  <si>
    <t>(666) 329-5845</t>
  </si>
  <si>
    <t>aliquam.vulputate.ullamcorper@hotmail.com</t>
  </si>
  <si>
    <t>Kocaeli</t>
  </si>
  <si>
    <t>Griffith Stokes</t>
  </si>
  <si>
    <t>1-146-729-2959</t>
  </si>
  <si>
    <t>phasellus@hotmail.net</t>
  </si>
  <si>
    <t>5455-8197</t>
  </si>
  <si>
    <t>Sumy oblast</t>
  </si>
  <si>
    <t>Demetrius Summers</t>
  </si>
  <si>
    <t>(762) 104-3478</t>
  </si>
  <si>
    <t>S4Y 8B2</t>
  </si>
  <si>
    <t>Pernambuco</t>
  </si>
  <si>
    <t>Delilah Blanchard</t>
  </si>
  <si>
    <t>(736) 836-8754</t>
  </si>
  <si>
    <t>quis.diam.pellentesque@yahoo.com</t>
  </si>
  <si>
    <t>Viken</t>
  </si>
  <si>
    <t>Jana Talley</t>
  </si>
  <si>
    <t>(711) 153-2598</t>
  </si>
  <si>
    <t>dui.suspendisse.ac@yahoo.com</t>
  </si>
  <si>
    <t>Luxemburg</t>
  </si>
  <si>
    <t>Kiayada Sheppard</t>
  </si>
  <si>
    <t>(369) 855-6213</t>
  </si>
  <si>
    <t>vehicula.pellentesque@yahoo.net</t>
  </si>
  <si>
    <t>MÃ¸re og Romsdal</t>
  </si>
  <si>
    <t>Lance Sampson</t>
  </si>
  <si>
    <t>(635) 637-1220</t>
  </si>
  <si>
    <t>Curran Snow</t>
  </si>
  <si>
    <t>(126) 299-1284</t>
  </si>
  <si>
    <t>ligula.eu@aol.com</t>
  </si>
  <si>
    <t>Central Kalimantan</t>
  </si>
  <si>
    <t>Cleo Castaneda</t>
  </si>
  <si>
    <t>(942) 850-9145</t>
  </si>
  <si>
    <t>nunc.commodo.auctor@protonmail.com</t>
  </si>
  <si>
    <t>Salvador Owens</t>
  </si>
  <si>
    <t>(862) 468-0753</t>
  </si>
  <si>
    <t>curabitur.dictum@outlook.ca</t>
  </si>
  <si>
    <t>Bretagne</t>
  </si>
  <si>
    <t>Ila Holder</t>
  </si>
  <si>
    <t>1-269-874-9498</t>
  </si>
  <si>
    <t>eget.metus@outlook.edu</t>
  </si>
  <si>
    <t>Dennis Nixon</t>
  </si>
  <si>
    <t>(733) 724-4840</t>
  </si>
  <si>
    <t>aenean.sed@hotmail.net</t>
  </si>
  <si>
    <t>Nuevo LeÃ³n</t>
  </si>
  <si>
    <t>Cain Cunningham</t>
  </si>
  <si>
    <t>(755) 402-8448</t>
  </si>
  <si>
    <t>consectetuer.adipiscing@yahoo.edu</t>
  </si>
  <si>
    <t>Putumayo</t>
  </si>
  <si>
    <t>Malcolm Fitzgerald</t>
  </si>
  <si>
    <t>(232) 623-3323</t>
  </si>
  <si>
    <t>a.malesuada@google.net</t>
  </si>
  <si>
    <t>Irene Love</t>
  </si>
  <si>
    <t>(532) 296-3512</t>
  </si>
  <si>
    <t>tincidunt.aliquam@hotmail.ca</t>
  </si>
  <si>
    <t>Western Cape</t>
  </si>
  <si>
    <t>Georgia Whitaker</t>
  </si>
  <si>
    <t>1-424-417-8593</t>
  </si>
  <si>
    <t>convallis.dolor.quisque@yahoo.org</t>
  </si>
  <si>
    <t>Nomlanga Quinn</t>
  </si>
  <si>
    <t>(185) 336-0305</t>
  </si>
  <si>
    <t>dignissim.magna@protonmail.edu</t>
  </si>
  <si>
    <t>Puntarenas</t>
  </si>
  <si>
    <t>Malik Watkins</t>
  </si>
  <si>
    <t>1-761-788-2245</t>
  </si>
  <si>
    <t>Northwest Territories</t>
  </si>
  <si>
    <t>Rowan Bowman</t>
  </si>
  <si>
    <t>1-405-398-5461</t>
  </si>
  <si>
    <t>rhoncus.proin@aol.org</t>
  </si>
  <si>
    <t>75745-221</t>
  </si>
  <si>
    <t>Glamorgan</t>
  </si>
  <si>
    <t>Timothy Weeks</t>
  </si>
  <si>
    <t>1-483-940-4675</t>
  </si>
  <si>
    <t>augue.sed@protonmail.com</t>
  </si>
  <si>
    <t>Gauteng</t>
  </si>
  <si>
    <t>Melissa Phelps</t>
  </si>
  <si>
    <t>1-717-769-4318</t>
  </si>
  <si>
    <t>turpis.non.enim@icloud.ca</t>
  </si>
  <si>
    <t>Bangsamoro</t>
  </si>
  <si>
    <t>Octavius Riley</t>
  </si>
  <si>
    <t>(818) 215-7673</t>
  </si>
  <si>
    <t>magnis@protonmail.org</t>
  </si>
  <si>
    <t>Lubuskie</t>
  </si>
  <si>
    <t>Ori Donaldson</t>
  </si>
  <si>
    <t>(722) 748-8186</t>
  </si>
  <si>
    <t>Brandon Montoya</t>
  </si>
  <si>
    <t>(356) 768-8461</t>
  </si>
  <si>
    <t>nonummy@aol.net</t>
  </si>
  <si>
    <t>Puno</t>
  </si>
  <si>
    <t>Anne Boyle</t>
  </si>
  <si>
    <t>(611) 386-2545</t>
  </si>
  <si>
    <t>tellus@yahoo.com</t>
  </si>
  <si>
    <t>Jasper Rodriguez</t>
  </si>
  <si>
    <t>(444) 459-7841</t>
  </si>
  <si>
    <t>egestas.fusce@outlook.ca</t>
  </si>
  <si>
    <t>Manitoba</t>
  </si>
  <si>
    <t>Cameron Talley</t>
  </si>
  <si>
    <t>1-289-433-5755</t>
  </si>
  <si>
    <t>risus.donec.egestas@google.com</t>
  </si>
  <si>
    <t>Chase Page</t>
  </si>
  <si>
    <t>1-641-268-5257</t>
  </si>
  <si>
    <t>integer.tincidunt.aliquam@aol.com</t>
  </si>
  <si>
    <t>Valle d'Aosta</t>
  </si>
  <si>
    <t>Russell Goodwin</t>
  </si>
  <si>
    <t>1-822-965-7224</t>
  </si>
  <si>
    <t>quisque.purus.sapien@icloud.ca</t>
  </si>
  <si>
    <t>6582-1818</t>
  </si>
  <si>
    <t>Moses Williamson</t>
  </si>
  <si>
    <t>(222) 471-5516</t>
  </si>
  <si>
    <t>elementum@protonmail.org</t>
  </si>
  <si>
    <t>Quinn Alexander</t>
  </si>
  <si>
    <t>(851) 525-3194</t>
  </si>
  <si>
    <t>eget@hotmail.edu</t>
  </si>
  <si>
    <t>R4R 2L4</t>
  </si>
  <si>
    <t>Rylee Beard</t>
  </si>
  <si>
    <t>(436) 744-5607</t>
  </si>
  <si>
    <t>donec.nibh@outlook.edu</t>
  </si>
  <si>
    <t>Southeast Sulawesi</t>
  </si>
  <si>
    <t>Kelly Austin</t>
  </si>
  <si>
    <t>(619) 431-4815</t>
  </si>
  <si>
    <t>viverra.donec@google.edu</t>
  </si>
  <si>
    <t>Murmansk Oblast</t>
  </si>
  <si>
    <t>Zorita Rivas</t>
  </si>
  <si>
    <t>(570) 264-2651</t>
  </si>
  <si>
    <t>ultricies.ligula@protonmail.ca</t>
  </si>
  <si>
    <t>74715-65959</t>
  </si>
  <si>
    <t>HÃ  Ná»™i</t>
  </si>
  <si>
    <t>Geoffrey Fleming</t>
  </si>
  <si>
    <t>(231) 735-2583</t>
  </si>
  <si>
    <t>inceptos.hymenaeos@outlook.edu</t>
  </si>
  <si>
    <t>Regina Stokes</t>
  </si>
  <si>
    <t>1-389-334-8187</t>
  </si>
  <si>
    <t>magna.ut@icloud.net</t>
  </si>
  <si>
    <t>XÄ«bÄ›i</t>
  </si>
  <si>
    <t>Xantha Michael</t>
  </si>
  <si>
    <t>1-955-969-8692</t>
  </si>
  <si>
    <t>ipsum.primis.in@protonmail.com</t>
  </si>
  <si>
    <t>Stephanie Berg</t>
  </si>
  <si>
    <t>(884) 265-6534</t>
  </si>
  <si>
    <t>lacus@outlook.org</t>
  </si>
  <si>
    <t>58561-615</t>
  </si>
  <si>
    <t>Arsenio Farley</t>
  </si>
  <si>
    <t>1-705-180-6628</t>
  </si>
  <si>
    <t>aliquam@aol.com</t>
  </si>
  <si>
    <t>Newfoundland and Labrador</t>
  </si>
  <si>
    <t>Mona Sawyer</t>
  </si>
  <si>
    <t>1-360-609-9853</t>
  </si>
  <si>
    <t>sagittis@yahoo.ca</t>
  </si>
  <si>
    <t>Deanna Colon</t>
  </si>
  <si>
    <t>1-712-116-7261</t>
  </si>
  <si>
    <t>a.nunc@aol.org</t>
  </si>
  <si>
    <t>Noord Brabant</t>
  </si>
  <si>
    <t>Barrett William</t>
  </si>
  <si>
    <t>1-335-996-5563</t>
  </si>
  <si>
    <t>Andaman and Nicobar Islands</t>
  </si>
  <si>
    <t>Tashya Reeves</t>
  </si>
  <si>
    <t>(313) 566-4635</t>
  </si>
  <si>
    <t>dignissim.lacus.aliquam@google.com</t>
  </si>
  <si>
    <t>Tasmania</t>
  </si>
  <si>
    <t>Evan Baker</t>
  </si>
  <si>
    <t>(114) 241-1004</t>
  </si>
  <si>
    <t>facilisis@hotmail.ca</t>
  </si>
  <si>
    <t>Aaron Horton</t>
  </si>
  <si>
    <t>(835) 248-1966</t>
  </si>
  <si>
    <t>vel.quam@aol.edu</t>
  </si>
  <si>
    <t>93718-58868</t>
  </si>
  <si>
    <t>Idona Austin</t>
  </si>
  <si>
    <t>(514) 782-1325</t>
  </si>
  <si>
    <t>ullamcorper.magna.sed@protonmail.edu</t>
  </si>
  <si>
    <t>Aladdin Conrad</t>
  </si>
  <si>
    <t>1-725-444-2472</t>
  </si>
  <si>
    <t>T0X 5P9</t>
  </si>
  <si>
    <t>Soccsksargen</t>
  </si>
  <si>
    <t>Renee Barron</t>
  </si>
  <si>
    <t>1-322-726-1746</t>
  </si>
  <si>
    <t>luctus.ipsum@google.net</t>
  </si>
  <si>
    <t>Natalie Burt</t>
  </si>
  <si>
    <t>(494) 266-7263</t>
  </si>
  <si>
    <t>ut.semper@outlook.org</t>
  </si>
  <si>
    <t>Kano</t>
  </si>
  <si>
    <t>Fitzgerald Case</t>
  </si>
  <si>
    <t>(519) 852-1653</t>
  </si>
  <si>
    <t>nibh.dolor.nonummy@icloud.com</t>
  </si>
  <si>
    <t>Colin Lambert</t>
  </si>
  <si>
    <t>(568) 877-6330</t>
  </si>
  <si>
    <t>semper.nam@yahoo.com</t>
  </si>
  <si>
    <t>Keely Spears</t>
  </si>
  <si>
    <t>(623) 368-7825</t>
  </si>
  <si>
    <t>ac.facilisis.facilisis@yahoo.ca</t>
  </si>
  <si>
    <t>Castilla - La Mancha</t>
  </si>
  <si>
    <t>Hayes Paul</t>
  </si>
  <si>
    <t>(378) 564-4168</t>
  </si>
  <si>
    <t>Troms og Finnmark</t>
  </si>
  <si>
    <t>Dale Holcomb</t>
  </si>
  <si>
    <t>(454) 775-7817</t>
  </si>
  <si>
    <t>auctor@google.edu</t>
  </si>
  <si>
    <t>Tamara Juarez</t>
  </si>
  <si>
    <t>1-817-792-4345</t>
  </si>
  <si>
    <t>auctor.nunc@protonmail.ca</t>
  </si>
  <si>
    <t>Kasper Noel</t>
  </si>
  <si>
    <t>1-721-321-6033</t>
  </si>
  <si>
    <t>proin.nisl@aol.com</t>
  </si>
  <si>
    <t>Francesca Pratt</t>
  </si>
  <si>
    <t>1-246-823-7734</t>
  </si>
  <si>
    <t>varius.orci.in@google.org</t>
  </si>
  <si>
    <t>1780-5507</t>
  </si>
  <si>
    <t>Gray Goodman</t>
  </si>
  <si>
    <t>1-677-575-2535</t>
  </si>
  <si>
    <t>52-141</t>
  </si>
  <si>
    <t>Ross-shire</t>
  </si>
  <si>
    <t>Noah Boone</t>
  </si>
  <si>
    <t>(441) 514-3528</t>
  </si>
  <si>
    <t>purus.mauris@yahoo.ca</t>
  </si>
  <si>
    <t>Sonora</t>
  </si>
  <si>
    <t>Nelle Moon</t>
  </si>
  <si>
    <t>(289) 235-8725</t>
  </si>
  <si>
    <t>Cambridgeshire</t>
  </si>
  <si>
    <t>Uma Albert</t>
  </si>
  <si>
    <t>(525) 465-3682</t>
  </si>
  <si>
    <t>tristique.senectus@hotmail.net</t>
  </si>
  <si>
    <t>Podkarpackie</t>
  </si>
  <si>
    <t>Raya Rivers</t>
  </si>
  <si>
    <t>1-572-347-3393</t>
  </si>
  <si>
    <t>parturient.montes.nascetur@protonmail.org</t>
  </si>
  <si>
    <t>Australian Capital Territory</t>
  </si>
  <si>
    <t>Yvette Mcgee</t>
  </si>
  <si>
    <t>(301) 781-2157</t>
  </si>
  <si>
    <t>aliquam.adipiscing.lobortis@icloud.ca</t>
  </si>
  <si>
    <t>Vlaams-Brabant</t>
  </si>
  <si>
    <t>Harriet Mejia</t>
  </si>
  <si>
    <t>(513) 675-5128</t>
  </si>
  <si>
    <t>Maharastra</t>
  </si>
  <si>
    <t>Yuli Fowler</t>
  </si>
  <si>
    <t>(941) 431-6745</t>
  </si>
  <si>
    <t>sed.pharetra@yahoo.org</t>
  </si>
  <si>
    <t>Oregon</t>
  </si>
  <si>
    <t>Kenyon Taylor</t>
  </si>
  <si>
    <t>(215) 261-1137</t>
  </si>
  <si>
    <t>eu.arcu@aol.org</t>
  </si>
  <si>
    <t>Heidi Callahan</t>
  </si>
  <si>
    <t>(548) 568-1977</t>
  </si>
  <si>
    <t>sollicitudin@google.org</t>
  </si>
  <si>
    <t>Báº¯c Giang</t>
  </si>
  <si>
    <t>Shelby Morrow</t>
  </si>
  <si>
    <t>1-918-827-5936</t>
  </si>
  <si>
    <t>purus.nullam@outlook.edu</t>
  </si>
  <si>
    <t>Hadley Dunn</t>
  </si>
  <si>
    <t>1-561-872-8534</t>
  </si>
  <si>
    <t>Peter Haney</t>
  </si>
  <si>
    <t>(341) 483-2372</t>
  </si>
  <si>
    <t>lacus@icloud.com</t>
  </si>
  <si>
    <t>Xena Ford</t>
  </si>
  <si>
    <t>(884) 355-8271</t>
  </si>
  <si>
    <t>a.auctor@hotmail.com</t>
  </si>
  <si>
    <t>YÃªn BÃ¡i</t>
  </si>
  <si>
    <t>Kelly Stark</t>
  </si>
  <si>
    <t>1-217-425-9550</t>
  </si>
  <si>
    <t>Madonna Mullen</t>
  </si>
  <si>
    <t>(598) 655-1772</t>
  </si>
  <si>
    <t>MaranhÃ£o</t>
  </si>
  <si>
    <t>Emery Barnes</t>
  </si>
  <si>
    <t>(583) 746-5001</t>
  </si>
  <si>
    <t>46-66</t>
  </si>
  <si>
    <t>Vanna Owen</t>
  </si>
  <si>
    <t>(874) 293-0496</t>
  </si>
  <si>
    <t>Denbighshire</t>
  </si>
  <si>
    <t>Avram Ewing</t>
  </si>
  <si>
    <t>1-110-825-8779</t>
  </si>
  <si>
    <t>Karyn Blevins</t>
  </si>
  <si>
    <t>(989) 488-7961</t>
  </si>
  <si>
    <t>elit.curabitur@outlook.org</t>
  </si>
  <si>
    <t>Zachery Webster</t>
  </si>
  <si>
    <t>1-273-966-2855</t>
  </si>
  <si>
    <t>semper.nam@hotmail.edu</t>
  </si>
  <si>
    <t>Illiana Gregory</t>
  </si>
  <si>
    <t>(528) 879-1153</t>
  </si>
  <si>
    <t>Toscana</t>
  </si>
  <si>
    <t>Dennis Battle</t>
  </si>
  <si>
    <t>1-890-401-7665</t>
  </si>
  <si>
    <t>venenatis.vel@hotmail.net</t>
  </si>
  <si>
    <t>Renfrewshire</t>
  </si>
  <si>
    <t>Randall Doyle</t>
  </si>
  <si>
    <t>(483) 386-0131</t>
  </si>
  <si>
    <t>varius.et@aol.edu</t>
  </si>
  <si>
    <t>Isaac Potts</t>
  </si>
  <si>
    <t>1-137-723-1422</t>
  </si>
  <si>
    <t>ante.ipsum@icloud.ca</t>
  </si>
  <si>
    <t>Niedersachsen</t>
  </si>
  <si>
    <t>Kiara Higgins</t>
  </si>
  <si>
    <t>(428) 906-8882</t>
  </si>
  <si>
    <t>pede.sagittis.augue@yahoo.ca</t>
  </si>
  <si>
    <t>Benue</t>
  </si>
  <si>
    <t>Ursa Solomon</t>
  </si>
  <si>
    <t>1-805-385-4327</t>
  </si>
  <si>
    <t>morbi@protonmail.edu</t>
  </si>
  <si>
    <t>I5L 2L5</t>
  </si>
  <si>
    <t>Schleswig-Holstein</t>
  </si>
  <si>
    <t>Carter Willis</t>
  </si>
  <si>
    <t>(778) 186-3761</t>
  </si>
  <si>
    <t>libero.donec.consectetuer@yahoo.ca</t>
  </si>
  <si>
    <t>46615-76480</t>
  </si>
  <si>
    <t>Jalisco</t>
  </si>
  <si>
    <t>Demetrius Porter</t>
  </si>
  <si>
    <t>(792) 458-8602</t>
  </si>
  <si>
    <t>sagittis.semper@protonmail.edu</t>
  </si>
  <si>
    <t>Alajuela</t>
  </si>
  <si>
    <t>Aaron Sims</t>
  </si>
  <si>
    <t>(168) 216-9788</t>
  </si>
  <si>
    <t>dui@aol.org</t>
  </si>
  <si>
    <t>Hakeem Pugh</t>
  </si>
  <si>
    <t>1-579-281-4641</t>
  </si>
  <si>
    <t>Reagan Coffey</t>
  </si>
  <si>
    <t>1-654-465-6669</t>
  </si>
  <si>
    <t>in.tincidunt.congue@icloud.ca</t>
  </si>
  <si>
    <t>Southwestern Tagalog Region</t>
  </si>
  <si>
    <t>Amal Snow</t>
  </si>
  <si>
    <t>1-617-911-2387</t>
  </si>
  <si>
    <t>consectetuer.adipiscing@hotmail.net</t>
  </si>
  <si>
    <t>7499-6433</t>
  </si>
  <si>
    <t>Nola Schmidt</t>
  </si>
  <si>
    <t>1-800-557-5783</t>
  </si>
  <si>
    <t>consectetuer@yahoo.net</t>
  </si>
  <si>
    <t>Alec Douglas</t>
  </si>
  <si>
    <t>1-223-542-7868</t>
  </si>
  <si>
    <t>Clio Mccullough</t>
  </si>
  <si>
    <t>1-295-440-1832</t>
  </si>
  <si>
    <t>magna.malesuada@google.edu</t>
  </si>
  <si>
    <t>Franche-ComtÃ©</t>
  </si>
  <si>
    <t>Chantale Woodard</t>
  </si>
  <si>
    <t>1-382-377-6634</t>
  </si>
  <si>
    <t>ac@outlook.ca</t>
  </si>
  <si>
    <t>Graiden Lancaster</t>
  </si>
  <si>
    <t>(282) 722-6958</t>
  </si>
  <si>
    <t>enim.suspendisse.aliquet@google.edu</t>
  </si>
  <si>
    <t>Sutherland</t>
  </si>
  <si>
    <t>Malik Bird</t>
  </si>
  <si>
    <t>1-542-112-9464</t>
  </si>
  <si>
    <t>luctus.et.ultrices@icloud.edu</t>
  </si>
  <si>
    <t>Price Padilla</t>
  </si>
  <si>
    <t>1-453-366-4122</t>
  </si>
  <si>
    <t>Emerson Deleon</t>
  </si>
  <si>
    <t>(627) 261-2534</t>
  </si>
  <si>
    <t>West Nusa Tenggara</t>
  </si>
  <si>
    <t>Katelyn Harris</t>
  </si>
  <si>
    <t>1-343-344-4187</t>
  </si>
  <si>
    <t>Walter Suarez</t>
  </si>
  <si>
    <t>1-445-801-9496</t>
  </si>
  <si>
    <t>at.nisi@hotmail.ca</t>
  </si>
  <si>
    <t>North Chungcheong</t>
  </si>
  <si>
    <t>Alexis Meyers</t>
  </si>
  <si>
    <t>(813) 318-7041</t>
  </si>
  <si>
    <t>tellus@icloud.org</t>
  </si>
  <si>
    <t>egestas.rhoncus@google.co.uk</t>
  </si>
  <si>
    <t>sem.vitae@outlook.co.uk</t>
  </si>
  <si>
    <t>lacus.mauris@protonmail.co.uk</t>
  </si>
  <si>
    <t>conubia.nostra.per@protonmail.co.uk</t>
  </si>
  <si>
    <t>mi.pede.nonummy@aol.co.uk</t>
  </si>
  <si>
    <t>ac.mattis@protonmail.co.uk</t>
  </si>
  <si>
    <t>sodales@outlook.co.uk</t>
  </si>
  <si>
    <t>quisque.nonummy.ipsum@protonmail.co.uk</t>
  </si>
  <si>
    <t>taciti@aol.co.uk</t>
  </si>
  <si>
    <t>sodales.at@yahoo.co.uk</t>
  </si>
  <si>
    <t>dui.suspendisse@protonmail.co.uk</t>
  </si>
  <si>
    <t>in.ornare.sagittis@google.co.uk</t>
  </si>
  <si>
    <t>tellus.justo.sit@aol.co.uk</t>
  </si>
  <si>
    <t>aliquam.iaculis@google.co.uk</t>
  </si>
  <si>
    <t>nulla.tincidunt@outlook.co.uk</t>
  </si>
  <si>
    <t>eu@hotmail.co.uk</t>
  </si>
  <si>
    <t>rhoncus.donec.est@aol.co.uk</t>
  </si>
  <si>
    <t>auctor.odio.a@protonmail.co.uk</t>
  </si>
  <si>
    <t>nonummy.fusce@yahoo.co.uk</t>
  </si>
  <si>
    <t>rhoncus.nullam.velit@outlook.co.uk</t>
  </si>
  <si>
    <t>libero.dui@yahoo.co.uk</t>
  </si>
  <si>
    <t>molestie.tellus@icloud.co.uk</t>
  </si>
  <si>
    <t>sed.dictum@protonmail.co.uk</t>
  </si>
  <si>
    <t>tristique.pellentesque.tellus@hotmail.co.uk</t>
  </si>
  <si>
    <t>volutpat.ornare@hotmail.co.uk</t>
  </si>
  <si>
    <t>volutpat.nunc.sit@protonmail.co.uk</t>
  </si>
  <si>
    <t>molestie.tortor@hotmail.co.uk</t>
  </si>
  <si>
    <t>aliquam.auctor.velit@icloud.co.uk</t>
  </si>
  <si>
    <t>urna.nullam@protonmail.co.uk</t>
  </si>
  <si>
    <t>mollis.dui@aol.co.uk</t>
  </si>
  <si>
    <t>nulla@icloud.co.uk</t>
  </si>
  <si>
    <t>Name</t>
  </si>
  <si>
    <t>Phone</t>
  </si>
  <si>
    <t>Email</t>
  </si>
  <si>
    <t>PostalZip</t>
  </si>
  <si>
    <t>Region</t>
  </si>
  <si>
    <t>Country</t>
  </si>
  <si>
    <t>IsValid</t>
  </si>
  <si>
    <t>Row Labels</t>
  </si>
  <si>
    <t>Grand Total</t>
  </si>
  <si>
    <t>FALSE</t>
  </si>
  <si>
    <t>TRUE</t>
  </si>
  <si>
    <t>OrderValue</t>
  </si>
  <si>
    <t>Sum of OrderValue</t>
  </si>
  <si>
    <t>Average of Rating</t>
  </si>
  <si>
    <t>Count of Score</t>
  </si>
  <si>
    <t>(Multiple Items)</t>
  </si>
  <si>
    <t>Count of PostalZip</t>
  </si>
  <si>
    <t>Column Labels</t>
  </si>
  <si>
    <t>Total Sum of OrderValue</t>
  </si>
  <si>
    <t>Total Sum of Calc Field 0</t>
  </si>
  <si>
    <t>Sum of Calc Field 0</t>
  </si>
  <si>
    <t>Sum of Rating</t>
  </si>
  <si>
    <t>Sum of Score</t>
  </si>
  <si>
    <t>Average of OrderValue2</t>
  </si>
  <si>
    <t>Count of OrderValue2</t>
  </si>
  <si>
    <t>Average of Score</t>
  </si>
  <si>
    <t>Australia Sum</t>
  </si>
  <si>
    <t>Australia Count</t>
  </si>
  <si>
    <t>Australia Average</t>
  </si>
  <si>
    <t>Austria Sum</t>
  </si>
  <si>
    <t>Austria Count</t>
  </si>
  <si>
    <t>Austria Average</t>
  </si>
  <si>
    <t>Belgium Sum</t>
  </si>
  <si>
    <t>Belgium Count</t>
  </si>
  <si>
    <t>Belgium Average</t>
  </si>
  <si>
    <t>Brazil Sum</t>
  </si>
  <si>
    <t>Brazil Count</t>
  </si>
  <si>
    <t>Brazil Average</t>
  </si>
  <si>
    <t>Canada Sum</t>
  </si>
  <si>
    <t>Canada Count</t>
  </si>
  <si>
    <t>Canada Average</t>
  </si>
  <si>
    <t>Chile Sum</t>
  </si>
  <si>
    <t>Chile Count</t>
  </si>
  <si>
    <t>Chile Average</t>
  </si>
  <si>
    <t>China Sum</t>
  </si>
  <si>
    <t>China Count</t>
  </si>
  <si>
    <t>China Average</t>
  </si>
  <si>
    <t>Colombia Sum</t>
  </si>
  <si>
    <t>Colombia Count</t>
  </si>
  <si>
    <t>Colombia Average</t>
  </si>
  <si>
    <t>Costa Rica Sum</t>
  </si>
  <si>
    <t>Costa Rica Count</t>
  </si>
  <si>
    <t>Costa Rica Average</t>
  </si>
  <si>
    <t>France Sum</t>
  </si>
  <si>
    <t>France Count</t>
  </si>
  <si>
    <t>France Average</t>
  </si>
  <si>
    <t>Germany Sum</t>
  </si>
  <si>
    <t>Germany Count</t>
  </si>
  <si>
    <t>Germany Average</t>
  </si>
  <si>
    <t>India Sum</t>
  </si>
  <si>
    <t>India Count</t>
  </si>
  <si>
    <t>India Average</t>
  </si>
  <si>
    <t>Indonesia Sum</t>
  </si>
  <si>
    <t>Indonesia Count</t>
  </si>
  <si>
    <t>Indonesia Average</t>
  </si>
  <si>
    <t>Ireland Sum</t>
  </si>
  <si>
    <t>Ireland Count</t>
  </si>
  <si>
    <t>Ireland Average</t>
  </si>
  <si>
    <t>Italy Sum</t>
  </si>
  <si>
    <t>Italy Count</t>
  </si>
  <si>
    <t>Italy Average</t>
  </si>
  <si>
    <t>Mexico Sum</t>
  </si>
  <si>
    <t>Mexico Count</t>
  </si>
  <si>
    <t>Mexico Average</t>
  </si>
  <si>
    <t>Netherlands Sum</t>
  </si>
  <si>
    <t>Netherlands Count</t>
  </si>
  <si>
    <t>Netherlands Average</t>
  </si>
  <si>
    <t>New Zealand Sum</t>
  </si>
  <si>
    <t>New Zealand Count</t>
  </si>
  <si>
    <t>New Zealand Average</t>
  </si>
  <si>
    <t>Nigeria Sum</t>
  </si>
  <si>
    <t>Nigeria Count</t>
  </si>
  <si>
    <t>Nigeria Average</t>
  </si>
  <si>
    <t>Norway Sum</t>
  </si>
  <si>
    <t>Norway Count</t>
  </si>
  <si>
    <t>Norway Average</t>
  </si>
  <si>
    <t>Pakistan Sum</t>
  </si>
  <si>
    <t>Pakistan Count</t>
  </si>
  <si>
    <t>Pakistan Average</t>
  </si>
  <si>
    <t>Peru Sum</t>
  </si>
  <si>
    <t>Peru Count</t>
  </si>
  <si>
    <t>Peru Average</t>
  </si>
  <si>
    <t>Philippines Sum</t>
  </si>
  <si>
    <t>Philippines Count</t>
  </si>
  <si>
    <t>Philippines Average</t>
  </si>
  <si>
    <t>Poland Sum</t>
  </si>
  <si>
    <t>Poland Count</t>
  </si>
  <si>
    <t>Poland Average</t>
  </si>
  <si>
    <t>Russian Federation Sum</t>
  </si>
  <si>
    <t>Russian Federation Count</t>
  </si>
  <si>
    <t>Russian Federation Average</t>
  </si>
  <si>
    <t>Singapore Sum</t>
  </si>
  <si>
    <t>Singapore Count</t>
  </si>
  <si>
    <t>Singapore Average</t>
  </si>
  <si>
    <t>South Africa Sum</t>
  </si>
  <si>
    <t>South Africa Count</t>
  </si>
  <si>
    <t>South Africa Average</t>
  </si>
  <si>
    <t>South Korea Sum</t>
  </si>
  <si>
    <t>South Korea Count</t>
  </si>
  <si>
    <t>South Korea Average</t>
  </si>
  <si>
    <t>Spain Sum</t>
  </si>
  <si>
    <t>Spain Count</t>
  </si>
  <si>
    <t>Spain Average</t>
  </si>
  <si>
    <t>Sweden Sum</t>
  </si>
  <si>
    <t>Sweden Count</t>
  </si>
  <si>
    <t>Sweden Average</t>
  </si>
  <si>
    <t>Turkey Sum</t>
  </si>
  <si>
    <t>Turkey Count</t>
  </si>
  <si>
    <t>Turkey Average</t>
  </si>
  <si>
    <t>Ukraine Sum</t>
  </si>
  <si>
    <t>Ukraine Count</t>
  </si>
  <si>
    <t>Ukraine Average</t>
  </si>
  <si>
    <t>United Kingdom Sum</t>
  </si>
  <si>
    <t>United Kingdom Count</t>
  </si>
  <si>
    <t>United Kingdom Average</t>
  </si>
  <si>
    <t>United States Sum</t>
  </si>
  <si>
    <t>United States Count</t>
  </si>
  <si>
    <t>United States Average</t>
  </si>
  <si>
    <t>Vietnam Sum</t>
  </si>
  <si>
    <t>Vietnam Count</t>
  </si>
  <si>
    <t>Vietnam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</si>
</sst>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kr&quot;_-;\-* #,##0.00\ &quot;kr&quot;_-;_-* &quot;-&quot;??\ &quot;kr&quot;_-;_-@_-"/>
    <numFmt numFmtId="43" formatCode="_-* #,##0.00_-;\-* #,##0.00_-;_-* &quot;-&quot;??_-;_-@_-"/>
    <numFmt numFmtId="164" formatCode="_-[$€-2]\ * #,##0.00_-;\-[$€-2]\ * #,##0.00_-;_-[$€-2]\ * &quot;-&quot;??_-;_-@_-"/>
    <numFmt numFmtId="165" formatCode="0.0000000000000000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2" applyNumberFormat="1" applyFont="1"/>
    <xf numFmtId="43" fontId="0" fillId="0" borderId="0" xfId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€-2]\ * #,##0.00_-;\-[$€-2]\ * #,##0.00_-;_-[$€-2]\ * &quot;-&quot;??_-;_-@_-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ne" refreshedDate="45394.415245370372" createdVersion="8" refreshedVersion="8" minRefreshableVersion="3" recordCount="200" xr:uid="{6C1AF311-51C4-4851-9962-FEE21A5E33E2}">
  <cacheSource type="worksheet">
    <worksheetSource name="tableSampleData"/>
  </cacheSource>
  <cacheFields count="13">
    <cacheField name="Name" numFmtId="0">
      <sharedItems count="200">
        <s v="Marsden Peterson"/>
        <s v="Craig Shaffer"/>
        <s v="Christopher Holt"/>
        <s v="Rhiannon Vazquez"/>
        <s v="Brody Cunningham"/>
        <s v="Sasha Delgado"/>
        <s v="Lacy Pitts"/>
        <s v="Christine Morrison"/>
        <s v="Dennis Murray"/>
        <s v="Brooke Buck"/>
        <s v="Barclay Christian"/>
        <s v="Drew Townsend"/>
        <s v="Laith Campbell"/>
        <s v="Ifeoma Larson"/>
        <s v="Reuben Mooney"/>
        <s v="Kim Osborne"/>
        <s v="Leilani Mayer"/>
        <s v="Kevyn Kent"/>
        <s v="Armand Wall"/>
        <s v="Tamekah Huff"/>
        <s v="Sybil Andrews"/>
        <s v="Lars Gilliam"/>
        <s v="Grace Skinner"/>
        <s v="Yuri Justice"/>
        <s v="Veronica Brewer"/>
        <s v="Cody Velez"/>
        <s v="Jada Poole"/>
        <s v="Yuli Roman"/>
        <s v="Caesar Schwartz"/>
        <s v="Maya Lowery"/>
        <s v="Damon David"/>
        <s v="Kerry Burt"/>
        <s v="Stone Molina"/>
        <s v="Talon Roach"/>
        <s v="Nasim King"/>
        <s v="Oren Sweeney"/>
        <s v="Idola Bennett"/>
        <s v="Akeem Park"/>
        <s v="Lois Lester"/>
        <s v="Stella Webb"/>
        <s v="Rana Ratliff"/>
        <s v="Holly Coffey"/>
        <s v="Sydnee Hyde"/>
        <s v="Jessica Barrett"/>
        <s v="Xenos Floyd"/>
        <s v="Neil Jones"/>
        <s v="Ray Zimmerman"/>
        <s v="Haviva Walsh"/>
        <s v="Silas Talley"/>
        <s v="Candice Sampson"/>
        <s v="Bell Hatfield"/>
        <s v="Lila Blankenship"/>
        <s v="Ora Wiggins"/>
        <s v="Leslie Keller"/>
        <s v="Alexandra Soto"/>
        <s v="Scarlett Jordan"/>
        <s v="Darryl Mcguire"/>
        <s v="Vincent Sims"/>
        <s v="Lucian Estrada"/>
        <s v="Odysseus Mcpherson"/>
        <s v="Adena Gibson"/>
        <s v="Kirby Holman"/>
        <s v="Dolan Whitley"/>
        <s v="Cynthia Everett"/>
        <s v="Xanthus Shaffer"/>
        <s v="Nigel Aguilar"/>
        <s v="Steven Snow"/>
        <s v="Lawrence Case"/>
        <s v="Quamar Williams"/>
        <s v="Plato Mcmahon"/>
        <s v="Dean Wilkins"/>
        <s v="Wade Perez"/>
        <s v="Raven Sargent"/>
        <s v="Kylynn Dale"/>
        <s v="Jane Turner"/>
        <s v="Pascale Armstrong"/>
        <s v="Dale Hester"/>
        <s v="Tad Small"/>
        <s v="Kristen Rich"/>
        <s v="Xavier Potter"/>
        <s v="Lavinia Ferrell"/>
        <s v="Josephine Owens"/>
        <s v="Thor Noble"/>
        <s v="Ignacia Davidson"/>
        <s v="Macy Crane"/>
        <s v="Demetrius Mclaughlin"/>
        <s v="Sydnee Morse"/>
        <s v="Kevin Cooley"/>
        <s v="Hillary Livingston"/>
        <s v="Tarik Taylor"/>
        <s v="Orla Randolph"/>
        <s v="Amity Macias"/>
        <s v="Kirsten Odom"/>
        <s v="Adrienne Justice"/>
        <s v="Althea Todd"/>
        <s v="Kevin Boone"/>
        <s v="Dexter Avila"/>
        <s v="Joel Miles"/>
        <s v="Iola Ratliff"/>
        <s v="Dean Mooney"/>
        <s v="Griffith Stokes"/>
        <s v="Demetrius Summers"/>
        <s v="Delilah Blanchard"/>
        <s v="Jana Talley"/>
        <s v="Kiayada Sheppard"/>
        <s v="Lance Sampson"/>
        <s v="Curran Snow"/>
        <s v="Cleo Castaneda"/>
        <s v="Salvador Owens"/>
        <s v="Ila Holder"/>
        <s v="Dennis Nixon"/>
        <s v="Cain Cunningham"/>
        <s v="Malcolm Fitzgerald"/>
        <s v="Irene Love"/>
        <s v="Georgia Whitaker"/>
        <s v="Nomlanga Quinn"/>
        <s v="Malik Watkins"/>
        <s v="Rowan Bowman"/>
        <s v="Timothy Weeks"/>
        <s v="Melissa Phelps"/>
        <s v="Octavius Riley"/>
        <s v="Ori Donaldson"/>
        <s v="Brandon Montoya"/>
        <s v="Anne Boyle"/>
        <s v="Jasper Rodriguez"/>
        <s v="Cameron Talley"/>
        <s v="Chase Page"/>
        <s v="Russell Goodwin"/>
        <s v="Moses Williamson"/>
        <s v="Quinn Alexander"/>
        <s v="Rylee Beard"/>
        <s v="Kelly Austin"/>
        <s v="Zorita Rivas"/>
        <s v="Geoffrey Fleming"/>
        <s v="Regina Stokes"/>
        <s v="Xantha Michael"/>
        <s v="Stephanie Berg"/>
        <s v="Arsenio Farley"/>
        <s v="Mona Sawyer"/>
        <s v="Deanna Colon"/>
        <s v="Barrett William"/>
        <s v="Tashya Reeves"/>
        <s v="Evan Baker"/>
        <s v="Aaron Horton"/>
        <s v="Idona Austin"/>
        <s v="Aladdin Conrad"/>
        <s v="Renee Barron"/>
        <s v="Natalie Burt"/>
        <s v="Fitzgerald Case"/>
        <s v="Colin Lambert"/>
        <s v="Keely Spears"/>
        <s v="Hayes Paul"/>
        <s v="Dale Holcomb"/>
        <s v="Tamara Juarez"/>
        <s v="Kasper Noel"/>
        <s v="Francesca Pratt"/>
        <s v="Gray Goodman"/>
        <s v="Noah Boone"/>
        <s v="Nelle Moon"/>
        <s v="Uma Albert"/>
        <s v="Raya Rivers"/>
        <s v="Yvette Mcgee"/>
        <s v="Harriet Mejia"/>
        <s v="Yuli Fowler"/>
        <s v="Kenyon Taylor"/>
        <s v="Heidi Callahan"/>
        <s v="Shelby Morrow"/>
        <s v="Hadley Dunn"/>
        <s v="Peter Haney"/>
        <s v="Xena Ford"/>
        <s v="Kelly Stark"/>
        <s v="Madonna Mullen"/>
        <s v="Emery Barnes"/>
        <s v="Vanna Owen"/>
        <s v="Avram Ewing"/>
        <s v="Karyn Blevins"/>
        <s v="Zachery Webster"/>
        <s v="Illiana Gregory"/>
        <s v="Dennis Battle"/>
        <s v="Randall Doyle"/>
        <s v="Isaac Potts"/>
        <s v="Kiara Higgins"/>
        <s v="Ursa Solomon"/>
        <s v="Carter Willis"/>
        <s v="Demetrius Porter"/>
        <s v="Aaron Sims"/>
        <s v="Hakeem Pugh"/>
        <s v="Reagan Coffey"/>
        <s v="Amal Snow"/>
        <s v="Nola Schmidt"/>
        <s v="Alec Douglas"/>
        <s v="Clio Mccullough"/>
        <s v="Chantale Woodard"/>
        <s v="Graiden Lancaster"/>
        <s v="Malik Bird"/>
        <s v="Price Padilla"/>
        <s v="Emerson Deleon"/>
        <s v="Katelyn Harris"/>
        <s v="Walter Suarez"/>
        <s v="Alexis Meyers"/>
      </sharedItems>
    </cacheField>
    <cacheField name="Phone" numFmtId="0">
      <sharedItems/>
    </cacheField>
    <cacheField name="Email" numFmtId="0">
      <sharedItems/>
    </cacheField>
    <cacheField name="PostalZip" numFmtId="49">
      <sharedItems containsMixedTypes="1" containsNumber="1" containsInteger="1" minValue="805" maxValue="995818"/>
    </cacheField>
    <cacheField name="Region" numFmtId="0">
      <sharedItems count="164">
        <s v="Brussels Hoofdstedelijk Gewest"/>
        <s v="Ancash"/>
        <s v="Rutland"/>
        <s v="Osun"/>
        <s v="Sachsen-Anhalt"/>
        <s v="Piemonte"/>
        <s v="Melilla"/>
        <s v="Orenburg Oblast"/>
        <s v="San JosÃ©"/>
        <s v="Drenthe"/>
        <s v="Gilgit Baltistan"/>
        <s v="Pskov Oblast"/>
        <s v="Puglia"/>
        <s v="Lazio"/>
        <s v="Salzburg"/>
        <s v="East Region"/>
        <s v="Friesland"/>
        <s v="VÃ¤stra GÃ¶talands lÃ¤n"/>
        <s v="La Libertad"/>
        <s v="Queensland"/>
        <s v="Sicilia"/>
        <s v="Guanacaste"/>
        <s v="Leicestershire"/>
        <s v="Connacht"/>
        <s v="Central Region"/>
        <s v="Khyber Pakhtoonkhwa"/>
        <s v="Imo"/>
        <s v="Chhattisgarh"/>
        <s v="Dalarnas lÃ¤n"/>
        <s v="Rogaland"/>
        <s v="Berlin"/>
        <s v="Cajamarca"/>
        <s v="Mexico City"/>
        <s v="Manipur"/>
        <s v="Western Australia"/>
        <s v="Kincardineshire"/>
        <s v="New Brunswick"/>
        <s v="Banffshire"/>
        <s v="Overijssel"/>
        <s v="Clackmannanshire"/>
        <s v="Alberta"/>
        <s v="Davao Region"/>
        <s v="Gangwon"/>
        <s v="ValparaÃ­so"/>
        <s v="Ulster"/>
        <s v="Akwa Ibom"/>
        <s v="North Region"/>
        <s v="Utrecht"/>
        <s v="Tambov Oblast"/>
        <s v="South Island"/>
        <s v="PhÃº YÃªn"/>
        <s v="Cartago"/>
        <s v="Mpumalanga"/>
        <s v="Uttarakhand"/>
        <s v="South Chungcheong"/>
        <s v="Lima"/>
        <s v="QuindÃ­o"/>
        <s v="Western Visayas"/>
        <s v="Santa Catarina"/>
        <s v="Oaxaca"/>
        <s v="Euskadi"/>
        <s v="Lombardia"/>
        <s v="Ninh Thuáº­n"/>
        <s v="Ä°zmir"/>
        <s v="Zuid Holland"/>
        <s v="Rheinland-Pfalz"/>
        <s v="Limpopo"/>
        <s v="Kentucky"/>
        <s v="Los RÃ­os"/>
        <s v="Katsina"/>
        <s v="Munster"/>
        <s v="Missouri"/>
        <s v="Moscow Oblast"/>
        <s v="Special Region of Yogyakarta"/>
        <s v="Colorado"/>
        <s v="Hatay"/>
        <s v="Central Visayas"/>
        <s v="Los Lagos"/>
        <s v="Valle del Cauca"/>
        <s v="Principado de Asturias"/>
        <s v="Vorarlberg"/>
        <s v="Oost-Vlaanderen"/>
        <s v="Jigawa"/>
        <s v="Nunavut"/>
        <s v="Kujawsko-pomorskie"/>
        <s v="Vinnytsia oblast"/>
        <s v="Gyeonggi"/>
        <s v="Yukon"/>
        <s v="Kocaeli"/>
        <s v="Sumy oblast"/>
        <s v="Pernambuco"/>
        <s v="Viken"/>
        <s v="Luxemburg"/>
        <s v="MÃ¸re og Romsdal"/>
        <s v="FATA"/>
        <s v="Central Kalimantan"/>
        <s v="North Island"/>
        <s v="Bretagne"/>
        <s v="Nuevo LeÃ³n"/>
        <s v="Putumayo"/>
        <s v="Luik"/>
        <s v="Western Cape"/>
        <s v="HuÃ¡bÄ›i"/>
        <s v="Puntarenas"/>
        <s v="Northwest Territories"/>
        <s v="Glamorgan"/>
        <s v="Gauteng"/>
        <s v="Bangsamoro"/>
        <s v="Lubuskie"/>
        <s v="Puno"/>
        <s v="Antofagasta"/>
        <s v="Manitoba"/>
        <s v="Free State"/>
        <s v="Valle d'Aosta"/>
        <s v="JunÃ­n"/>
        <s v="Southeast Sulawesi"/>
        <s v="Murmansk Oblast"/>
        <s v="HÃ  Ná»™i"/>
        <s v="Punjab"/>
        <s v="XÄ«bÄ›i"/>
        <s v="Minas Gerais"/>
        <s v="Newfoundland and Labrador"/>
        <s v="Leinster"/>
        <s v="Noord Brabant"/>
        <s v="Andaman and Nicobar Islands"/>
        <s v="Tasmania"/>
        <s v="DÅngbÄ›i"/>
        <s v="Soccsksargen"/>
        <s v="Kano"/>
        <s v="Lower Austria"/>
        <s v="Castilla - La Mancha"/>
        <s v="Troms og Finnmark"/>
        <s v="Zeeland"/>
        <s v="Jeju"/>
        <s v="Ross-shire"/>
        <s v="Sonora"/>
        <s v="Cambridgeshire"/>
        <s v="Podkarpackie"/>
        <s v="Australian Capital Territory"/>
        <s v="Vlaams-Brabant"/>
        <s v="Maharastra"/>
        <s v="Oregon"/>
        <s v="Báº¯c Giang"/>
        <s v="YÃªn BÃ¡i"/>
        <s v="MaranhÃ£o"/>
        <s v="Ivano-Frankivsk oblast"/>
        <s v="Denbighshire"/>
        <s v="North Gyeongsang"/>
        <s v="Toscana"/>
        <s v="Renfrewshire"/>
        <s v="West-Vlaanderen"/>
        <s v="Niedersachsen"/>
        <s v="Benue"/>
        <s v="Schleswig-Holstein"/>
        <s v="Jalisco"/>
        <s v="Alajuela"/>
        <s v="Bayern"/>
        <s v="Southwestern Tagalog Region"/>
        <s v="Galicia"/>
        <s v="Franche-ComtÃ©"/>
        <s v="Sutherland"/>
        <s v="West Nusa Tenggara"/>
        <s v="Azad Kashmir"/>
        <s v="North Chungcheong"/>
      </sharedItems>
    </cacheField>
    <cacheField name="Country" numFmtId="0">
      <sharedItems count="35">
        <s v="Netherlands"/>
        <s v="United Kingdom"/>
        <s v="Russian Federation"/>
        <s v="France"/>
        <s v="South Africa"/>
        <s v="Singapore"/>
        <s v="Austria"/>
        <s v="Philippines"/>
        <s v="Spain"/>
        <s v="Peru"/>
        <s v="Nigeria"/>
        <s v="Australia"/>
        <s v="Canada"/>
        <s v="South Korea"/>
        <s v="Vietnam"/>
        <s v="India"/>
        <s v="Poland"/>
        <s v="Sweden"/>
        <s v="Brazil"/>
        <s v="Ukraine"/>
        <s v="United States"/>
        <s v="Colombia"/>
        <s v="Italy"/>
        <s v="Ireland"/>
        <s v="Turkey"/>
        <s v="Indonesia"/>
        <s v="Pakistan"/>
        <s v="China"/>
        <s v="Costa Rica"/>
        <s v="Belgium"/>
        <s v="Norway"/>
        <s v="Chile"/>
        <s v="New Zealand"/>
        <s v="Germany"/>
        <s v="Mexico"/>
      </sharedItems>
    </cacheField>
    <cacheField name="Items" numFmtId="0">
      <sharedItems containsSemiMixedTypes="0" containsString="0" containsNumber="1" containsInteger="1" minValue="9" maxValue="499"/>
    </cacheField>
    <cacheField name="OrderValue" numFmtId="164">
      <sharedItems containsSemiMixedTypes="0" containsString="0" containsNumber="1" minValue="336.68" maxValue="89704.3"/>
    </cacheField>
    <cacheField name="IsValid" numFmtId="0">
      <sharedItems count="2">
        <b v="1"/>
        <b v="0"/>
      </sharedItems>
    </cacheField>
    <cacheField name="InvoiceDate" numFmtId="14">
      <sharedItems containsSemiMixedTypes="0" containsNonDate="0" containsDate="1" containsString="0" minDate="2020-04-17T00:00:00" maxDate="2025-04-05T00:00:00" count="186">
        <d v="2023-04-12T00:00:00"/>
        <d v="2022-04-12T00:00:00"/>
        <d v="2024-04-02T00:00:00"/>
        <d v="2020-11-25T00:00:00"/>
        <d v="2023-04-05T00:00:00"/>
        <d v="2022-11-19T00:00:00"/>
        <d v="2024-08-28T00:00:00"/>
        <d v="2020-11-06T00:00:00"/>
        <d v="2025-01-31T00:00:00"/>
        <d v="2022-02-14T00:00:00"/>
        <d v="2023-11-18T00:00:00"/>
        <d v="2022-04-20T00:00:00"/>
        <d v="2022-10-26T00:00:00"/>
        <d v="2024-07-13T00:00:00"/>
        <d v="2020-06-28T00:00:00"/>
        <d v="2024-05-21T00:00:00"/>
        <d v="2023-09-25T00:00:00"/>
        <d v="2020-07-04T00:00:00"/>
        <d v="2022-10-13T00:00:00"/>
        <d v="2025-02-24T00:00:00"/>
        <d v="2021-12-22T00:00:00"/>
        <d v="2021-09-25T00:00:00"/>
        <d v="2021-11-29T00:00:00"/>
        <d v="2020-12-29T00:00:00"/>
        <d v="2021-06-29T00:00:00"/>
        <d v="2023-02-02T00:00:00"/>
        <d v="2021-11-27T00:00:00"/>
        <d v="2022-01-27T00:00:00"/>
        <d v="2021-07-09T00:00:00"/>
        <d v="2022-06-09T00:00:00"/>
        <d v="2022-02-01T00:00:00"/>
        <d v="2024-10-23T00:00:00"/>
        <d v="2020-12-14T00:00:00"/>
        <d v="2021-04-15T00:00:00"/>
        <d v="2023-06-12T00:00:00"/>
        <d v="2024-07-17T00:00:00"/>
        <d v="2024-08-14T00:00:00"/>
        <d v="2022-05-25T00:00:00"/>
        <d v="2021-03-23T00:00:00"/>
        <d v="2021-04-08T00:00:00"/>
        <d v="2024-01-10T00:00:00"/>
        <d v="2023-01-29T00:00:00"/>
        <d v="2021-03-13T00:00:00"/>
        <d v="2025-02-15T00:00:00"/>
        <d v="2023-07-05T00:00:00"/>
        <d v="2023-09-30T00:00:00"/>
        <d v="2020-09-22T00:00:00"/>
        <d v="2020-09-10T00:00:00"/>
        <d v="2024-07-19T00:00:00"/>
        <d v="2023-12-09T00:00:00"/>
        <d v="2021-01-30T00:00:00"/>
        <d v="2021-09-02T00:00:00"/>
        <d v="2021-07-10T00:00:00"/>
        <d v="2021-10-25T00:00:00"/>
        <d v="2024-07-11T00:00:00"/>
        <d v="2025-04-04T00:00:00"/>
        <d v="2021-08-07T00:00:00"/>
        <d v="2023-10-13T00:00:00"/>
        <d v="2021-11-28T00:00:00"/>
        <d v="2020-10-01T00:00:00"/>
        <d v="2020-10-12T00:00:00"/>
        <d v="2022-09-21T00:00:00"/>
        <d v="2020-04-17T00:00:00"/>
        <d v="2020-04-19T00:00:00"/>
        <d v="2020-08-29T00:00:00"/>
        <d v="2024-07-24T00:00:00"/>
        <d v="2020-09-27T00:00:00"/>
        <d v="2021-07-18T00:00:00"/>
        <d v="2021-12-04T00:00:00"/>
        <d v="2023-10-14T00:00:00"/>
        <d v="2023-08-13T00:00:00"/>
        <d v="2021-10-26T00:00:00"/>
        <d v="2024-02-13T00:00:00"/>
        <d v="2022-11-13T00:00:00"/>
        <d v="2023-08-04T00:00:00"/>
        <d v="2023-05-08T00:00:00"/>
        <d v="2021-07-30T00:00:00"/>
        <d v="2024-03-12T00:00:00"/>
        <d v="2022-07-18T00:00:00"/>
        <d v="2023-08-25T00:00:00"/>
        <d v="2020-11-04T00:00:00"/>
        <d v="2020-11-01T00:00:00"/>
        <d v="2022-07-12T00:00:00"/>
        <d v="2023-03-01T00:00:00"/>
        <d v="2021-12-02T00:00:00"/>
        <d v="2024-06-24T00:00:00"/>
        <d v="2023-06-27T00:00:00"/>
        <d v="2023-10-12T00:00:00"/>
        <d v="2020-05-16T00:00:00"/>
        <d v="2021-01-29T00:00:00"/>
        <d v="2023-11-10T00:00:00"/>
        <d v="2023-05-03T00:00:00"/>
        <d v="2023-03-06T00:00:00"/>
        <d v="2024-01-14T00:00:00"/>
        <d v="2022-03-15T00:00:00"/>
        <d v="2023-11-08T00:00:00"/>
        <d v="2021-05-13T00:00:00"/>
        <d v="2024-05-31T00:00:00"/>
        <d v="2024-06-08T00:00:00"/>
        <d v="2021-10-02T00:00:00"/>
        <d v="2024-02-05T00:00:00"/>
        <d v="2021-01-22T00:00:00"/>
        <d v="2024-05-18T00:00:00"/>
        <d v="2022-08-12T00:00:00"/>
        <d v="2022-03-05T00:00:00"/>
        <d v="2024-05-02T00:00:00"/>
        <d v="2023-01-07T00:00:00"/>
        <d v="2020-06-20T00:00:00"/>
        <d v="2025-03-18T00:00:00"/>
        <d v="2023-12-03T00:00:00"/>
        <d v="2021-04-13T00:00:00"/>
        <d v="2023-10-05T00:00:00"/>
        <d v="2024-12-13T00:00:00"/>
        <d v="2023-05-12T00:00:00"/>
        <d v="2020-05-21T00:00:00"/>
        <d v="2021-07-21T00:00:00"/>
        <d v="2024-06-01T00:00:00"/>
        <d v="2024-06-13T00:00:00"/>
        <d v="2022-11-14T00:00:00"/>
        <d v="2021-09-16T00:00:00"/>
        <d v="2021-03-11T00:00:00"/>
        <d v="2021-12-17T00:00:00"/>
        <d v="2022-06-14T00:00:00"/>
        <d v="2023-12-14T00:00:00"/>
        <d v="2022-10-12T00:00:00"/>
        <d v="2023-07-31T00:00:00"/>
        <d v="2024-09-11T00:00:00"/>
        <d v="2020-05-03T00:00:00"/>
        <d v="2024-07-26T00:00:00"/>
        <d v="2020-09-09T00:00:00"/>
        <d v="2024-04-29T00:00:00"/>
        <d v="2024-09-29T00:00:00"/>
        <d v="2022-12-11T00:00:00"/>
        <d v="2023-10-23T00:00:00"/>
        <d v="2023-09-22T00:00:00"/>
        <d v="2024-07-08T00:00:00"/>
        <d v="2021-05-28T00:00:00"/>
        <d v="2025-01-25T00:00:00"/>
        <d v="2023-04-14T00:00:00"/>
        <d v="2022-07-01T00:00:00"/>
        <d v="2021-02-28T00:00:00"/>
        <d v="2024-04-27T00:00:00"/>
        <d v="2021-11-08T00:00:00"/>
        <d v="2022-08-04T00:00:00"/>
        <d v="2022-07-13T00:00:00"/>
        <d v="2021-05-15T00:00:00"/>
        <d v="2024-01-23T00:00:00"/>
        <d v="2023-03-14T00:00:00"/>
        <d v="2023-09-06T00:00:00"/>
        <d v="2022-10-14T00:00:00"/>
        <d v="2022-11-17T00:00:00"/>
        <d v="2022-10-29T00:00:00"/>
        <d v="2021-01-09T00:00:00"/>
        <d v="2023-09-03T00:00:00"/>
        <d v="2020-12-12T00:00:00"/>
        <d v="2025-02-26T00:00:00"/>
        <d v="2024-08-18T00:00:00"/>
        <d v="2021-08-24T00:00:00"/>
        <d v="2023-09-17T00:00:00"/>
        <d v="2020-06-18T00:00:00"/>
        <d v="2023-05-29T00:00:00"/>
        <d v="2022-01-30T00:00:00"/>
        <d v="2022-06-22T00:00:00"/>
        <d v="2020-10-10T00:00:00"/>
        <d v="2024-08-19T00:00:00"/>
        <d v="2024-05-29T00:00:00"/>
        <d v="2024-09-05T00:00:00"/>
        <d v="2022-11-23T00:00:00"/>
        <d v="2023-12-08T00:00:00"/>
        <d v="2021-11-01T00:00:00"/>
        <d v="2021-08-25T00:00:00"/>
        <d v="2022-05-26T00:00:00"/>
        <d v="2022-09-23T00:00:00"/>
        <d v="2024-02-29T00:00:00"/>
        <d v="2022-01-23T00:00:00"/>
        <d v="2022-07-27T00:00:00"/>
        <d v="2022-08-22T00:00:00"/>
        <d v="2023-08-02T00:00:00"/>
        <d v="2022-05-15T00:00:00"/>
        <d v="2024-07-10T00:00:00"/>
        <d v="2023-01-30T00:00:00"/>
        <d v="2022-10-07T00:00:00"/>
        <d v="2024-01-11T00:00:00"/>
        <d v="2020-09-23T00:00:00"/>
        <d v="2024-07-23T00:00:00"/>
        <d v="2025-02-17T00:00:00"/>
      </sharedItems>
    </cacheField>
    <cacheField name="Rating" numFmtId="43">
      <sharedItems containsSemiMixedTypes="0" containsString="0" containsNumber="1" minValue="1.0660000000000001" maxValue="593"/>
    </cacheField>
    <cacheField name="Score" numFmtId="43">
      <sharedItems containsSemiMixedTypes="0" containsString="0" containsNumber="1" minValue="0.16" maxValue="99.92"/>
    </cacheField>
    <cacheField name="Calc Field 0" numFmtId="0" formula="ROUND(OrderValue*1.1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1-371-927-3444"/>
    <s v="erat.etiam@aol.org"/>
    <n v="84412"/>
    <x v="0"/>
    <x v="0"/>
    <n v="432"/>
    <n v="40060.519999999997"/>
    <x v="0"/>
    <x v="0"/>
    <n v="26.937000000000001"/>
    <n v="99.92"/>
  </r>
  <r>
    <x v="1"/>
    <s v="1-768-598-8326"/>
    <s v="varius.et@google.org"/>
    <n v="149260"/>
    <x v="1"/>
    <x v="1"/>
    <n v="143"/>
    <n v="73875.25"/>
    <x v="0"/>
    <x v="1"/>
    <n v="12.314"/>
    <n v="96.02"/>
  </r>
  <r>
    <x v="2"/>
    <s v="(670) 567-7526"/>
    <s v="feugiat@google.edu"/>
    <n v="61326"/>
    <x v="2"/>
    <x v="2"/>
    <n v="128"/>
    <n v="74933.490000000005"/>
    <x v="0"/>
    <x v="2"/>
    <n v="4.7370000000000001"/>
    <n v="80.260000000000005"/>
  </r>
  <r>
    <x v="3"/>
    <s v="(216) 814-3208"/>
    <s v="egestas.rhoncus@google.co.uk"/>
    <n v="8012"/>
    <x v="3"/>
    <x v="3"/>
    <n v="212"/>
    <n v="82800.600000000006"/>
    <x v="0"/>
    <x v="3"/>
    <n v="5.6180000000000003"/>
    <n v="52.17"/>
  </r>
  <r>
    <x v="4"/>
    <s v="(416) 673-2316"/>
    <s v="sem.vitae@outlook.co.uk"/>
    <n v="66315"/>
    <x v="4"/>
    <x v="4"/>
    <n v="300"/>
    <n v="48316.49"/>
    <x v="1"/>
    <x v="4"/>
    <n v="27.927"/>
    <n v="99.87"/>
  </r>
  <r>
    <x v="5"/>
    <s v="(895) 705-7353"/>
    <s v="odio.vel.est@aol.org"/>
    <n v="28572"/>
    <x v="5"/>
    <x v="5"/>
    <n v="15"/>
    <n v="19359.05"/>
    <x v="0"/>
    <x v="5"/>
    <n v="6.7910000000000004"/>
    <n v="8.84"/>
  </r>
  <r>
    <x v="6"/>
    <s v="(472) 673-2372"/>
    <s v="tincidunt.pede@google.com"/>
    <n v="17201"/>
    <x v="6"/>
    <x v="6"/>
    <n v="79"/>
    <n v="22863.95"/>
    <x v="0"/>
    <x v="6"/>
    <n v="19.588999999999999"/>
    <n v="14.44"/>
  </r>
  <r>
    <x v="7"/>
    <s v="(130) 471-1838"/>
    <s v="ut.dolor@icloud.org"/>
    <n v="681748"/>
    <x v="7"/>
    <x v="7"/>
    <n v="468"/>
    <n v="65095.51"/>
    <x v="0"/>
    <x v="7"/>
    <n v="11.023"/>
    <n v="88.55"/>
  </r>
  <r>
    <x v="8"/>
    <s v="(833) 587-8365"/>
    <s v="turpis.egestas.fusce@google.org"/>
    <n v="3398"/>
    <x v="8"/>
    <x v="8"/>
    <n v="18"/>
    <n v="20126.98"/>
    <x v="0"/>
    <x v="8"/>
    <n v="11.5"/>
    <n v="27.35"/>
  </r>
  <r>
    <x v="9"/>
    <s v="(437) 839-8779"/>
    <s v="etiam.bibendum@protonmail.net"/>
    <n v="65453"/>
    <x v="9"/>
    <x v="9"/>
    <n v="487"/>
    <n v="48578.11"/>
    <x v="1"/>
    <x v="9"/>
    <n v="10.351000000000001"/>
    <n v="22.34"/>
  </r>
  <r>
    <x v="10"/>
    <s v="1-657-537-7712"/>
    <s v="cursus@outlook.net"/>
    <s v="23049-53356"/>
    <x v="10"/>
    <x v="10"/>
    <n v="480"/>
    <n v="54406.29"/>
    <x v="1"/>
    <x v="10"/>
    <n v="25.885999999999999"/>
    <n v="91.72"/>
  </r>
  <r>
    <x v="11"/>
    <s v="1-343-577-2718"/>
    <s v="quisque.porttitor@aol.com"/>
    <s v="5837-0931"/>
    <x v="11"/>
    <x v="11"/>
    <n v="453"/>
    <n v="86936.95"/>
    <x v="0"/>
    <x v="11"/>
    <n v="11.343999999999999"/>
    <n v="16.62"/>
  </r>
  <r>
    <x v="12"/>
    <s v="(652) 498-1353"/>
    <s v="non.vestibulum.nec@yahoo.org"/>
    <n v="9232"/>
    <x v="12"/>
    <x v="11"/>
    <n v="393"/>
    <n v="33997.99"/>
    <x v="0"/>
    <x v="12"/>
    <n v="25.651"/>
    <n v="46.45"/>
  </r>
  <r>
    <x v="13"/>
    <s v="1-477-595-4571"/>
    <s v="non.lobortis@yahoo.net"/>
    <n v="674851"/>
    <x v="13"/>
    <x v="12"/>
    <n v="47"/>
    <n v="49293.96"/>
    <x v="0"/>
    <x v="13"/>
    <n v="27.797000000000001"/>
    <n v="24.09"/>
  </r>
  <r>
    <x v="14"/>
    <s v="1-713-571-1354"/>
    <s v="neque@outlook.edu"/>
    <n v="44456"/>
    <x v="14"/>
    <x v="13"/>
    <n v="389"/>
    <n v="58282.41"/>
    <x v="0"/>
    <x v="14"/>
    <n v="2.419"/>
    <n v="9.1"/>
  </r>
  <r>
    <x v="15"/>
    <s v="1-237-519-7528"/>
    <s v="integer.aliquam.adipiscing@aol.ca"/>
    <s v="V6J 4M2"/>
    <x v="15"/>
    <x v="9"/>
    <n v="308"/>
    <n v="8729.49"/>
    <x v="1"/>
    <x v="15"/>
    <n v="3.4609999999999999"/>
    <n v="87.53"/>
  </r>
  <r>
    <x v="16"/>
    <s v="1-783-284-3908"/>
    <s v="et.nunc@hotmail.com"/>
    <s v="58763-178"/>
    <x v="16"/>
    <x v="14"/>
    <n v="232"/>
    <n v="38717.9"/>
    <x v="0"/>
    <x v="16"/>
    <n v="5.4690000000000003"/>
    <n v="66.650000000000006"/>
  </r>
  <r>
    <x v="17"/>
    <s v="(838) 144-5959"/>
    <s v="nisi.magna@protonmail.com"/>
    <n v="41418"/>
    <x v="17"/>
    <x v="15"/>
    <n v="229"/>
    <n v="44012.4"/>
    <x v="0"/>
    <x v="17"/>
    <n v="23.567"/>
    <n v="69.62"/>
  </r>
  <r>
    <x v="18"/>
    <s v="(775) 260-9303"/>
    <s v="per.conubia@icloud.ca"/>
    <s v="25-48"/>
    <x v="18"/>
    <x v="16"/>
    <n v="423"/>
    <n v="88193.17"/>
    <x v="0"/>
    <x v="18"/>
    <n v="6.7590000000000003"/>
    <n v="29.13"/>
  </r>
  <r>
    <x v="19"/>
    <s v="(223) 232-5914"/>
    <s v="nam@yahoo.org"/>
    <s v="8431-5431"/>
    <x v="19"/>
    <x v="17"/>
    <n v="431"/>
    <n v="36714.550000000003"/>
    <x v="0"/>
    <x v="19"/>
    <n v="4.0659999999999998"/>
    <n v="23.48"/>
  </r>
  <r>
    <x v="20"/>
    <s v="(884) 824-7658"/>
    <s v="nisl.nulla.eu@protonmail.edu"/>
    <s v="96-27"/>
    <x v="20"/>
    <x v="14"/>
    <n v="168"/>
    <n v="86567.11"/>
    <x v="0"/>
    <x v="20"/>
    <n v="20.834"/>
    <n v="84.21"/>
  </r>
  <r>
    <x v="21"/>
    <s v="(859) 647-0647"/>
    <s v="ut.molestie@protonmail.edu"/>
    <n v="2533"/>
    <x v="21"/>
    <x v="18"/>
    <n v="147"/>
    <n v="11412.23"/>
    <x v="1"/>
    <x v="21"/>
    <n v="2.6480000000000001"/>
    <n v="20.28"/>
  </r>
  <r>
    <x v="22"/>
    <s v="1-578-412-9585"/>
    <s v="at@hotmail.net"/>
    <n v="188283"/>
    <x v="22"/>
    <x v="8"/>
    <n v="346"/>
    <n v="22188.53"/>
    <x v="1"/>
    <x v="22"/>
    <n v="27.683"/>
    <n v="63.92"/>
  </r>
  <r>
    <x v="23"/>
    <s v="(256) 383-5251"/>
    <s v="integer.in@aol.net"/>
    <n v="1514"/>
    <x v="23"/>
    <x v="19"/>
    <n v="350"/>
    <n v="33991.89"/>
    <x v="1"/>
    <x v="23"/>
    <n v="28.524000000000001"/>
    <n v="12.06"/>
  </r>
  <r>
    <x v="24"/>
    <s v="(324) 514-8846"/>
    <s v="lacus.mauris@protonmail.co.uk"/>
    <n v="757528"/>
    <x v="24"/>
    <x v="5"/>
    <n v="301"/>
    <n v="3619.93"/>
    <x v="0"/>
    <x v="24"/>
    <n v="13.598000000000001"/>
    <n v="56.37"/>
  </r>
  <r>
    <x v="25"/>
    <s v="(627) 283-7751"/>
    <s v="conubia.nostra@icloud.org"/>
    <s v="I0Q 5BQ"/>
    <x v="25"/>
    <x v="1"/>
    <n v="407"/>
    <n v="3387.11"/>
    <x v="0"/>
    <x v="25"/>
    <n v="17.363"/>
    <n v="4.18"/>
  </r>
  <r>
    <x v="26"/>
    <s v="1-551-522-9467"/>
    <s v="erat.neque@protonmail.org"/>
    <n v="43936"/>
    <x v="26"/>
    <x v="14"/>
    <n v="171"/>
    <n v="87450"/>
    <x v="0"/>
    <x v="26"/>
    <n v="19.718"/>
    <n v="26.14"/>
  </r>
  <r>
    <x v="27"/>
    <s v="(245) 805-6774"/>
    <s v="pellentesque.ultricies@yahoo.net"/>
    <s v="71-138"/>
    <x v="27"/>
    <x v="19"/>
    <n v="488"/>
    <n v="15735.99"/>
    <x v="0"/>
    <x v="27"/>
    <n v="13.747999999999999"/>
    <n v="95.76"/>
  </r>
  <r>
    <x v="28"/>
    <s v="1-257-718-5916"/>
    <s v="feugiat.metus.sit@outlook.edu"/>
    <s v="MN3Q 5FU"/>
    <x v="28"/>
    <x v="20"/>
    <n v="239"/>
    <n v="35270.660000000003"/>
    <x v="0"/>
    <x v="28"/>
    <n v="4.8070000000000004"/>
    <n v="21.5"/>
  </r>
  <r>
    <x v="29"/>
    <s v="1-818-884-4486"/>
    <s v="nulla.eu.neque@outlook.edu"/>
    <n v="35146"/>
    <x v="29"/>
    <x v="7"/>
    <n v="58"/>
    <n v="71347.63"/>
    <x v="0"/>
    <x v="29"/>
    <n v="17.085000000000001"/>
    <n v="2.84"/>
  </r>
  <r>
    <x v="30"/>
    <s v="(884) 359-1287"/>
    <s v="non.bibendum@protonmail.edu"/>
    <n v="7277"/>
    <x v="30"/>
    <x v="5"/>
    <n v="357"/>
    <n v="68436.149999999994"/>
    <x v="0"/>
    <x v="30"/>
    <n v="8.9649999999999999"/>
    <n v="50.51"/>
  </r>
  <r>
    <x v="31"/>
    <s v="(351) 900-2836"/>
    <s v="ullamcorper@aol.edu"/>
    <n v="3371"/>
    <x v="23"/>
    <x v="0"/>
    <n v="235"/>
    <n v="89704.3"/>
    <x v="1"/>
    <x v="31"/>
    <n v="11.192"/>
    <n v="6.3"/>
  </r>
  <r>
    <x v="32"/>
    <s v="(774) 377-3783"/>
    <s v="sollicitudin@aol.com"/>
    <n v="511182"/>
    <x v="31"/>
    <x v="21"/>
    <n v="445"/>
    <n v="62052.89"/>
    <x v="0"/>
    <x v="32"/>
    <n v="5.4729999999999999"/>
    <n v="68.3"/>
  </r>
  <r>
    <x v="33"/>
    <s v="1-242-725-2164"/>
    <s v="eget.lacus@protonmail.org"/>
    <n v="46865"/>
    <x v="32"/>
    <x v="2"/>
    <n v="41"/>
    <n v="6380.07"/>
    <x v="0"/>
    <x v="33"/>
    <n v="28.128"/>
    <n v="78.31"/>
  </r>
  <r>
    <x v="34"/>
    <s v="(243) 631-6412"/>
    <s v="conubia.nostra.per@protonmail.co.uk"/>
    <n v="214220"/>
    <x v="33"/>
    <x v="9"/>
    <n v="122"/>
    <n v="71538.320000000007"/>
    <x v="0"/>
    <x v="34"/>
    <n v="10.414"/>
    <n v="42.29"/>
  </r>
  <r>
    <x v="35"/>
    <s v="1-147-652-6697"/>
    <s v="tempor.erat@google.org"/>
    <n v="346265"/>
    <x v="34"/>
    <x v="16"/>
    <n v="411"/>
    <n v="71213.23"/>
    <x v="0"/>
    <x v="35"/>
    <n v="10.210000000000001"/>
    <n v="4.91"/>
  </r>
  <r>
    <x v="36"/>
    <s v="1-572-668-8823"/>
    <s v="mi.pede.nonummy@aol.co.uk"/>
    <n v="278878"/>
    <x v="35"/>
    <x v="5"/>
    <n v="192"/>
    <n v="58974.98"/>
    <x v="0"/>
    <x v="36"/>
    <n v="19.332999999999998"/>
    <n v="88.75"/>
  </r>
  <r>
    <x v="37"/>
    <s v="(663) 633-7563"/>
    <s v="ac.mattis@protonmail.co.uk"/>
    <n v="5768"/>
    <x v="36"/>
    <x v="15"/>
    <n v="205"/>
    <n v="21370.29"/>
    <x v="1"/>
    <x v="37"/>
    <n v="3.5430000000000001"/>
    <n v="98.8"/>
  </r>
  <r>
    <x v="38"/>
    <s v="1-944-687-2437"/>
    <s v="a@aol.edu"/>
    <n v="259606"/>
    <x v="37"/>
    <x v="13"/>
    <n v="45"/>
    <n v="76370.97"/>
    <x v="0"/>
    <x v="38"/>
    <n v="8.4659999999999993"/>
    <n v="69.06"/>
  </r>
  <r>
    <x v="39"/>
    <s v="(741) 929-4315"/>
    <s v="sodales@outlook.co.uk"/>
    <n v="31533"/>
    <x v="38"/>
    <x v="22"/>
    <n v="147"/>
    <n v="5829.39"/>
    <x v="1"/>
    <x v="39"/>
    <n v="15.334"/>
    <n v="86.57"/>
  </r>
  <r>
    <x v="40"/>
    <s v="1-595-657-1841"/>
    <s v="faucibus.leo@hotmail.com"/>
    <n v="97472"/>
    <x v="39"/>
    <x v="12"/>
    <n v="150"/>
    <n v="63074.64"/>
    <x v="1"/>
    <x v="40"/>
    <n v="27.995000000000001"/>
    <n v="71.47"/>
  </r>
  <r>
    <x v="41"/>
    <s v="(245) 351-1879"/>
    <s v="nibh.phasellus.nulla@hotmail.edu"/>
    <n v="857886"/>
    <x v="40"/>
    <x v="3"/>
    <n v="390"/>
    <n v="22856.21"/>
    <x v="1"/>
    <x v="41"/>
    <n v="15.449"/>
    <n v="88.86"/>
  </r>
  <r>
    <x v="42"/>
    <s v="1-851-719-4453"/>
    <s v="in.lorem@icloud.edu"/>
    <n v="857782"/>
    <x v="17"/>
    <x v="13"/>
    <n v="189"/>
    <n v="45015.519999999997"/>
    <x v="1"/>
    <x v="42"/>
    <n v="16.882000000000001"/>
    <n v="24.37"/>
  </r>
  <r>
    <x v="43"/>
    <s v="1-823-753-6671"/>
    <s v="sem.vitae@hotmail.com"/>
    <n v="104565"/>
    <x v="41"/>
    <x v="23"/>
    <n v="25"/>
    <n v="56385.51"/>
    <x v="1"/>
    <x v="43"/>
    <n v="22.77"/>
    <n v="41.4"/>
  </r>
  <r>
    <x v="44"/>
    <s v="(770) 491-5572"/>
    <s v="natoque.penatibus@google.net"/>
    <s v="KB7S 9EG"/>
    <x v="42"/>
    <x v="11"/>
    <n v="28"/>
    <n v="60911.33"/>
    <x v="0"/>
    <x v="44"/>
    <n v="21.936"/>
    <n v="50.92"/>
  </r>
  <r>
    <x v="45"/>
    <s v="(959) 736-2362"/>
    <s v="diam.eu.dolor@icloud.com"/>
    <n v="36613"/>
    <x v="43"/>
    <x v="5"/>
    <n v="252"/>
    <n v="36485.56"/>
    <x v="0"/>
    <x v="45"/>
    <n v="13.669"/>
    <n v="22.16"/>
  </r>
  <r>
    <x v="46"/>
    <s v="1-114-147-6371"/>
    <s v="non.arcu.vivamus@icloud.org"/>
    <n v="657562"/>
    <x v="44"/>
    <x v="24"/>
    <n v="190"/>
    <n v="35618.050000000003"/>
    <x v="1"/>
    <x v="46"/>
    <n v="19.963000000000001"/>
    <n v="37.49"/>
  </r>
  <r>
    <x v="47"/>
    <s v="1-516-424-7588"/>
    <s v="ornare.lectus@google.org"/>
    <s v="3536-3749"/>
    <x v="45"/>
    <x v="25"/>
    <n v="439"/>
    <n v="13864.85"/>
    <x v="1"/>
    <x v="47"/>
    <n v="11.923"/>
    <n v="16.18"/>
  </r>
  <r>
    <x v="48"/>
    <s v="(774) 432-4154"/>
    <s v="tempus.non@google.com"/>
    <s v="28146-21578"/>
    <x v="46"/>
    <x v="3"/>
    <n v="201"/>
    <n v="78907.14"/>
    <x v="1"/>
    <x v="48"/>
    <n v="9.7149999999999999"/>
    <n v="72.459999999999994"/>
  </r>
  <r>
    <x v="49"/>
    <s v="1-881-874-2228"/>
    <s v="tempor.augue@protonmail.net"/>
    <n v="249915"/>
    <x v="47"/>
    <x v="13"/>
    <n v="457"/>
    <n v="10271.66"/>
    <x v="1"/>
    <x v="49"/>
    <n v="29.754999999999999"/>
    <n v="82.02"/>
  </r>
  <r>
    <x v="50"/>
    <s v="1-419-379-8551"/>
    <s v="lorem.ipsum@aol.edu"/>
    <n v="24063"/>
    <x v="48"/>
    <x v="11"/>
    <n v="483"/>
    <n v="71549.95"/>
    <x v="0"/>
    <x v="50"/>
    <n v="1.399"/>
    <n v="94.88"/>
  </r>
  <r>
    <x v="51"/>
    <s v="1-641-213-5467"/>
    <s v="sem.semper@google.com"/>
    <s v="3843 CH"/>
    <x v="49"/>
    <x v="16"/>
    <n v="346"/>
    <n v="36841.01"/>
    <x v="1"/>
    <x v="51"/>
    <n v="8.5239999999999991"/>
    <n v="8.48"/>
  </r>
  <r>
    <x v="52"/>
    <s v="(518) 763-5528"/>
    <s v="risus@yahoo.ca"/>
    <n v="6428"/>
    <x v="50"/>
    <x v="7"/>
    <n v="71"/>
    <n v="17679.95"/>
    <x v="0"/>
    <x v="52"/>
    <n v="19.803999999999998"/>
    <n v="83.58"/>
  </r>
  <r>
    <x v="53"/>
    <s v="1-443-541-9142"/>
    <s v="nunc.quis@aol.net"/>
    <s v="V7E 2X9"/>
    <x v="51"/>
    <x v="4"/>
    <n v="350"/>
    <n v="4254.01"/>
    <x v="1"/>
    <x v="53"/>
    <n v="9.1389999999999993"/>
    <n v="42.5"/>
  </r>
  <r>
    <x v="54"/>
    <s v="1-911-858-1723"/>
    <s v="gravida.nunc@yahoo.org"/>
    <n v="918774"/>
    <x v="52"/>
    <x v="1"/>
    <n v="109"/>
    <n v="768.33"/>
    <x v="1"/>
    <x v="54"/>
    <n v="17.556999999999999"/>
    <n v="84.75"/>
  </r>
  <r>
    <x v="55"/>
    <s v="(444) 337-3232"/>
    <s v="quisque.nonummy.ipsum@protonmail.co.uk"/>
    <s v="7396-2998"/>
    <x v="49"/>
    <x v="26"/>
    <n v="194"/>
    <n v="6435.32"/>
    <x v="0"/>
    <x v="55"/>
    <n v="14.089"/>
    <n v="86.28"/>
  </r>
  <r>
    <x v="56"/>
    <s v="1-635-862-5685"/>
    <s v="vel.pede.blandit@hotmail.com"/>
    <n v="456222"/>
    <x v="53"/>
    <x v="27"/>
    <n v="417"/>
    <n v="88525.6"/>
    <x v="1"/>
    <x v="56"/>
    <n v="5.1970000000000001"/>
    <n v="11.57"/>
  </r>
  <r>
    <x v="57"/>
    <s v="(785) 691-6538"/>
    <s v="cubilia.curae@google.net"/>
    <n v="161590"/>
    <x v="14"/>
    <x v="24"/>
    <n v="16"/>
    <n v="58381.49"/>
    <x v="1"/>
    <x v="57"/>
    <n v="11.102"/>
    <n v="5.63"/>
  </r>
  <r>
    <x v="58"/>
    <s v="1-853-324-1797"/>
    <s v="erat@google.ca"/>
    <s v="34703-82394"/>
    <x v="54"/>
    <x v="28"/>
    <n v="74"/>
    <n v="571.11"/>
    <x v="0"/>
    <x v="58"/>
    <n v="25.861999999999998"/>
    <n v="28.92"/>
  </r>
  <r>
    <x v="59"/>
    <s v="1-466-842-8384"/>
    <s v="tellus.aenean@google.ca"/>
    <n v="6061"/>
    <x v="55"/>
    <x v="4"/>
    <n v="370"/>
    <n v="47311.15"/>
    <x v="1"/>
    <x v="27"/>
    <n v="9.6430000000000007"/>
    <n v="4.13"/>
  </r>
  <r>
    <x v="60"/>
    <s v="(795) 717-2614"/>
    <s v="risus@yahoo.com"/>
    <n v="421323"/>
    <x v="56"/>
    <x v="24"/>
    <n v="303"/>
    <n v="6333.53"/>
    <x v="0"/>
    <x v="1"/>
    <n v="22.885999999999999"/>
    <n v="12.92"/>
  </r>
  <r>
    <x v="61"/>
    <s v="1-680-731-0643"/>
    <s v="elit@protonmail.org"/>
    <n v="31152"/>
    <x v="57"/>
    <x v="12"/>
    <n v="76"/>
    <n v="53087.93"/>
    <x v="0"/>
    <x v="59"/>
    <n v="21.645"/>
    <n v="12.08"/>
  </r>
  <r>
    <x v="62"/>
    <s v="(245) 289-6453"/>
    <s v="odio@hotmail.ca"/>
    <n v="805"/>
    <x v="58"/>
    <x v="28"/>
    <n v="287"/>
    <n v="27306.95"/>
    <x v="0"/>
    <x v="60"/>
    <n v="20.023"/>
    <n v="70.14"/>
  </r>
  <r>
    <x v="63"/>
    <s v="(676) 719-2667"/>
    <s v="amet.nulla@outlook.ca"/>
    <s v="C1D 5GZ"/>
    <x v="59"/>
    <x v="16"/>
    <n v="9"/>
    <n v="61803.49"/>
    <x v="1"/>
    <x v="61"/>
    <n v="21.710999999999999"/>
    <n v="29.04"/>
  </r>
  <r>
    <x v="64"/>
    <s v="(558) 939-1643"/>
    <s v="dolor.dapibus.gravida@icloud.net"/>
    <n v="864294"/>
    <x v="60"/>
    <x v="24"/>
    <n v="427"/>
    <n v="718.49"/>
    <x v="0"/>
    <x v="62"/>
    <n v="26.391999999999999"/>
    <n v="3.59"/>
  </r>
  <r>
    <x v="65"/>
    <s v="1-707-827-0664"/>
    <s v="cursus.non@hotmail.net"/>
    <n v="572621"/>
    <x v="61"/>
    <x v="20"/>
    <n v="337"/>
    <n v="30923.360000000001"/>
    <x v="1"/>
    <x v="63"/>
    <n v="27.526"/>
    <n v="21.4"/>
  </r>
  <r>
    <x v="66"/>
    <s v="1-296-341-6448"/>
    <s v="fusce.feugiat@yahoo.ca"/>
    <n v="94599"/>
    <x v="62"/>
    <x v="11"/>
    <n v="228"/>
    <n v="20402.2"/>
    <x v="1"/>
    <x v="64"/>
    <n v="24.581"/>
    <n v="48.4"/>
  </r>
  <r>
    <x v="67"/>
    <s v="1-937-676-3761"/>
    <s v="lobortis.quam.a@icloud.com"/>
    <s v="M2T 8R8"/>
    <x v="63"/>
    <x v="1"/>
    <n v="453"/>
    <n v="16459.38"/>
    <x v="0"/>
    <x v="65"/>
    <n v="13.278"/>
    <n v="47.77"/>
  </r>
  <r>
    <x v="68"/>
    <s v="(671) 474-3957"/>
    <s v="phasellus.in@icloud.ca"/>
    <n v="7374"/>
    <x v="64"/>
    <x v="24"/>
    <n v="192"/>
    <n v="43316.480000000003"/>
    <x v="0"/>
    <x v="66"/>
    <n v="6.3140000000000001"/>
    <n v="15.2"/>
  </r>
  <r>
    <x v="69"/>
    <s v="(974) 469-4255"/>
    <s v="ornare.placerat@hotmail.org"/>
    <s v="52671-891"/>
    <x v="65"/>
    <x v="16"/>
    <n v="231"/>
    <n v="66441.679999999993"/>
    <x v="0"/>
    <x v="67"/>
    <n v="20.992000000000001"/>
    <n v="20.22"/>
  </r>
  <r>
    <x v="70"/>
    <s v="1-767-860-6647"/>
    <s v="nulla.semper@aol.ca"/>
    <n v="2251"/>
    <x v="66"/>
    <x v="12"/>
    <n v="22"/>
    <n v="35769.71"/>
    <x v="1"/>
    <x v="68"/>
    <n v="8.3230000000000004"/>
    <n v="11.03"/>
  </r>
  <r>
    <x v="71"/>
    <s v="(271) 834-3482"/>
    <s v="imperdiet.dictum@yahoo.org"/>
    <n v="16312"/>
    <x v="67"/>
    <x v="2"/>
    <n v="251"/>
    <n v="41410.54"/>
    <x v="1"/>
    <x v="69"/>
    <n v="25.843"/>
    <n v="61.66"/>
  </r>
  <r>
    <x v="72"/>
    <s v="(825) 878-7397"/>
    <s v="mauris@protonmail.edu"/>
    <n v="345177"/>
    <x v="68"/>
    <x v="7"/>
    <n v="68"/>
    <n v="16107.59"/>
    <x v="0"/>
    <x v="70"/>
    <n v="20.244"/>
    <n v="33.51"/>
  </r>
  <r>
    <x v="73"/>
    <s v="1-461-739-5690"/>
    <s v="est.tempor@google.net"/>
    <s v="1228 HV"/>
    <x v="69"/>
    <x v="14"/>
    <n v="352"/>
    <n v="33525.82"/>
    <x v="0"/>
    <x v="71"/>
    <n v="4.5819999999999999"/>
    <n v="86.81"/>
  </r>
  <r>
    <x v="74"/>
    <s v="(744) 571-1271"/>
    <s v="vel.sapien@yahoo.net"/>
    <s v="N6W 2Z4"/>
    <x v="70"/>
    <x v="7"/>
    <n v="62"/>
    <n v="25016.46"/>
    <x v="1"/>
    <x v="72"/>
    <n v="14.718"/>
    <n v="59.25"/>
  </r>
  <r>
    <x v="75"/>
    <s v="1-635-618-7322"/>
    <s v="risus.donec@google.com"/>
    <s v="93-557"/>
    <x v="29"/>
    <x v="29"/>
    <n v="435"/>
    <n v="50879.73"/>
    <x v="1"/>
    <x v="17"/>
    <n v="23.318999999999999"/>
    <n v="19.48"/>
  </r>
  <r>
    <x v="76"/>
    <s v="(349) 531-7874"/>
    <s v="arcu.aliquam@yahoo.net"/>
    <s v="63-77"/>
    <x v="71"/>
    <x v="17"/>
    <n v="446"/>
    <n v="84391"/>
    <x v="1"/>
    <x v="73"/>
    <n v="18.863"/>
    <n v="43.9"/>
  </r>
  <r>
    <x v="77"/>
    <s v="(336) 632-8783"/>
    <s v="sed@google.edu"/>
    <n v="36744"/>
    <x v="72"/>
    <x v="30"/>
    <n v="172"/>
    <n v="82849.77"/>
    <x v="1"/>
    <x v="74"/>
    <n v="20.358000000000001"/>
    <n v="43.78"/>
  </r>
  <r>
    <x v="78"/>
    <s v="1-475-490-6257"/>
    <s v="tellus.imperdiet@google.edu"/>
    <n v="7893"/>
    <x v="73"/>
    <x v="17"/>
    <n v="197"/>
    <n v="48371.360000000001"/>
    <x v="1"/>
    <x v="75"/>
    <n v="16.771000000000001"/>
    <n v="0.16"/>
  </r>
  <r>
    <x v="79"/>
    <s v="(538) 640-2521"/>
    <s v="conubia.nostra@hotmail.com"/>
    <n v="275243"/>
    <x v="55"/>
    <x v="24"/>
    <n v="432"/>
    <n v="25079.8"/>
    <x v="1"/>
    <x v="76"/>
    <n v="1.4470000000000001"/>
    <n v="8.19"/>
  </r>
  <r>
    <x v="80"/>
    <s v="1-770-521-3652"/>
    <s v="cras.interdum@aol.ca"/>
    <s v="58-554"/>
    <x v="43"/>
    <x v="9"/>
    <n v="439"/>
    <n v="79446.820000000007"/>
    <x v="0"/>
    <x v="77"/>
    <n v="23.247"/>
    <n v="33.53"/>
  </r>
  <r>
    <x v="81"/>
    <s v="(588) 819-9118"/>
    <s v="taciti@aol.co.uk"/>
    <s v="1473-5341"/>
    <x v="58"/>
    <x v="2"/>
    <n v="216"/>
    <n v="66175.759999999995"/>
    <x v="1"/>
    <x v="78"/>
    <n v="5.4219999999999997"/>
    <n v="34.630000000000003"/>
  </r>
  <r>
    <x v="82"/>
    <s v="(385) 405-8214"/>
    <s v="suscipit.est@aol.ca"/>
    <n v="66827"/>
    <x v="74"/>
    <x v="22"/>
    <n v="363"/>
    <n v="46521.04"/>
    <x v="0"/>
    <x v="79"/>
    <n v="7.1680000000000001"/>
    <n v="78.78"/>
  </r>
  <r>
    <x v="83"/>
    <s v="1-835-531-7653"/>
    <s v="a.feugiat@yahoo.net"/>
    <n v="367861"/>
    <x v="75"/>
    <x v="20"/>
    <n v="171"/>
    <n v="61368.98"/>
    <x v="1"/>
    <x v="80"/>
    <n v="19.649999999999999"/>
    <n v="46.41"/>
  </r>
  <r>
    <x v="84"/>
    <s v="1-373-438-7768"/>
    <s v="hendrerit.donec@protonmail.ca"/>
    <s v="7331-0571"/>
    <x v="76"/>
    <x v="3"/>
    <n v="102"/>
    <n v="26128.86"/>
    <x v="0"/>
    <x v="81"/>
    <n v="7.3310000000000004"/>
    <n v="12.09"/>
  </r>
  <r>
    <x v="85"/>
    <s v="1-641-531-7865"/>
    <s v="nec.quam@google.ca"/>
    <n v="462506"/>
    <x v="77"/>
    <x v="31"/>
    <n v="129"/>
    <n v="336.68"/>
    <x v="0"/>
    <x v="79"/>
    <n v="21.768000000000001"/>
    <n v="26.04"/>
  </r>
  <r>
    <x v="86"/>
    <s v="(734) 668-8733"/>
    <s v="sodales.at@yahoo.co.uk"/>
    <n v="4498"/>
    <x v="40"/>
    <x v="15"/>
    <n v="492"/>
    <n v="82707.17"/>
    <x v="1"/>
    <x v="82"/>
    <n v="22.739000000000001"/>
    <n v="18.14"/>
  </r>
  <r>
    <x v="87"/>
    <s v="(146) 787-4571"/>
    <s v="enim.sit@outlook.net"/>
    <s v="14184-88492"/>
    <x v="78"/>
    <x v="25"/>
    <n v="110"/>
    <n v="33296.620000000003"/>
    <x v="0"/>
    <x v="83"/>
    <n v="13.492000000000001"/>
    <n v="59.12"/>
  </r>
  <r>
    <x v="88"/>
    <s v="1-477-885-3776"/>
    <s v="maecenas.libero@google.com"/>
    <n v="33461"/>
    <x v="79"/>
    <x v="7"/>
    <n v="354"/>
    <n v="82311.7"/>
    <x v="1"/>
    <x v="84"/>
    <n v="13.744"/>
    <n v="55.66"/>
  </r>
  <r>
    <x v="89"/>
    <s v="1-349-586-7685"/>
    <s v="arcu.vestibulum@hotmail.net"/>
    <n v="10212"/>
    <x v="80"/>
    <x v="25"/>
    <n v="239"/>
    <n v="32464.2"/>
    <x v="1"/>
    <x v="85"/>
    <n v="26.815999999999999"/>
    <n v="38.64"/>
  </r>
  <r>
    <x v="90"/>
    <s v="1-476-536-8558"/>
    <s v="ut.dolor.dapibus@hotmail.edu"/>
    <n v="50554"/>
    <x v="81"/>
    <x v="17"/>
    <n v="293"/>
    <n v="10628.5"/>
    <x v="0"/>
    <x v="86"/>
    <n v="593"/>
    <n v="22.94"/>
  </r>
  <r>
    <x v="91"/>
    <s v="(209) 545-1813"/>
    <s v="sagittis.nullam@protonmail.edu"/>
    <n v="951658"/>
    <x v="82"/>
    <x v="19"/>
    <n v="195"/>
    <n v="66029.7"/>
    <x v="1"/>
    <x v="87"/>
    <n v="22.097999999999999"/>
    <n v="28.16"/>
  </r>
  <r>
    <x v="92"/>
    <s v="(356) 878-8577"/>
    <s v="blandit.nam.nulla@google.org"/>
    <n v="6157"/>
    <x v="8"/>
    <x v="29"/>
    <n v="427"/>
    <n v="26883.82"/>
    <x v="0"/>
    <x v="88"/>
    <n v="17.108000000000001"/>
    <n v="15.93"/>
  </r>
  <r>
    <x v="93"/>
    <s v="(223) 287-5835"/>
    <s v="consequat@aol.com"/>
    <n v="105817"/>
    <x v="83"/>
    <x v="5"/>
    <n v="397"/>
    <n v="21539.16"/>
    <x v="1"/>
    <x v="89"/>
    <n v="7.8239999999999998"/>
    <n v="58.12"/>
  </r>
  <r>
    <x v="94"/>
    <s v="(138) 777-8867"/>
    <s v="est.mollis@hotmail.org"/>
    <n v="7168"/>
    <x v="75"/>
    <x v="30"/>
    <n v="137"/>
    <n v="13893.18"/>
    <x v="0"/>
    <x v="90"/>
    <n v="7.6109999999999998"/>
    <n v="32.79"/>
  </r>
  <r>
    <x v="95"/>
    <s v="1-524-723-3782"/>
    <s v="est.mauris@aol.ca"/>
    <n v="2573"/>
    <x v="84"/>
    <x v="29"/>
    <n v="243"/>
    <n v="2676.8"/>
    <x v="1"/>
    <x v="91"/>
    <n v="25.51"/>
    <n v="62.84"/>
  </r>
  <r>
    <x v="96"/>
    <s v="1-934-402-4687"/>
    <s v="mollis.duis@yahoo.edu"/>
    <n v="3625"/>
    <x v="85"/>
    <x v="1"/>
    <n v="214"/>
    <n v="65413.5"/>
    <x v="1"/>
    <x v="92"/>
    <n v="21.010999999999999"/>
    <n v="30.01"/>
  </r>
  <r>
    <x v="97"/>
    <s v="1-237-498-1407"/>
    <s v="a@protonmail.org"/>
    <n v="161758"/>
    <x v="86"/>
    <x v="2"/>
    <n v="175"/>
    <n v="12962.91"/>
    <x v="1"/>
    <x v="93"/>
    <n v="29.56"/>
    <n v="14.14"/>
  </r>
  <r>
    <x v="98"/>
    <s v="1-435-631-1841"/>
    <s v="nascetur.ridiculus@outlook.com"/>
    <n v="44215"/>
    <x v="87"/>
    <x v="17"/>
    <n v="128"/>
    <n v="58789.74"/>
    <x v="1"/>
    <x v="94"/>
    <n v="11.093"/>
    <n v="28.03"/>
  </r>
  <r>
    <x v="99"/>
    <s v="(666) 329-5845"/>
    <s v="aliquam.vulputate.ullamcorper@hotmail.com"/>
    <n v="10676"/>
    <x v="88"/>
    <x v="0"/>
    <n v="188"/>
    <n v="87614.3"/>
    <x v="0"/>
    <x v="95"/>
    <n v="14.73"/>
    <n v="32.44"/>
  </r>
  <r>
    <x v="100"/>
    <s v="1-146-729-2959"/>
    <s v="phasellus@hotmail.net"/>
    <s v="5455-8197"/>
    <x v="89"/>
    <x v="1"/>
    <n v="31"/>
    <n v="49573.54"/>
    <x v="1"/>
    <x v="96"/>
    <n v="29.542000000000002"/>
    <n v="5.57"/>
  </r>
  <r>
    <x v="101"/>
    <s v="(762) 104-3478"/>
    <s v="dui.suspendisse@protonmail.co.uk"/>
    <s v="S4Y 8B2"/>
    <x v="90"/>
    <x v="8"/>
    <n v="141"/>
    <n v="78228.34"/>
    <x v="1"/>
    <x v="97"/>
    <n v="20.047999999999998"/>
    <n v="41.47"/>
  </r>
  <r>
    <x v="102"/>
    <s v="(736) 836-8754"/>
    <s v="quis.diam.pellentesque@yahoo.com"/>
    <n v="1817"/>
    <x v="91"/>
    <x v="9"/>
    <n v="218"/>
    <n v="89663"/>
    <x v="0"/>
    <x v="98"/>
    <n v="23.015000000000001"/>
    <n v="86.63"/>
  </r>
  <r>
    <x v="103"/>
    <s v="(711) 153-2598"/>
    <s v="dui.suspendisse.ac@yahoo.com"/>
    <n v="42618"/>
    <x v="92"/>
    <x v="12"/>
    <n v="335"/>
    <n v="25362.35"/>
    <x v="0"/>
    <x v="99"/>
    <n v="2.1019999999999999"/>
    <n v="83.62"/>
  </r>
  <r>
    <x v="104"/>
    <s v="(369) 855-6213"/>
    <s v="vehicula.pellentesque@yahoo.net"/>
    <n v="8839"/>
    <x v="93"/>
    <x v="9"/>
    <n v="168"/>
    <n v="49644.62"/>
    <x v="0"/>
    <x v="100"/>
    <n v="21.673999999999999"/>
    <n v="18.420000000000002"/>
  </r>
  <r>
    <x v="105"/>
    <s v="(635) 637-1220"/>
    <s v="in.ornare.sagittis@google.co.uk"/>
    <n v="146442"/>
    <x v="94"/>
    <x v="25"/>
    <n v="401"/>
    <n v="13302.79"/>
    <x v="1"/>
    <x v="101"/>
    <n v="28.305"/>
    <n v="63.45"/>
  </r>
  <r>
    <x v="106"/>
    <s v="(126) 299-1284"/>
    <s v="ligula.eu@aol.com"/>
    <n v="16377"/>
    <x v="95"/>
    <x v="17"/>
    <n v="452"/>
    <n v="54746.71"/>
    <x v="0"/>
    <x v="102"/>
    <n v="27.667000000000002"/>
    <n v="26.25"/>
  </r>
  <r>
    <x v="107"/>
    <s v="(942) 850-9145"/>
    <s v="nunc.commodo.auctor@protonmail.com"/>
    <n v="4992"/>
    <x v="96"/>
    <x v="22"/>
    <n v="491"/>
    <n v="57571.13"/>
    <x v="0"/>
    <x v="103"/>
    <n v="1.0660000000000001"/>
    <n v="66.55"/>
  </r>
  <r>
    <x v="108"/>
    <s v="(862) 468-0753"/>
    <s v="curabitur.dictum@outlook.ca"/>
    <n v="50804"/>
    <x v="97"/>
    <x v="23"/>
    <n v="212"/>
    <n v="33731.56"/>
    <x v="0"/>
    <x v="104"/>
    <n v="7.0170000000000003"/>
    <n v="67.81"/>
  </r>
  <r>
    <x v="109"/>
    <s v="1-269-874-9498"/>
    <s v="eget.metus@outlook.edu"/>
    <n v="618376"/>
    <x v="44"/>
    <x v="13"/>
    <n v="396"/>
    <n v="24892.78"/>
    <x v="0"/>
    <x v="105"/>
    <n v="13.176"/>
    <n v="92.18"/>
  </r>
  <r>
    <x v="110"/>
    <s v="(733) 724-4840"/>
    <s v="aenean.sed@hotmail.net"/>
    <n v="397632"/>
    <x v="98"/>
    <x v="8"/>
    <n v="197"/>
    <n v="78772.259999999995"/>
    <x v="1"/>
    <x v="106"/>
    <n v="22.675000000000001"/>
    <n v="35.76"/>
  </r>
  <r>
    <x v="111"/>
    <s v="(755) 402-8448"/>
    <s v="consectetuer.adipiscing@yahoo.edu"/>
    <n v="7573"/>
    <x v="99"/>
    <x v="9"/>
    <n v="168"/>
    <n v="21442.28"/>
    <x v="0"/>
    <x v="107"/>
    <n v="1.93"/>
    <n v="8.25"/>
  </r>
  <r>
    <x v="112"/>
    <s v="(232) 623-3323"/>
    <s v="a.malesuada@google.net"/>
    <n v="981648"/>
    <x v="100"/>
    <x v="31"/>
    <n v="16"/>
    <n v="77271.08"/>
    <x v="1"/>
    <x v="57"/>
    <n v="16.190999999999999"/>
    <n v="36.81"/>
  </r>
  <r>
    <x v="113"/>
    <s v="(532) 296-3512"/>
    <s v="tincidunt.aliquam@hotmail.ca"/>
    <n v="30403"/>
    <x v="101"/>
    <x v="8"/>
    <n v="432"/>
    <n v="86954.37"/>
    <x v="0"/>
    <x v="108"/>
    <n v="29.266999999999999"/>
    <n v="32.590000000000003"/>
  </r>
  <r>
    <x v="114"/>
    <s v="1-424-417-8593"/>
    <s v="convallis.dolor.quisque@yahoo.org"/>
    <n v="41136"/>
    <x v="102"/>
    <x v="29"/>
    <n v="252"/>
    <n v="4157.6499999999996"/>
    <x v="0"/>
    <x v="109"/>
    <n v="17.863"/>
    <n v="18.07"/>
  </r>
  <r>
    <x v="115"/>
    <s v="(185) 336-0305"/>
    <s v="dignissim.magna@protonmail.edu"/>
    <n v="5855"/>
    <x v="103"/>
    <x v="1"/>
    <n v="136"/>
    <n v="71578.97"/>
    <x v="1"/>
    <x v="110"/>
    <n v="17.181999999999999"/>
    <n v="74.099999999999994"/>
  </r>
  <r>
    <x v="116"/>
    <s v="1-761-788-2245"/>
    <s v="tellus.justo.sit@aol.co.uk"/>
    <n v="442405"/>
    <x v="104"/>
    <x v="8"/>
    <n v="385"/>
    <n v="978.01"/>
    <x v="1"/>
    <x v="111"/>
    <n v="26.577000000000002"/>
    <n v="80.349999999999994"/>
  </r>
  <r>
    <x v="117"/>
    <s v="1-405-398-5461"/>
    <s v="rhoncus.proin@aol.org"/>
    <s v="75745-221"/>
    <x v="105"/>
    <x v="15"/>
    <n v="126"/>
    <n v="1374.12"/>
    <x v="1"/>
    <x v="112"/>
    <n v="23.463999999999999"/>
    <n v="31.28"/>
  </r>
  <r>
    <x v="118"/>
    <s v="1-483-940-4675"/>
    <s v="augue.sed@protonmail.com"/>
    <n v="6138"/>
    <x v="106"/>
    <x v="12"/>
    <n v="201"/>
    <n v="28625.14"/>
    <x v="1"/>
    <x v="113"/>
    <n v="27.201000000000001"/>
    <n v="73.27"/>
  </r>
  <r>
    <x v="119"/>
    <s v="1-717-769-4318"/>
    <s v="turpis.non.enim@icloud.ca"/>
    <n v="7675"/>
    <x v="107"/>
    <x v="15"/>
    <n v="185"/>
    <n v="56303.45"/>
    <x v="1"/>
    <x v="114"/>
    <n v="10.504"/>
    <n v="45.28"/>
  </r>
  <r>
    <x v="120"/>
    <s v="(818) 215-7673"/>
    <s v="magnis@protonmail.org"/>
    <n v="345166"/>
    <x v="108"/>
    <x v="15"/>
    <n v="253"/>
    <n v="79167.850000000006"/>
    <x v="1"/>
    <x v="115"/>
    <n v="25.497"/>
    <n v="70.02"/>
  </r>
  <r>
    <x v="121"/>
    <s v="(722) 748-8186"/>
    <s v="aliquam.iaculis@google.co.uk"/>
    <n v="995818"/>
    <x v="51"/>
    <x v="5"/>
    <n v="419"/>
    <n v="56117.91"/>
    <x v="1"/>
    <x v="116"/>
    <n v="18.989999999999998"/>
    <n v="57.4"/>
  </r>
  <r>
    <x v="122"/>
    <s v="(356) 768-8461"/>
    <s v="nonummy@aol.net"/>
    <n v="2723"/>
    <x v="109"/>
    <x v="26"/>
    <n v="66"/>
    <n v="80223.039999999994"/>
    <x v="0"/>
    <x v="117"/>
    <n v="5.6840000000000002"/>
    <n v="68.22"/>
  </r>
  <r>
    <x v="123"/>
    <s v="(611) 386-2545"/>
    <s v="tellus@yahoo.com"/>
    <n v="30238"/>
    <x v="110"/>
    <x v="13"/>
    <n v="35"/>
    <n v="27932.68"/>
    <x v="0"/>
    <x v="118"/>
    <n v="9.5129999999999999"/>
    <n v="25.9"/>
  </r>
  <r>
    <x v="124"/>
    <s v="(444) 459-7841"/>
    <s v="egestas.fusce@outlook.ca"/>
    <n v="2647"/>
    <x v="111"/>
    <x v="10"/>
    <n v="380"/>
    <n v="38046.22"/>
    <x v="0"/>
    <x v="119"/>
    <n v="5.0259999999999998"/>
    <n v="26.58"/>
  </r>
  <r>
    <x v="125"/>
    <s v="1-289-433-5755"/>
    <s v="risus.donec.egestas@google.com"/>
    <n v="83029"/>
    <x v="112"/>
    <x v="0"/>
    <n v="379"/>
    <n v="60972.66"/>
    <x v="1"/>
    <x v="120"/>
    <n v="15.009"/>
    <n v="75.36"/>
  </r>
  <r>
    <x v="126"/>
    <s v="1-641-268-5257"/>
    <s v="integer.tincidunt.aliquam@aol.com"/>
    <n v="44280"/>
    <x v="113"/>
    <x v="23"/>
    <n v="369"/>
    <n v="64562.14"/>
    <x v="1"/>
    <x v="121"/>
    <n v="15.215"/>
    <n v="93.92"/>
  </r>
  <r>
    <x v="127"/>
    <s v="1-822-965-7224"/>
    <s v="quisque.purus.sapien@icloud.ca"/>
    <s v="6582-1818"/>
    <x v="114"/>
    <x v="16"/>
    <n v="15"/>
    <n v="62968.51"/>
    <x v="1"/>
    <x v="122"/>
    <n v="18.288"/>
    <n v="82.23"/>
  </r>
  <r>
    <x v="128"/>
    <s v="(222) 471-5516"/>
    <s v="elementum@protonmail.org"/>
    <n v="2858"/>
    <x v="41"/>
    <x v="0"/>
    <n v="303"/>
    <n v="23177.439999999999"/>
    <x v="1"/>
    <x v="123"/>
    <n v="14.436"/>
    <n v="7.84"/>
  </r>
  <r>
    <x v="129"/>
    <s v="(851) 525-3194"/>
    <s v="eget@hotmail.edu"/>
    <s v="R4R 2L4"/>
    <x v="96"/>
    <x v="2"/>
    <n v="205"/>
    <n v="78764.62"/>
    <x v="1"/>
    <x v="124"/>
    <n v="19.734999999999999"/>
    <n v="96.17"/>
  </r>
  <r>
    <x v="130"/>
    <s v="(436) 744-5607"/>
    <s v="donec.nibh@outlook.edu"/>
    <n v="53962"/>
    <x v="115"/>
    <x v="15"/>
    <n v="296"/>
    <n v="71699.37"/>
    <x v="1"/>
    <x v="125"/>
    <n v="10.065"/>
    <n v="71.73"/>
  </r>
  <r>
    <x v="131"/>
    <s v="(619) 431-4815"/>
    <s v="viverra.donec@google.edu"/>
    <n v="3452"/>
    <x v="116"/>
    <x v="6"/>
    <n v="365"/>
    <n v="71216.03"/>
    <x v="0"/>
    <x v="126"/>
    <n v="9.5619999999999994"/>
    <n v="77.37"/>
  </r>
  <r>
    <x v="132"/>
    <s v="(570) 264-2651"/>
    <s v="ultricies.ligula@protonmail.ca"/>
    <s v="74715-65959"/>
    <x v="117"/>
    <x v="7"/>
    <n v="420"/>
    <n v="85264.3"/>
    <x v="0"/>
    <x v="127"/>
    <n v="20.218"/>
    <n v="53.22"/>
  </r>
  <r>
    <x v="133"/>
    <s v="(231) 735-2583"/>
    <s v="inceptos.hymenaeos@outlook.edu"/>
    <n v="4573"/>
    <x v="118"/>
    <x v="30"/>
    <n v="499"/>
    <n v="6222.75"/>
    <x v="1"/>
    <x v="128"/>
    <n v="3.7"/>
    <n v="26.98"/>
  </r>
  <r>
    <x v="134"/>
    <s v="1-389-334-8187"/>
    <s v="magna.ut@icloud.net"/>
    <n v="71129"/>
    <x v="119"/>
    <x v="2"/>
    <n v="416"/>
    <n v="21572.26"/>
    <x v="0"/>
    <x v="129"/>
    <n v="25.53"/>
    <n v="85.44"/>
  </r>
  <r>
    <x v="135"/>
    <s v="1-955-969-8692"/>
    <s v="ipsum.primis.in@protonmail.com"/>
    <n v="24471"/>
    <x v="120"/>
    <x v="26"/>
    <n v="431"/>
    <n v="29270.35"/>
    <x v="0"/>
    <x v="62"/>
    <n v="17.928999999999998"/>
    <n v="38.85"/>
  </r>
  <r>
    <x v="136"/>
    <s v="(884) 265-6534"/>
    <s v="lacus@outlook.org"/>
    <s v="58561-615"/>
    <x v="96"/>
    <x v="7"/>
    <n v="144"/>
    <n v="45970.59"/>
    <x v="1"/>
    <x v="36"/>
    <n v="5.202"/>
    <n v="84.76"/>
  </r>
  <r>
    <x v="137"/>
    <s v="1-705-180-6628"/>
    <s v="aliquam@aol.com"/>
    <n v="2472"/>
    <x v="121"/>
    <x v="8"/>
    <n v="401"/>
    <n v="83001.91"/>
    <x v="1"/>
    <x v="130"/>
    <n v="10.19"/>
    <n v="97.11"/>
  </r>
  <r>
    <x v="138"/>
    <s v="1-360-609-9853"/>
    <s v="sagittis@yahoo.ca"/>
    <n v="1036"/>
    <x v="122"/>
    <x v="18"/>
    <n v="123"/>
    <n v="32410.240000000002"/>
    <x v="0"/>
    <x v="131"/>
    <n v="1.8759999999999999"/>
    <n v="88.43"/>
  </r>
  <r>
    <x v="139"/>
    <s v="1-712-116-7261"/>
    <s v="a.nunc@aol.org"/>
    <n v="491326"/>
    <x v="123"/>
    <x v="24"/>
    <n v="476"/>
    <n v="79331.37"/>
    <x v="0"/>
    <x v="132"/>
    <n v="9.9969999999999999"/>
    <n v="30.06"/>
  </r>
  <r>
    <x v="140"/>
    <s v="1-335-996-5563"/>
    <s v="nulla.tincidunt@outlook.co.uk"/>
    <n v="7645"/>
    <x v="124"/>
    <x v="26"/>
    <n v="423"/>
    <n v="32905.53"/>
    <x v="1"/>
    <x v="133"/>
    <n v="18.984999999999999"/>
    <n v="56.46"/>
  </r>
  <r>
    <x v="141"/>
    <s v="(313) 566-4635"/>
    <s v="dignissim.lacus.aliquam@google.com"/>
    <n v="36395"/>
    <x v="125"/>
    <x v="2"/>
    <n v="321"/>
    <n v="79253.179999999993"/>
    <x v="1"/>
    <x v="31"/>
    <n v="8.0009999999999994"/>
    <n v="38.119999999999997"/>
  </r>
  <r>
    <x v="142"/>
    <s v="(114) 241-1004"/>
    <s v="facilisis@hotmail.ca"/>
    <n v="92580"/>
    <x v="58"/>
    <x v="25"/>
    <n v="14"/>
    <n v="40608.43"/>
    <x v="1"/>
    <x v="30"/>
    <n v="10.358000000000001"/>
    <n v="99.06"/>
  </r>
  <r>
    <x v="143"/>
    <s v="(835) 248-1966"/>
    <s v="vel.quam@aol.edu"/>
    <s v="93718-58868"/>
    <x v="126"/>
    <x v="23"/>
    <n v="429"/>
    <n v="85416.21"/>
    <x v="1"/>
    <x v="134"/>
    <n v="28.175999999999998"/>
    <n v="30.49"/>
  </r>
  <r>
    <x v="144"/>
    <s v="(514) 782-1325"/>
    <s v="ullamcorper.magna.sed@protonmail.edu"/>
    <n v="77682"/>
    <x v="87"/>
    <x v="20"/>
    <n v="128"/>
    <n v="16861.830000000002"/>
    <x v="1"/>
    <x v="135"/>
    <n v="29.946999999999999"/>
    <n v="19.18"/>
  </r>
  <r>
    <x v="145"/>
    <s v="1-725-444-2472"/>
    <s v="eu@hotmail.co.uk"/>
    <s v="T0X 5P9"/>
    <x v="127"/>
    <x v="17"/>
    <n v="151"/>
    <n v="23840.38"/>
    <x v="1"/>
    <x v="136"/>
    <n v="3.8519999999999999"/>
    <n v="35.36"/>
  </r>
  <r>
    <x v="146"/>
    <s v="1-322-726-1746"/>
    <s v="luctus.ipsum@google.net"/>
    <n v="6151"/>
    <x v="127"/>
    <x v="8"/>
    <n v="276"/>
    <n v="11115.72"/>
    <x v="0"/>
    <x v="137"/>
    <n v="1.913"/>
    <n v="29.21"/>
  </r>
  <r>
    <x v="147"/>
    <s v="(494) 266-7263"/>
    <s v="ut.semper@outlook.org"/>
    <n v="368945"/>
    <x v="128"/>
    <x v="6"/>
    <n v="287"/>
    <n v="40847.769999999997"/>
    <x v="0"/>
    <x v="138"/>
    <n v="29.652999999999999"/>
    <n v="28.52"/>
  </r>
  <r>
    <x v="148"/>
    <s v="(519) 852-1653"/>
    <s v="nibh.dolor.nonummy@icloud.com"/>
    <n v="778848"/>
    <x v="29"/>
    <x v="2"/>
    <n v="379"/>
    <n v="46271.88"/>
    <x v="1"/>
    <x v="139"/>
    <n v="4.1479999999999997"/>
    <n v="52.93"/>
  </r>
  <r>
    <x v="149"/>
    <s v="(568) 877-6330"/>
    <s v="semper.nam@yahoo.com"/>
    <n v="19783"/>
    <x v="129"/>
    <x v="32"/>
    <n v="327"/>
    <n v="14941.36"/>
    <x v="0"/>
    <x v="140"/>
    <n v="2.8479999999999999"/>
    <n v="96.16"/>
  </r>
  <r>
    <x v="150"/>
    <s v="(623) 368-7825"/>
    <s v="ac.facilisis.facilisis@yahoo.ca"/>
    <n v="592777"/>
    <x v="130"/>
    <x v="33"/>
    <n v="346"/>
    <n v="13523.13"/>
    <x v="1"/>
    <x v="141"/>
    <n v="8.7769999999999992"/>
    <n v="16.16"/>
  </r>
  <r>
    <x v="151"/>
    <s v="(378) 564-4168"/>
    <s v="rhoncus.donec.est@aol.co.uk"/>
    <n v="7478"/>
    <x v="131"/>
    <x v="6"/>
    <n v="308"/>
    <n v="34729.96"/>
    <x v="1"/>
    <x v="142"/>
    <n v="27.507999999999999"/>
    <n v="21.34"/>
  </r>
  <r>
    <x v="152"/>
    <s v="(454) 775-7817"/>
    <s v="auctor@google.edu"/>
    <n v="312151"/>
    <x v="132"/>
    <x v="4"/>
    <n v="410"/>
    <n v="5751.15"/>
    <x v="1"/>
    <x v="143"/>
    <n v="3.2010000000000001"/>
    <n v="79.25"/>
  </r>
  <r>
    <x v="153"/>
    <s v="1-817-792-4345"/>
    <s v="auctor.nunc@protonmail.ca"/>
    <n v="5130"/>
    <x v="133"/>
    <x v="30"/>
    <n v="88"/>
    <n v="73677.600000000006"/>
    <x v="0"/>
    <x v="144"/>
    <n v="26.882999999999999"/>
    <n v="69.930000000000007"/>
  </r>
  <r>
    <x v="154"/>
    <s v="1-721-321-6033"/>
    <s v="proin.nisl@aol.com"/>
    <n v="335344"/>
    <x v="36"/>
    <x v="12"/>
    <n v="463"/>
    <n v="18650.169999999998"/>
    <x v="0"/>
    <x v="145"/>
    <n v="3.694"/>
    <n v="35.82"/>
  </r>
  <r>
    <x v="155"/>
    <s v="1-246-823-7734"/>
    <s v="varius.orci.in@google.org"/>
    <s v="1780-5507"/>
    <x v="130"/>
    <x v="21"/>
    <n v="413"/>
    <n v="82180.23"/>
    <x v="1"/>
    <x v="146"/>
    <n v="26.321000000000002"/>
    <n v="60.51"/>
  </r>
  <r>
    <x v="156"/>
    <s v="1-677-575-2535"/>
    <s v="auctor.odio.a@protonmail.co.uk"/>
    <s v="52-141"/>
    <x v="134"/>
    <x v="23"/>
    <n v="21"/>
    <n v="35319.5"/>
    <x v="1"/>
    <x v="147"/>
    <n v="25.585000000000001"/>
    <n v="67.86"/>
  </r>
  <r>
    <x v="157"/>
    <s v="(441) 514-3528"/>
    <s v="purus.mauris@yahoo.ca"/>
    <n v="8883"/>
    <x v="135"/>
    <x v="26"/>
    <n v="463"/>
    <n v="29801.53"/>
    <x v="0"/>
    <x v="148"/>
    <n v="22.138999999999999"/>
    <n v="33.369999999999997"/>
  </r>
  <r>
    <x v="158"/>
    <s v="(289) 235-8725"/>
    <s v="nonummy.fusce@yahoo.co.uk"/>
    <n v="955922"/>
    <x v="136"/>
    <x v="27"/>
    <n v="433"/>
    <n v="86247.96"/>
    <x v="1"/>
    <x v="149"/>
    <n v="23.094000000000001"/>
    <n v="96.17"/>
  </r>
  <r>
    <x v="159"/>
    <s v="(525) 465-3682"/>
    <s v="tristique.senectus@hotmail.net"/>
    <n v="187421"/>
    <x v="137"/>
    <x v="9"/>
    <n v="345"/>
    <n v="35488.400000000001"/>
    <x v="1"/>
    <x v="117"/>
    <n v="16.486999999999998"/>
    <n v="72.680000000000007"/>
  </r>
  <r>
    <x v="160"/>
    <s v="1-572-347-3393"/>
    <s v="parturient.montes.nascetur@protonmail.org"/>
    <n v="268928"/>
    <x v="138"/>
    <x v="23"/>
    <n v="456"/>
    <n v="55239.21"/>
    <x v="1"/>
    <x v="150"/>
    <n v="14.5"/>
    <n v="30.05"/>
  </r>
  <r>
    <x v="161"/>
    <s v="(301) 781-2157"/>
    <s v="aliquam.adipiscing.lobortis@icloud.ca"/>
    <n v="324463"/>
    <x v="139"/>
    <x v="0"/>
    <n v="461"/>
    <n v="67620.27"/>
    <x v="1"/>
    <x v="31"/>
    <n v="11.738"/>
    <n v="15.8"/>
  </r>
  <r>
    <x v="162"/>
    <s v="(513) 675-5128"/>
    <s v="rhoncus.nullam.velit@outlook.co.uk"/>
    <n v="3517"/>
    <x v="140"/>
    <x v="4"/>
    <n v="362"/>
    <n v="42845.9"/>
    <x v="0"/>
    <x v="151"/>
    <n v="24.587"/>
    <n v="97.2"/>
  </r>
  <r>
    <x v="163"/>
    <s v="(941) 431-6745"/>
    <s v="sed.pharetra@yahoo.org"/>
    <n v="172431"/>
    <x v="141"/>
    <x v="33"/>
    <n v="151"/>
    <n v="51650.16"/>
    <x v="1"/>
    <x v="152"/>
    <n v="18.323"/>
    <n v="26.77"/>
  </r>
  <r>
    <x v="164"/>
    <s v="(215) 261-1137"/>
    <s v="eu.arcu@aol.org"/>
    <n v="842155"/>
    <x v="25"/>
    <x v="33"/>
    <n v="452"/>
    <n v="56397.440000000002"/>
    <x v="1"/>
    <x v="153"/>
    <n v="29.478000000000002"/>
    <n v="12.7"/>
  </r>
  <r>
    <x v="165"/>
    <s v="(548) 568-1977"/>
    <s v="sollicitudin@google.org"/>
    <n v="373224"/>
    <x v="142"/>
    <x v="29"/>
    <n v="68"/>
    <n v="42901.51"/>
    <x v="0"/>
    <x v="154"/>
    <n v="7.2889999999999997"/>
    <n v="14.05"/>
  </r>
  <r>
    <x v="166"/>
    <s v="1-918-827-5936"/>
    <s v="purus.nullam@outlook.edu"/>
    <n v="9090"/>
    <x v="138"/>
    <x v="34"/>
    <n v="53"/>
    <n v="87003.39"/>
    <x v="1"/>
    <x v="155"/>
    <n v="20.077000000000002"/>
    <n v="65.37"/>
  </r>
  <r>
    <x v="167"/>
    <s v="1-561-872-8534"/>
    <s v="libero.dui@yahoo.co.uk"/>
    <n v="47138"/>
    <x v="46"/>
    <x v="28"/>
    <n v="174"/>
    <n v="88422.06"/>
    <x v="0"/>
    <x v="97"/>
    <n v="20.666"/>
    <n v="77.63"/>
  </r>
  <r>
    <x v="168"/>
    <s v="(341) 483-2372"/>
    <s v="lacus@icloud.com"/>
    <n v="514485"/>
    <x v="87"/>
    <x v="10"/>
    <n v="400"/>
    <n v="62371.5"/>
    <x v="1"/>
    <x v="156"/>
    <n v="9.202"/>
    <n v="55.49"/>
  </r>
  <r>
    <x v="169"/>
    <s v="(884) 355-8271"/>
    <s v="a.auctor@hotmail.com"/>
    <n v="2397"/>
    <x v="143"/>
    <x v="21"/>
    <n v="498"/>
    <n v="7297.22"/>
    <x v="0"/>
    <x v="157"/>
    <n v="25.765999999999998"/>
    <n v="31.19"/>
  </r>
  <r>
    <x v="170"/>
    <s v="1-217-425-9550"/>
    <s v="molestie.tellus@icloud.co.uk"/>
    <n v="13874"/>
    <x v="5"/>
    <x v="33"/>
    <n v="369"/>
    <n v="70555.59"/>
    <x v="0"/>
    <x v="158"/>
    <n v="7.7910000000000004"/>
    <n v="72.11"/>
  </r>
  <r>
    <x v="171"/>
    <s v="(598) 655-1772"/>
    <s v="sed.dictum@protonmail.co.uk"/>
    <n v="30887"/>
    <x v="144"/>
    <x v="6"/>
    <n v="289"/>
    <n v="24350.75"/>
    <x v="1"/>
    <x v="131"/>
    <n v="27.827999999999999"/>
    <n v="78.13"/>
  </r>
  <r>
    <x v="172"/>
    <s v="(583) 746-5001"/>
    <s v="cubilia.curae@outlook.org"/>
    <s v="46-66"/>
    <x v="145"/>
    <x v="28"/>
    <n v="246"/>
    <n v="33631.040000000001"/>
    <x v="1"/>
    <x v="159"/>
    <n v="28.606000000000002"/>
    <n v="29.92"/>
  </r>
  <r>
    <x v="173"/>
    <s v="(874) 293-0496"/>
    <s v="tristique.pellentesque.tellus@hotmail.co.uk"/>
    <n v="31204"/>
    <x v="146"/>
    <x v="2"/>
    <n v="358"/>
    <n v="64703.05"/>
    <x v="1"/>
    <x v="160"/>
    <n v="21.77"/>
    <n v="95.13"/>
  </r>
  <r>
    <x v="174"/>
    <s v="1-110-825-8779"/>
    <s v="volutpat.ornare@hotmail.co.uk"/>
    <n v="8417"/>
    <x v="147"/>
    <x v="22"/>
    <n v="42"/>
    <n v="83696.009999999995"/>
    <x v="1"/>
    <x v="95"/>
    <n v="3.129"/>
    <n v="5.49"/>
  </r>
  <r>
    <x v="175"/>
    <s v="(989) 488-7961"/>
    <s v="elit.curabitur@outlook.org"/>
    <n v="272554"/>
    <x v="42"/>
    <x v="9"/>
    <n v="138"/>
    <n v="45144.24"/>
    <x v="0"/>
    <x v="161"/>
    <n v="5.7869999999999999"/>
    <n v="37.54"/>
  </r>
  <r>
    <x v="176"/>
    <s v="1-273-966-2855"/>
    <s v="semper.nam@hotmail.edu"/>
    <n v="9272"/>
    <x v="125"/>
    <x v="12"/>
    <n v="406"/>
    <n v="6349.19"/>
    <x v="0"/>
    <x v="162"/>
    <n v="16.763999999999999"/>
    <n v="22.42"/>
  </r>
  <r>
    <x v="177"/>
    <s v="(528) 879-1153"/>
    <s v="volutpat.nunc.sit@protonmail.co.uk"/>
    <n v="15788"/>
    <x v="148"/>
    <x v="20"/>
    <n v="467"/>
    <n v="16035.43"/>
    <x v="0"/>
    <x v="163"/>
    <n v="9.2759999999999998"/>
    <n v="35.04"/>
  </r>
  <r>
    <x v="178"/>
    <s v="1-890-401-7665"/>
    <s v="venenatis.vel@hotmail.net"/>
    <n v="98651"/>
    <x v="149"/>
    <x v="10"/>
    <n v="265"/>
    <n v="13242.66"/>
    <x v="0"/>
    <x v="164"/>
    <n v="6.7779999999999996"/>
    <n v="69.22"/>
  </r>
  <r>
    <x v="179"/>
    <s v="(483) 386-0131"/>
    <s v="varius.et@aol.edu"/>
    <n v="26384"/>
    <x v="150"/>
    <x v="24"/>
    <n v="118"/>
    <n v="78029.36"/>
    <x v="0"/>
    <x v="165"/>
    <n v="24.132999999999999"/>
    <n v="0.37"/>
  </r>
  <r>
    <x v="180"/>
    <s v="1-137-723-1422"/>
    <s v="ante.ipsum@icloud.ca"/>
    <n v="48802"/>
    <x v="151"/>
    <x v="6"/>
    <n v="149"/>
    <n v="49286.720000000001"/>
    <x v="0"/>
    <x v="166"/>
    <n v="20.39"/>
    <n v="82.14"/>
  </r>
  <r>
    <x v="181"/>
    <s v="(428) 906-8882"/>
    <s v="pede.sagittis.augue@yahoo.ca"/>
    <n v="32219"/>
    <x v="152"/>
    <x v="30"/>
    <n v="331"/>
    <n v="81192.95"/>
    <x v="0"/>
    <x v="167"/>
    <n v="12.343999999999999"/>
    <n v="2.67"/>
  </r>
  <r>
    <x v="182"/>
    <s v="1-805-385-4327"/>
    <s v="morbi@protonmail.edu"/>
    <s v="I5L 2L5"/>
    <x v="153"/>
    <x v="22"/>
    <n v="189"/>
    <n v="80641.86"/>
    <x v="0"/>
    <x v="168"/>
    <n v="14.597"/>
    <n v="92.03"/>
  </r>
  <r>
    <x v="183"/>
    <s v="(778) 186-3761"/>
    <s v="libero.donec.consectetuer@yahoo.ca"/>
    <s v="46615-76480"/>
    <x v="154"/>
    <x v="22"/>
    <n v="216"/>
    <n v="7813.36"/>
    <x v="0"/>
    <x v="169"/>
    <n v="13.242000000000001"/>
    <n v="75.27"/>
  </r>
  <r>
    <x v="184"/>
    <s v="(792) 458-8602"/>
    <s v="sagittis.semper@protonmail.edu"/>
    <n v="8157"/>
    <x v="155"/>
    <x v="17"/>
    <n v="115"/>
    <n v="50924.3"/>
    <x v="0"/>
    <x v="170"/>
    <n v="19.513000000000002"/>
    <n v="35.61"/>
  </r>
  <r>
    <x v="185"/>
    <s v="(168) 216-9788"/>
    <s v="dui@aol.org"/>
    <n v="9411"/>
    <x v="101"/>
    <x v="6"/>
    <n v="205"/>
    <n v="63170.44"/>
    <x v="0"/>
    <x v="171"/>
    <n v="28.434999999999999"/>
    <n v="95.82"/>
  </r>
  <r>
    <x v="186"/>
    <s v="1-579-281-4641"/>
    <s v="molestie.tortor@hotmail.co.uk"/>
    <n v="29163"/>
    <x v="156"/>
    <x v="15"/>
    <n v="134"/>
    <n v="70471.25"/>
    <x v="0"/>
    <x v="172"/>
    <n v="16.081"/>
    <n v="61.26"/>
  </r>
  <r>
    <x v="187"/>
    <s v="1-654-465-6669"/>
    <s v="in.tincidunt.congue@icloud.ca"/>
    <n v="968635"/>
    <x v="157"/>
    <x v="8"/>
    <n v="114"/>
    <n v="37103.4"/>
    <x v="0"/>
    <x v="173"/>
    <n v="26.465"/>
    <n v="92.84"/>
  </r>
  <r>
    <x v="188"/>
    <s v="1-617-911-2387"/>
    <s v="consectetuer.adipiscing@hotmail.net"/>
    <s v="7499-6433"/>
    <x v="158"/>
    <x v="5"/>
    <n v="338"/>
    <n v="36306.9"/>
    <x v="1"/>
    <x v="174"/>
    <n v="4.4870000000000001"/>
    <n v="49.25"/>
  </r>
  <r>
    <x v="189"/>
    <s v="1-800-557-5783"/>
    <s v="consectetuer@yahoo.net"/>
    <n v="35735"/>
    <x v="40"/>
    <x v="29"/>
    <n v="78"/>
    <n v="63779.9"/>
    <x v="1"/>
    <x v="175"/>
    <n v="11.28"/>
    <n v="40.5"/>
  </r>
  <r>
    <x v="190"/>
    <s v="1-223-542-7868"/>
    <s v="aliquam.auctor.velit@icloud.co.uk"/>
    <n v="14288"/>
    <x v="44"/>
    <x v="0"/>
    <n v="95"/>
    <n v="54071.839999999997"/>
    <x v="0"/>
    <x v="176"/>
    <n v="23.768000000000001"/>
    <n v="30.66"/>
  </r>
  <r>
    <x v="191"/>
    <s v="1-295-440-1832"/>
    <s v="magna.malesuada@google.edu"/>
    <n v="24213"/>
    <x v="159"/>
    <x v="20"/>
    <n v="374"/>
    <n v="37203.35"/>
    <x v="1"/>
    <x v="177"/>
    <n v="8.6289999999999996"/>
    <n v="97.02"/>
  </r>
  <r>
    <x v="192"/>
    <s v="1-382-377-6634"/>
    <s v="ac@outlook.ca"/>
    <n v="787364"/>
    <x v="101"/>
    <x v="22"/>
    <n v="224"/>
    <n v="50739.62"/>
    <x v="1"/>
    <x v="178"/>
    <n v="29.312000000000001"/>
    <n v="83.58"/>
  </r>
  <r>
    <x v="193"/>
    <s v="(282) 722-6958"/>
    <s v="enim.suspendisse.aliquet@google.edu"/>
    <n v="27808"/>
    <x v="160"/>
    <x v="7"/>
    <n v="350"/>
    <n v="38061.58"/>
    <x v="0"/>
    <x v="179"/>
    <n v="3.1629999999999998"/>
    <n v="55.49"/>
  </r>
  <r>
    <x v="194"/>
    <s v="1-542-112-9464"/>
    <s v="luctus.et.ultrices@icloud.edu"/>
    <n v="67413"/>
    <x v="102"/>
    <x v="7"/>
    <n v="77"/>
    <n v="26129.51"/>
    <x v="0"/>
    <x v="180"/>
    <n v="13.414"/>
    <n v="67.290000000000006"/>
  </r>
  <r>
    <x v="195"/>
    <s v="1-453-366-4122"/>
    <s v="urna.nullam@protonmail.co.uk"/>
    <n v="694943"/>
    <x v="79"/>
    <x v="33"/>
    <n v="45"/>
    <n v="23005.3"/>
    <x v="0"/>
    <x v="181"/>
    <n v="8.7829999999999995"/>
    <n v="43.91"/>
  </r>
  <r>
    <x v="196"/>
    <s v="(627) 261-2534"/>
    <s v="mollis.dui@aol.co.uk"/>
    <n v="23958"/>
    <x v="161"/>
    <x v="33"/>
    <n v="436"/>
    <n v="4118.1499999999996"/>
    <x v="1"/>
    <x v="182"/>
    <n v="7.0019999999999998"/>
    <n v="68.760000000000005"/>
  </r>
  <r>
    <x v="197"/>
    <s v="1-343-344-4187"/>
    <s v="nulla@icloud.co.uk"/>
    <n v="8728"/>
    <x v="162"/>
    <x v="0"/>
    <n v="37"/>
    <n v="42659.75"/>
    <x v="1"/>
    <x v="183"/>
    <n v="10.666"/>
    <n v="24.87"/>
  </r>
  <r>
    <x v="198"/>
    <s v="1-445-801-9496"/>
    <s v="at.nisi@hotmail.ca"/>
    <n v="3522"/>
    <x v="163"/>
    <x v="16"/>
    <n v="271"/>
    <n v="40457.550000000003"/>
    <x v="1"/>
    <x v="184"/>
    <n v="14.314"/>
    <n v="14.01"/>
  </r>
  <r>
    <x v="199"/>
    <s v="(813) 318-7041"/>
    <s v="tellus@icloud.org"/>
    <n v="22627"/>
    <x v="70"/>
    <x v="22"/>
    <n v="322"/>
    <n v="30979.24"/>
    <x v="0"/>
    <x v="185"/>
    <n v="15.427"/>
    <n v="50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86F7F-46BB-4E10-B271-29A12B9974D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P241" firstHeaderRow="1" firstDataRow="3" firstDataCol="1"/>
  <pivotFields count="13">
    <pivotField showAll="0"/>
    <pivotField showAll="0"/>
    <pivotField showAll="0"/>
    <pivotField showAll="0"/>
    <pivotField axis="axisRow" showAll="0">
      <items count="165">
        <item x="63"/>
        <item x="45"/>
        <item x="155"/>
        <item x="40"/>
        <item x="1"/>
        <item x="124"/>
        <item x="110"/>
        <item x="138"/>
        <item x="162"/>
        <item x="37"/>
        <item x="107"/>
        <item x="142"/>
        <item x="156"/>
        <item x="152"/>
        <item x="30"/>
        <item x="97"/>
        <item x="0"/>
        <item x="31"/>
        <item x="136"/>
        <item x="51"/>
        <item x="130"/>
        <item x="95"/>
        <item x="24"/>
        <item x="76"/>
        <item x="27"/>
        <item x="39"/>
        <item x="74"/>
        <item x="23"/>
        <item x="126"/>
        <item x="28"/>
        <item x="41"/>
        <item x="146"/>
        <item x="9"/>
        <item x="15"/>
        <item x="60"/>
        <item x="94"/>
        <item x="159"/>
        <item x="112"/>
        <item x="16"/>
        <item x="158"/>
        <item x="42"/>
        <item x="106"/>
        <item x="10"/>
        <item x="105"/>
        <item x="21"/>
        <item x="86"/>
        <item x="117"/>
        <item x="75"/>
        <item x="102"/>
        <item x="26"/>
        <item x="145"/>
        <item x="154"/>
        <item x="133"/>
        <item x="82"/>
        <item x="114"/>
        <item x="128"/>
        <item x="69"/>
        <item x="67"/>
        <item x="25"/>
        <item x="35"/>
        <item x="88"/>
        <item x="84"/>
        <item x="18"/>
        <item x="13"/>
        <item x="22"/>
        <item x="122"/>
        <item x="55"/>
        <item x="66"/>
        <item x="61"/>
        <item x="77"/>
        <item x="68"/>
        <item x="129"/>
        <item x="108"/>
        <item x="100"/>
        <item x="92"/>
        <item x="93"/>
        <item x="140"/>
        <item x="33"/>
        <item x="111"/>
        <item x="144"/>
        <item x="6"/>
        <item x="32"/>
        <item x="120"/>
        <item x="71"/>
        <item x="72"/>
        <item x="52"/>
        <item x="70"/>
        <item x="116"/>
        <item x="36"/>
        <item x="121"/>
        <item x="151"/>
        <item x="62"/>
        <item x="123"/>
        <item x="163"/>
        <item x="147"/>
        <item x="96"/>
        <item x="46"/>
        <item x="104"/>
        <item x="98"/>
        <item x="83"/>
        <item x="59"/>
        <item x="81"/>
        <item x="141"/>
        <item x="7"/>
        <item x="3"/>
        <item x="38"/>
        <item x="90"/>
        <item x="50"/>
        <item x="5"/>
        <item x="137"/>
        <item x="79"/>
        <item x="11"/>
        <item x="12"/>
        <item x="118"/>
        <item x="109"/>
        <item x="103"/>
        <item x="99"/>
        <item x="19"/>
        <item x="56"/>
        <item x="149"/>
        <item x="65"/>
        <item x="29"/>
        <item x="134"/>
        <item x="2"/>
        <item x="4"/>
        <item x="14"/>
        <item x="8"/>
        <item x="58"/>
        <item x="153"/>
        <item x="20"/>
        <item x="127"/>
        <item x="135"/>
        <item x="54"/>
        <item x="49"/>
        <item x="115"/>
        <item x="157"/>
        <item x="73"/>
        <item x="89"/>
        <item x="160"/>
        <item x="48"/>
        <item x="125"/>
        <item x="148"/>
        <item x="131"/>
        <item x="44"/>
        <item x="47"/>
        <item x="53"/>
        <item x="17"/>
        <item x="113"/>
        <item x="78"/>
        <item x="43"/>
        <item x="91"/>
        <item x="85"/>
        <item x="139"/>
        <item x="80"/>
        <item x="161"/>
        <item x="34"/>
        <item x="101"/>
        <item x="57"/>
        <item x="150"/>
        <item x="119"/>
        <item x="143"/>
        <item x="87"/>
        <item x="132"/>
        <item x="64"/>
        <item t="default"/>
      </items>
    </pivotField>
    <pivotField axis="axisRow" showAll="0">
      <items count="36">
        <item x="11"/>
        <item x="6"/>
        <item x="29"/>
        <item x="18"/>
        <item x="12"/>
        <item x="31"/>
        <item x="27"/>
        <item x="21"/>
        <item x="28"/>
        <item x="3"/>
        <item x="33"/>
        <item x="15"/>
        <item x="25"/>
        <item x="23"/>
        <item x="22"/>
        <item x="34"/>
        <item x="0"/>
        <item x="32"/>
        <item x="10"/>
        <item x="30"/>
        <item x="26"/>
        <item x="9"/>
        <item x="7"/>
        <item x="16"/>
        <item x="2"/>
        <item x="5"/>
        <item x="4"/>
        <item x="13"/>
        <item x="8"/>
        <item x="17"/>
        <item x="24"/>
        <item x="19"/>
        <item x="1"/>
        <item x="20"/>
        <item x="14"/>
        <item t="default"/>
      </items>
    </pivotField>
    <pivotField showAll="0"/>
    <pivotField dataField="1" numFmtId="164" showAll="0"/>
    <pivotField axis="axisCol" showAll="0">
      <items count="3">
        <item x="1"/>
        <item x="0"/>
        <item t="default"/>
      </items>
    </pivotField>
    <pivotField numFmtId="14" showAll="0"/>
    <pivotField numFmtId="43" showAll="0"/>
    <pivotField numFmtId="43" showAll="0"/>
    <pivotField dataField="1" dragToRow="0" dragToCol="0" dragToPage="0" showAll="0" defaultSubtotal="0"/>
  </pivotFields>
  <rowFields count="2">
    <field x="5"/>
    <field x="4"/>
  </rowFields>
  <rowItems count="236">
    <i>
      <x/>
    </i>
    <i r="1">
      <x v="40"/>
    </i>
    <i r="1">
      <x v="91"/>
    </i>
    <i r="1">
      <x v="111"/>
    </i>
    <i r="1">
      <x v="112"/>
    </i>
    <i r="1">
      <x v="139"/>
    </i>
    <i>
      <x v="1"/>
    </i>
    <i r="1">
      <x v="55"/>
    </i>
    <i r="1">
      <x v="79"/>
    </i>
    <i r="1">
      <x v="80"/>
    </i>
    <i r="1">
      <x v="87"/>
    </i>
    <i r="1">
      <x v="90"/>
    </i>
    <i r="1">
      <x v="142"/>
    </i>
    <i r="1">
      <x v="156"/>
    </i>
    <i>
      <x v="2"/>
    </i>
    <i r="1">
      <x v="3"/>
    </i>
    <i r="1">
      <x v="11"/>
    </i>
    <i r="1">
      <x v="48"/>
    </i>
    <i r="1">
      <x v="61"/>
    </i>
    <i r="1">
      <x v="121"/>
    </i>
    <i r="1">
      <x v="126"/>
    </i>
    <i>
      <x v="3"/>
    </i>
    <i r="1">
      <x v="44"/>
    </i>
    <i r="1">
      <x v="65"/>
    </i>
    <i>
      <x v="4"/>
    </i>
    <i r="1">
      <x v="25"/>
    </i>
    <i r="1">
      <x v="41"/>
    </i>
    <i r="1">
      <x v="63"/>
    </i>
    <i r="1">
      <x v="67"/>
    </i>
    <i r="1">
      <x v="74"/>
    </i>
    <i r="1">
      <x v="88"/>
    </i>
    <i r="1">
      <x v="140"/>
    </i>
    <i r="1">
      <x v="157"/>
    </i>
    <i>
      <x v="5"/>
    </i>
    <i r="1">
      <x v="69"/>
    </i>
    <i r="1">
      <x v="73"/>
    </i>
    <i>
      <x v="6"/>
    </i>
    <i r="1">
      <x v="18"/>
    </i>
    <i r="1">
      <x v="145"/>
    </i>
    <i>
      <x v="7"/>
    </i>
    <i r="1">
      <x v="17"/>
    </i>
    <i r="1">
      <x v="20"/>
    </i>
    <i r="1">
      <x v="160"/>
    </i>
    <i>
      <x v="8"/>
    </i>
    <i r="1">
      <x v="50"/>
    </i>
    <i r="1">
      <x v="96"/>
    </i>
    <i r="1">
      <x v="127"/>
    </i>
    <i r="1">
      <x v="132"/>
    </i>
    <i>
      <x v="9"/>
    </i>
    <i r="1">
      <x v="3"/>
    </i>
    <i r="1">
      <x v="23"/>
    </i>
    <i r="1">
      <x v="96"/>
    </i>
    <i r="1">
      <x v="104"/>
    </i>
    <i>
      <x v="10"/>
    </i>
    <i r="1">
      <x v="20"/>
    </i>
    <i r="1">
      <x v="58"/>
    </i>
    <i r="1">
      <x v="102"/>
    </i>
    <i r="1">
      <x v="108"/>
    </i>
    <i r="1">
      <x v="110"/>
    </i>
    <i r="1">
      <x v="154"/>
    </i>
    <i>
      <x v="11"/>
    </i>
    <i r="1">
      <x v="3"/>
    </i>
    <i r="1">
      <x v="10"/>
    </i>
    <i r="1">
      <x v="12"/>
    </i>
    <i r="1">
      <x v="43"/>
    </i>
    <i r="1">
      <x v="72"/>
    </i>
    <i r="1">
      <x v="88"/>
    </i>
    <i r="1">
      <x v="134"/>
    </i>
    <i r="1">
      <x v="146"/>
    </i>
    <i>
      <x v="12"/>
    </i>
    <i r="1">
      <x v="1"/>
    </i>
    <i r="1">
      <x v="35"/>
    </i>
    <i r="1">
      <x v="127"/>
    </i>
    <i r="1">
      <x v="148"/>
    </i>
    <i r="1">
      <x v="153"/>
    </i>
    <i>
      <x v="13"/>
    </i>
    <i r="1">
      <x v="7"/>
    </i>
    <i r="1">
      <x v="15"/>
    </i>
    <i r="1">
      <x v="28"/>
    </i>
    <i r="1">
      <x v="30"/>
    </i>
    <i r="1">
      <x v="122"/>
    </i>
    <i r="1">
      <x v="147"/>
    </i>
    <i>
      <x v="14"/>
    </i>
    <i r="1">
      <x v="26"/>
    </i>
    <i r="1">
      <x v="51"/>
    </i>
    <i r="1">
      <x v="86"/>
    </i>
    <i r="1">
      <x v="94"/>
    </i>
    <i r="1">
      <x v="95"/>
    </i>
    <i r="1">
      <x v="105"/>
    </i>
    <i r="1">
      <x v="128"/>
    </i>
    <i r="1">
      <x v="156"/>
    </i>
    <i>
      <x v="15"/>
    </i>
    <i r="1">
      <x v="7"/>
    </i>
    <i>
      <x v="16"/>
    </i>
    <i r="1">
      <x v="8"/>
    </i>
    <i r="1">
      <x v="16"/>
    </i>
    <i r="1">
      <x v="27"/>
    </i>
    <i r="1">
      <x v="30"/>
    </i>
    <i r="1">
      <x v="37"/>
    </i>
    <i r="1">
      <x v="60"/>
    </i>
    <i r="1">
      <x v="143"/>
    </i>
    <i r="1">
      <x v="152"/>
    </i>
    <i>
      <x v="17"/>
    </i>
    <i r="1">
      <x v="71"/>
    </i>
    <i>
      <x v="18"/>
    </i>
    <i r="1">
      <x v="42"/>
    </i>
    <i r="1">
      <x v="78"/>
    </i>
    <i r="1">
      <x v="119"/>
    </i>
    <i r="1">
      <x v="161"/>
    </i>
    <i>
      <x v="19"/>
    </i>
    <i r="1">
      <x v="13"/>
    </i>
    <i r="1">
      <x v="47"/>
    </i>
    <i r="1">
      <x v="52"/>
    </i>
    <i r="1">
      <x v="84"/>
    </i>
    <i r="1">
      <x v="113"/>
    </i>
    <i>
      <x v="20"/>
    </i>
    <i r="1">
      <x v="5"/>
    </i>
    <i r="1">
      <x v="82"/>
    </i>
    <i r="1">
      <x v="114"/>
    </i>
    <i r="1">
      <x v="131"/>
    </i>
    <i r="1">
      <x v="133"/>
    </i>
    <i>
      <x v="21"/>
    </i>
    <i r="1">
      <x v="32"/>
    </i>
    <i r="1">
      <x v="33"/>
    </i>
    <i r="1">
      <x v="40"/>
    </i>
    <i r="1">
      <x v="75"/>
    </i>
    <i r="1">
      <x v="77"/>
    </i>
    <i r="1">
      <x v="109"/>
    </i>
    <i r="1">
      <x v="116"/>
    </i>
    <i r="1">
      <x v="149"/>
    </i>
    <i r="1">
      <x v="150"/>
    </i>
    <i>
      <x v="22"/>
    </i>
    <i r="1">
      <x v="46"/>
    </i>
    <i r="1">
      <x v="48"/>
    </i>
    <i r="1">
      <x v="70"/>
    </i>
    <i r="1">
      <x v="86"/>
    </i>
    <i r="1">
      <x v="95"/>
    </i>
    <i r="1">
      <x v="103"/>
    </i>
    <i r="1">
      <x v="107"/>
    </i>
    <i r="1">
      <x v="110"/>
    </i>
    <i r="1">
      <x v="121"/>
    </i>
    <i r="1">
      <x v="138"/>
    </i>
    <i>
      <x v="23"/>
    </i>
    <i r="1">
      <x v="54"/>
    </i>
    <i r="1">
      <x v="62"/>
    </i>
    <i r="1">
      <x v="93"/>
    </i>
    <i r="1">
      <x v="100"/>
    </i>
    <i r="1">
      <x v="120"/>
    </i>
    <i r="1">
      <x v="133"/>
    </i>
    <i r="1">
      <x v="155"/>
    </i>
    <i>
      <x v="24"/>
    </i>
    <i r="1">
      <x v="31"/>
    </i>
    <i r="1">
      <x v="45"/>
    </i>
    <i r="1">
      <x v="57"/>
    </i>
    <i r="1">
      <x v="81"/>
    </i>
    <i r="1">
      <x v="95"/>
    </i>
    <i r="1">
      <x v="121"/>
    </i>
    <i r="1">
      <x v="123"/>
    </i>
    <i r="1">
      <x v="127"/>
    </i>
    <i r="1">
      <x v="140"/>
    </i>
    <i r="1">
      <x v="159"/>
    </i>
    <i>
      <x v="25"/>
    </i>
    <i r="1">
      <x v="14"/>
    </i>
    <i r="1">
      <x v="19"/>
    </i>
    <i r="1">
      <x v="22"/>
    </i>
    <i r="1">
      <x v="39"/>
    </i>
    <i r="1">
      <x v="59"/>
    </i>
    <i r="1">
      <x v="99"/>
    </i>
    <i r="1">
      <x v="108"/>
    </i>
    <i r="1">
      <x v="149"/>
    </i>
    <i>
      <x v="26"/>
    </i>
    <i r="1">
      <x v="19"/>
    </i>
    <i r="1">
      <x v="66"/>
    </i>
    <i r="1">
      <x v="76"/>
    </i>
    <i r="1">
      <x v="124"/>
    </i>
    <i r="1">
      <x v="162"/>
    </i>
    <i>
      <x v="27"/>
    </i>
    <i r="1">
      <x v="6"/>
    </i>
    <i r="1">
      <x v="9"/>
    </i>
    <i r="1">
      <x v="125"/>
    </i>
    <i r="1">
      <x v="143"/>
    </i>
    <i r="1">
      <x v="144"/>
    </i>
    <i r="1">
      <x v="146"/>
    </i>
    <i>
      <x v="28"/>
    </i>
    <i r="1">
      <x v="64"/>
    </i>
    <i r="1">
      <x v="89"/>
    </i>
    <i r="1">
      <x v="97"/>
    </i>
    <i r="1">
      <x v="98"/>
    </i>
    <i r="1">
      <x v="106"/>
    </i>
    <i r="1">
      <x v="126"/>
    </i>
    <i r="1">
      <x v="130"/>
    </i>
    <i r="1">
      <x v="135"/>
    </i>
    <i r="1">
      <x v="156"/>
    </i>
    <i>
      <x v="29"/>
    </i>
    <i r="1">
      <x v="2"/>
    </i>
    <i r="1">
      <x v="21"/>
    </i>
    <i r="1">
      <x v="83"/>
    </i>
    <i r="1">
      <x v="101"/>
    </i>
    <i r="1">
      <x v="117"/>
    </i>
    <i r="1">
      <x v="130"/>
    </i>
    <i r="1">
      <x v="136"/>
    </i>
    <i r="1">
      <x v="161"/>
    </i>
    <i>
      <x v="30"/>
    </i>
    <i r="1">
      <x v="34"/>
    </i>
    <i r="1">
      <x v="66"/>
    </i>
    <i r="1">
      <x v="92"/>
    </i>
    <i r="1">
      <x v="118"/>
    </i>
    <i r="1">
      <x v="125"/>
    </i>
    <i r="1">
      <x v="143"/>
    </i>
    <i r="1">
      <x v="158"/>
    </i>
    <i r="1">
      <x v="163"/>
    </i>
    <i>
      <x v="31"/>
    </i>
    <i r="1">
      <x v="24"/>
    </i>
    <i r="1">
      <x v="27"/>
    </i>
    <i r="1">
      <x v="53"/>
    </i>
    <i>
      <x v="32"/>
    </i>
    <i r="1">
      <x/>
    </i>
    <i r="1">
      <x v="4"/>
    </i>
    <i r="1">
      <x v="58"/>
    </i>
    <i r="1">
      <x v="85"/>
    </i>
    <i r="1">
      <x v="115"/>
    </i>
    <i r="1">
      <x v="137"/>
    </i>
    <i r="1">
      <x v="151"/>
    </i>
    <i>
      <x v="33"/>
    </i>
    <i r="1">
      <x v="29"/>
    </i>
    <i r="1">
      <x v="36"/>
    </i>
    <i r="1">
      <x v="47"/>
    </i>
    <i r="1">
      <x v="68"/>
    </i>
    <i r="1">
      <x v="141"/>
    </i>
    <i r="1">
      <x v="161"/>
    </i>
    <i>
      <x v="34"/>
    </i>
    <i r="1">
      <x v="38"/>
    </i>
    <i r="1">
      <x v="49"/>
    </i>
    <i r="1">
      <x v="56"/>
    </i>
    <i r="1">
      <x v="129"/>
    </i>
    <i t="grand">
      <x/>
    </i>
  </rowItems>
  <colFields count="2">
    <field x="8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OrderValue" fld="7" baseField="0" baseItem="0"/>
    <dataField name="Sum of Calc Field 0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B27D6-EA14-4294-BC91-FAF43E307BC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3:AI379" firstHeaderRow="1" firstDataRow="1" firstDataCol="1"/>
  <pivotFields count="13">
    <pivotField showAll="0"/>
    <pivotField showAll="0"/>
    <pivotField showAll="0"/>
    <pivotField showAll="0"/>
    <pivotField axis="axisRow" showAll="0">
      <items count="165">
        <item x="63"/>
        <item x="45"/>
        <item x="155"/>
        <item x="40"/>
        <item x="1"/>
        <item x="124"/>
        <item x="110"/>
        <item x="138"/>
        <item x="162"/>
        <item x="37"/>
        <item x="107"/>
        <item x="142"/>
        <item x="156"/>
        <item x="152"/>
        <item x="30"/>
        <item x="97"/>
        <item x="0"/>
        <item x="31"/>
        <item x="136"/>
        <item x="51"/>
        <item x="130"/>
        <item x="95"/>
        <item x="24"/>
        <item x="76"/>
        <item x="27"/>
        <item x="39"/>
        <item x="74"/>
        <item x="23"/>
        <item x="126"/>
        <item x="28"/>
        <item x="41"/>
        <item x="146"/>
        <item x="9"/>
        <item x="15"/>
        <item x="60"/>
        <item x="94"/>
        <item x="159"/>
        <item x="112"/>
        <item x="16"/>
        <item x="158"/>
        <item x="42"/>
        <item x="106"/>
        <item x="10"/>
        <item x="105"/>
        <item x="21"/>
        <item x="86"/>
        <item x="117"/>
        <item x="75"/>
        <item x="102"/>
        <item x="26"/>
        <item x="145"/>
        <item x="154"/>
        <item x="133"/>
        <item x="82"/>
        <item x="114"/>
        <item x="128"/>
        <item x="69"/>
        <item x="67"/>
        <item x="25"/>
        <item x="35"/>
        <item x="88"/>
        <item x="84"/>
        <item x="18"/>
        <item x="13"/>
        <item x="22"/>
        <item x="122"/>
        <item x="55"/>
        <item x="66"/>
        <item x="61"/>
        <item x="77"/>
        <item x="68"/>
        <item x="129"/>
        <item x="108"/>
        <item x="100"/>
        <item x="92"/>
        <item x="93"/>
        <item x="140"/>
        <item x="33"/>
        <item x="111"/>
        <item x="144"/>
        <item x="6"/>
        <item x="32"/>
        <item x="120"/>
        <item x="71"/>
        <item x="72"/>
        <item x="52"/>
        <item x="70"/>
        <item x="116"/>
        <item x="36"/>
        <item x="121"/>
        <item x="151"/>
        <item x="62"/>
        <item x="123"/>
        <item x="163"/>
        <item x="147"/>
        <item x="96"/>
        <item x="46"/>
        <item x="104"/>
        <item x="98"/>
        <item x="83"/>
        <item x="59"/>
        <item x="81"/>
        <item x="141"/>
        <item x="7"/>
        <item x="3"/>
        <item x="38"/>
        <item x="90"/>
        <item x="50"/>
        <item x="5"/>
        <item x="137"/>
        <item x="79"/>
        <item x="11"/>
        <item x="12"/>
        <item x="118"/>
        <item x="109"/>
        <item x="103"/>
        <item x="99"/>
        <item x="19"/>
        <item x="56"/>
        <item x="149"/>
        <item x="65"/>
        <item x="29"/>
        <item x="134"/>
        <item x="2"/>
        <item x="4"/>
        <item x="14"/>
        <item x="8"/>
        <item x="58"/>
        <item x="153"/>
        <item x="20"/>
        <item x="127"/>
        <item x="135"/>
        <item x="54"/>
        <item x="49"/>
        <item x="115"/>
        <item x="157"/>
        <item x="73"/>
        <item x="89"/>
        <item x="160"/>
        <item x="48"/>
        <item x="125"/>
        <item x="148"/>
        <item x="131"/>
        <item x="44"/>
        <item x="47"/>
        <item x="53"/>
        <item x="17"/>
        <item x="113"/>
        <item x="78"/>
        <item x="43"/>
        <item x="91"/>
        <item x="85"/>
        <item x="139"/>
        <item x="80"/>
        <item x="161"/>
        <item x="34"/>
        <item x="101"/>
        <item x="57"/>
        <item x="150"/>
        <item x="119"/>
        <item x="143"/>
        <item x="87"/>
        <item x="132"/>
        <item x="64"/>
        <item t="default"/>
      </items>
    </pivotField>
    <pivotField axis="axisRow" showAll="0" sumSubtotal="1" countASubtotal="1" avgSubtotal="1" countSubtotal="1">
      <items count="39">
        <item x="11"/>
        <item x="6"/>
        <item x="29"/>
        <item x="18"/>
        <item x="12"/>
        <item x="31"/>
        <item x="27"/>
        <item x="21"/>
        <item x="28"/>
        <item x="3"/>
        <item x="33"/>
        <item x="15"/>
        <item x="25"/>
        <item x="23"/>
        <item x="22"/>
        <item x="34"/>
        <item x="0"/>
        <item x="32"/>
        <item x="10"/>
        <item x="30"/>
        <item x="26"/>
        <item x="9"/>
        <item x="7"/>
        <item x="16"/>
        <item x="2"/>
        <item x="5"/>
        <item x="4"/>
        <item x="13"/>
        <item x="8"/>
        <item x="17"/>
        <item x="24"/>
        <item x="19"/>
        <item x="1"/>
        <item x="20"/>
        <item x="14"/>
        <item t="sum"/>
        <item t="countA"/>
        <item t="avg"/>
        <item t="count"/>
      </items>
    </pivotField>
    <pivotField showAll="0"/>
    <pivotField dataField="1" numFmtId="164" showAll="0"/>
    <pivotField showAll="0"/>
    <pivotField numFmtId="14" showAll="0"/>
    <pivotField numFmtId="43" showAll="0"/>
    <pivotField numFmtId="43" showAll="0"/>
    <pivotField dragToRow="0" dragToCol="0" dragToPage="0" showAll="0" defaultSubtotal="0"/>
  </pivotFields>
  <rowFields count="2">
    <field x="5"/>
    <field x="4"/>
  </rowFields>
  <rowItems count="376">
    <i>
      <x/>
    </i>
    <i r="1">
      <x v="40"/>
    </i>
    <i r="1">
      <x v="91"/>
    </i>
    <i r="1">
      <x v="111"/>
    </i>
    <i r="1">
      <x v="112"/>
    </i>
    <i r="1">
      <x v="139"/>
    </i>
    <i t="sum">
      <x/>
    </i>
    <i t="countA">
      <x/>
    </i>
    <i t="avg">
      <x/>
    </i>
    <i t="count">
      <x/>
    </i>
    <i>
      <x v="1"/>
    </i>
    <i r="1">
      <x v="55"/>
    </i>
    <i r="1">
      <x v="79"/>
    </i>
    <i r="1">
      <x v="80"/>
    </i>
    <i r="1">
      <x v="87"/>
    </i>
    <i r="1">
      <x v="90"/>
    </i>
    <i r="1">
      <x v="142"/>
    </i>
    <i r="1">
      <x v="156"/>
    </i>
    <i t="sum">
      <x v="1"/>
    </i>
    <i t="countA">
      <x v="1"/>
    </i>
    <i t="avg">
      <x v="1"/>
    </i>
    <i t="count">
      <x v="1"/>
    </i>
    <i>
      <x v="2"/>
    </i>
    <i r="1">
      <x v="3"/>
    </i>
    <i r="1">
      <x v="11"/>
    </i>
    <i r="1">
      <x v="48"/>
    </i>
    <i r="1">
      <x v="61"/>
    </i>
    <i r="1">
      <x v="121"/>
    </i>
    <i r="1">
      <x v="126"/>
    </i>
    <i t="sum">
      <x v="2"/>
    </i>
    <i t="countA">
      <x v="2"/>
    </i>
    <i t="avg">
      <x v="2"/>
    </i>
    <i t="count">
      <x v="2"/>
    </i>
    <i>
      <x v="3"/>
    </i>
    <i r="1">
      <x v="44"/>
    </i>
    <i r="1">
      <x v="65"/>
    </i>
    <i t="sum">
      <x v="3"/>
    </i>
    <i t="countA">
      <x v="3"/>
    </i>
    <i t="avg">
      <x v="3"/>
    </i>
    <i t="count">
      <x v="3"/>
    </i>
    <i>
      <x v="4"/>
    </i>
    <i r="1">
      <x v="25"/>
    </i>
    <i r="1">
      <x v="41"/>
    </i>
    <i r="1">
      <x v="63"/>
    </i>
    <i r="1">
      <x v="67"/>
    </i>
    <i r="1">
      <x v="74"/>
    </i>
    <i r="1">
      <x v="88"/>
    </i>
    <i r="1">
      <x v="140"/>
    </i>
    <i r="1">
      <x v="157"/>
    </i>
    <i t="sum">
      <x v="4"/>
    </i>
    <i t="countA">
      <x v="4"/>
    </i>
    <i t="avg">
      <x v="4"/>
    </i>
    <i t="count">
      <x v="4"/>
    </i>
    <i>
      <x v="5"/>
    </i>
    <i r="1">
      <x v="69"/>
    </i>
    <i r="1">
      <x v="73"/>
    </i>
    <i t="sum">
      <x v="5"/>
    </i>
    <i t="countA">
      <x v="5"/>
    </i>
    <i t="avg">
      <x v="5"/>
    </i>
    <i t="count">
      <x v="5"/>
    </i>
    <i>
      <x v="6"/>
    </i>
    <i r="1">
      <x v="18"/>
    </i>
    <i r="1">
      <x v="145"/>
    </i>
    <i t="sum">
      <x v="6"/>
    </i>
    <i t="countA">
      <x v="6"/>
    </i>
    <i t="avg">
      <x v="6"/>
    </i>
    <i t="count">
      <x v="6"/>
    </i>
    <i>
      <x v="7"/>
    </i>
    <i r="1">
      <x v="17"/>
    </i>
    <i r="1">
      <x v="20"/>
    </i>
    <i r="1">
      <x v="160"/>
    </i>
    <i t="sum">
      <x v="7"/>
    </i>
    <i t="countA">
      <x v="7"/>
    </i>
    <i t="avg">
      <x v="7"/>
    </i>
    <i t="count">
      <x v="7"/>
    </i>
    <i>
      <x v="8"/>
    </i>
    <i r="1">
      <x v="50"/>
    </i>
    <i r="1">
      <x v="96"/>
    </i>
    <i r="1">
      <x v="127"/>
    </i>
    <i r="1">
      <x v="132"/>
    </i>
    <i t="sum">
      <x v="8"/>
    </i>
    <i t="countA">
      <x v="8"/>
    </i>
    <i t="avg">
      <x v="8"/>
    </i>
    <i t="count">
      <x v="8"/>
    </i>
    <i>
      <x v="9"/>
    </i>
    <i r="1">
      <x v="3"/>
    </i>
    <i r="1">
      <x v="23"/>
    </i>
    <i r="1">
      <x v="96"/>
    </i>
    <i r="1">
      <x v="104"/>
    </i>
    <i t="sum">
      <x v="9"/>
    </i>
    <i t="countA">
      <x v="9"/>
    </i>
    <i t="avg">
      <x v="9"/>
    </i>
    <i t="count">
      <x v="9"/>
    </i>
    <i>
      <x v="10"/>
    </i>
    <i r="1">
      <x v="20"/>
    </i>
    <i r="1">
      <x v="58"/>
    </i>
    <i r="1">
      <x v="102"/>
    </i>
    <i r="1">
      <x v="108"/>
    </i>
    <i r="1">
      <x v="110"/>
    </i>
    <i r="1">
      <x v="154"/>
    </i>
    <i t="sum">
      <x v="10"/>
    </i>
    <i t="countA">
      <x v="10"/>
    </i>
    <i t="avg">
      <x v="10"/>
    </i>
    <i t="count">
      <x v="10"/>
    </i>
    <i>
      <x v="11"/>
    </i>
    <i r="1">
      <x v="3"/>
    </i>
    <i r="1">
      <x v="10"/>
    </i>
    <i r="1">
      <x v="12"/>
    </i>
    <i r="1">
      <x v="43"/>
    </i>
    <i r="1">
      <x v="72"/>
    </i>
    <i r="1">
      <x v="88"/>
    </i>
    <i r="1">
      <x v="134"/>
    </i>
    <i r="1">
      <x v="146"/>
    </i>
    <i t="sum">
      <x v="11"/>
    </i>
    <i t="countA">
      <x v="11"/>
    </i>
    <i t="avg">
      <x v="11"/>
    </i>
    <i t="count">
      <x v="11"/>
    </i>
    <i>
      <x v="12"/>
    </i>
    <i r="1">
      <x v="1"/>
    </i>
    <i r="1">
      <x v="35"/>
    </i>
    <i r="1">
      <x v="127"/>
    </i>
    <i r="1">
      <x v="148"/>
    </i>
    <i r="1">
      <x v="153"/>
    </i>
    <i t="sum">
      <x v="12"/>
    </i>
    <i t="countA">
      <x v="12"/>
    </i>
    <i t="avg">
      <x v="12"/>
    </i>
    <i t="count">
      <x v="12"/>
    </i>
    <i>
      <x v="13"/>
    </i>
    <i r="1">
      <x v="7"/>
    </i>
    <i r="1">
      <x v="15"/>
    </i>
    <i r="1">
      <x v="28"/>
    </i>
    <i r="1">
      <x v="30"/>
    </i>
    <i r="1">
      <x v="122"/>
    </i>
    <i r="1">
      <x v="147"/>
    </i>
    <i t="sum">
      <x v="13"/>
    </i>
    <i t="countA">
      <x v="13"/>
    </i>
    <i t="avg">
      <x v="13"/>
    </i>
    <i t="count">
      <x v="13"/>
    </i>
    <i>
      <x v="14"/>
    </i>
    <i r="1">
      <x v="26"/>
    </i>
    <i r="1">
      <x v="51"/>
    </i>
    <i r="1">
      <x v="86"/>
    </i>
    <i r="1">
      <x v="94"/>
    </i>
    <i r="1">
      <x v="95"/>
    </i>
    <i r="1">
      <x v="105"/>
    </i>
    <i r="1">
      <x v="128"/>
    </i>
    <i r="1">
      <x v="156"/>
    </i>
    <i t="sum">
      <x v="14"/>
    </i>
    <i t="countA">
      <x v="14"/>
    </i>
    <i t="avg">
      <x v="14"/>
    </i>
    <i t="count">
      <x v="14"/>
    </i>
    <i>
      <x v="15"/>
    </i>
    <i r="1">
      <x v="7"/>
    </i>
    <i t="sum">
      <x v="15"/>
    </i>
    <i t="countA">
      <x v="15"/>
    </i>
    <i t="avg">
      <x v="15"/>
    </i>
    <i t="count">
      <x v="15"/>
    </i>
    <i>
      <x v="16"/>
    </i>
    <i r="1">
      <x v="8"/>
    </i>
    <i r="1">
      <x v="16"/>
    </i>
    <i r="1">
      <x v="27"/>
    </i>
    <i r="1">
      <x v="30"/>
    </i>
    <i r="1">
      <x v="37"/>
    </i>
    <i r="1">
      <x v="60"/>
    </i>
    <i r="1">
      <x v="143"/>
    </i>
    <i r="1">
      <x v="152"/>
    </i>
    <i t="sum">
      <x v="16"/>
    </i>
    <i t="countA">
      <x v="16"/>
    </i>
    <i t="avg">
      <x v="16"/>
    </i>
    <i t="count">
      <x v="16"/>
    </i>
    <i>
      <x v="17"/>
    </i>
    <i r="1">
      <x v="71"/>
    </i>
    <i t="sum">
      <x v="17"/>
    </i>
    <i t="countA">
      <x v="17"/>
    </i>
    <i t="avg">
      <x v="17"/>
    </i>
    <i t="count">
      <x v="17"/>
    </i>
    <i>
      <x v="18"/>
    </i>
    <i r="1">
      <x v="42"/>
    </i>
    <i r="1">
      <x v="78"/>
    </i>
    <i r="1">
      <x v="119"/>
    </i>
    <i r="1">
      <x v="161"/>
    </i>
    <i t="sum">
      <x v="18"/>
    </i>
    <i t="countA">
      <x v="18"/>
    </i>
    <i t="avg">
      <x v="18"/>
    </i>
    <i t="count">
      <x v="18"/>
    </i>
    <i>
      <x v="19"/>
    </i>
    <i r="1">
      <x v="13"/>
    </i>
    <i r="1">
      <x v="47"/>
    </i>
    <i r="1">
      <x v="52"/>
    </i>
    <i r="1">
      <x v="84"/>
    </i>
    <i r="1">
      <x v="113"/>
    </i>
    <i t="sum">
      <x v="19"/>
    </i>
    <i t="countA">
      <x v="19"/>
    </i>
    <i t="avg">
      <x v="19"/>
    </i>
    <i t="count">
      <x v="19"/>
    </i>
    <i>
      <x v="20"/>
    </i>
    <i r="1">
      <x v="5"/>
    </i>
    <i r="1">
      <x v="82"/>
    </i>
    <i r="1">
      <x v="114"/>
    </i>
    <i r="1">
      <x v="131"/>
    </i>
    <i r="1">
      <x v="133"/>
    </i>
    <i t="sum">
      <x v="20"/>
    </i>
    <i t="countA">
      <x v="20"/>
    </i>
    <i t="avg">
      <x v="20"/>
    </i>
    <i t="count">
      <x v="20"/>
    </i>
    <i>
      <x v="21"/>
    </i>
    <i r="1">
      <x v="32"/>
    </i>
    <i r="1">
      <x v="33"/>
    </i>
    <i r="1">
      <x v="40"/>
    </i>
    <i r="1">
      <x v="75"/>
    </i>
    <i r="1">
      <x v="77"/>
    </i>
    <i r="1">
      <x v="109"/>
    </i>
    <i r="1">
      <x v="116"/>
    </i>
    <i r="1">
      <x v="149"/>
    </i>
    <i r="1">
      <x v="150"/>
    </i>
    <i t="sum">
      <x v="21"/>
    </i>
    <i t="countA">
      <x v="21"/>
    </i>
    <i t="avg">
      <x v="21"/>
    </i>
    <i t="count">
      <x v="21"/>
    </i>
    <i>
      <x v="22"/>
    </i>
    <i r="1">
      <x v="46"/>
    </i>
    <i r="1">
      <x v="48"/>
    </i>
    <i r="1">
      <x v="70"/>
    </i>
    <i r="1">
      <x v="86"/>
    </i>
    <i r="1">
      <x v="95"/>
    </i>
    <i r="1">
      <x v="103"/>
    </i>
    <i r="1">
      <x v="107"/>
    </i>
    <i r="1">
      <x v="110"/>
    </i>
    <i r="1">
      <x v="121"/>
    </i>
    <i r="1">
      <x v="138"/>
    </i>
    <i t="sum">
      <x v="22"/>
    </i>
    <i t="countA">
      <x v="22"/>
    </i>
    <i t="avg">
      <x v="22"/>
    </i>
    <i t="count">
      <x v="22"/>
    </i>
    <i>
      <x v="23"/>
    </i>
    <i r="1">
      <x v="54"/>
    </i>
    <i r="1">
      <x v="62"/>
    </i>
    <i r="1">
      <x v="93"/>
    </i>
    <i r="1">
      <x v="100"/>
    </i>
    <i r="1">
      <x v="120"/>
    </i>
    <i r="1">
      <x v="133"/>
    </i>
    <i r="1">
      <x v="155"/>
    </i>
    <i t="sum">
      <x v="23"/>
    </i>
    <i t="countA">
      <x v="23"/>
    </i>
    <i t="avg">
      <x v="23"/>
    </i>
    <i t="count">
      <x v="23"/>
    </i>
    <i>
      <x v="24"/>
    </i>
    <i r="1">
      <x v="31"/>
    </i>
    <i r="1">
      <x v="45"/>
    </i>
    <i r="1">
      <x v="57"/>
    </i>
    <i r="1">
      <x v="81"/>
    </i>
    <i r="1">
      <x v="95"/>
    </i>
    <i r="1">
      <x v="121"/>
    </i>
    <i r="1">
      <x v="123"/>
    </i>
    <i r="1">
      <x v="127"/>
    </i>
    <i r="1">
      <x v="140"/>
    </i>
    <i r="1">
      <x v="159"/>
    </i>
    <i t="sum">
      <x v="24"/>
    </i>
    <i t="countA">
      <x v="24"/>
    </i>
    <i t="avg">
      <x v="24"/>
    </i>
    <i t="count">
      <x v="24"/>
    </i>
    <i>
      <x v="25"/>
    </i>
    <i r="1">
      <x v="14"/>
    </i>
    <i r="1">
      <x v="19"/>
    </i>
    <i r="1">
      <x v="22"/>
    </i>
    <i r="1">
      <x v="39"/>
    </i>
    <i r="1">
      <x v="59"/>
    </i>
    <i r="1">
      <x v="99"/>
    </i>
    <i r="1">
      <x v="108"/>
    </i>
    <i r="1">
      <x v="149"/>
    </i>
    <i t="sum">
      <x v="25"/>
    </i>
    <i t="countA">
      <x v="25"/>
    </i>
    <i t="avg">
      <x v="25"/>
    </i>
    <i t="count">
      <x v="25"/>
    </i>
    <i>
      <x v="26"/>
    </i>
    <i r="1">
      <x v="19"/>
    </i>
    <i r="1">
      <x v="66"/>
    </i>
    <i r="1">
      <x v="76"/>
    </i>
    <i r="1">
      <x v="124"/>
    </i>
    <i r="1">
      <x v="162"/>
    </i>
    <i t="sum">
      <x v="26"/>
    </i>
    <i t="countA">
      <x v="26"/>
    </i>
    <i t="avg">
      <x v="26"/>
    </i>
    <i t="count">
      <x v="26"/>
    </i>
    <i>
      <x v="27"/>
    </i>
    <i r="1">
      <x v="6"/>
    </i>
    <i r="1">
      <x v="9"/>
    </i>
    <i r="1">
      <x v="125"/>
    </i>
    <i r="1">
      <x v="143"/>
    </i>
    <i r="1">
      <x v="144"/>
    </i>
    <i r="1">
      <x v="146"/>
    </i>
    <i t="sum">
      <x v="27"/>
    </i>
    <i t="countA">
      <x v="27"/>
    </i>
    <i t="avg">
      <x v="27"/>
    </i>
    <i t="count">
      <x v="27"/>
    </i>
    <i>
      <x v="28"/>
    </i>
    <i r="1">
      <x v="64"/>
    </i>
    <i r="1">
      <x v="89"/>
    </i>
    <i r="1">
      <x v="97"/>
    </i>
    <i r="1">
      <x v="98"/>
    </i>
    <i r="1">
      <x v="106"/>
    </i>
    <i r="1">
      <x v="126"/>
    </i>
    <i r="1">
      <x v="130"/>
    </i>
    <i r="1">
      <x v="135"/>
    </i>
    <i r="1">
      <x v="156"/>
    </i>
    <i t="sum">
      <x v="28"/>
    </i>
    <i t="countA">
      <x v="28"/>
    </i>
    <i t="avg">
      <x v="28"/>
    </i>
    <i t="count">
      <x v="28"/>
    </i>
    <i>
      <x v="29"/>
    </i>
    <i r="1">
      <x v="2"/>
    </i>
    <i r="1">
      <x v="21"/>
    </i>
    <i r="1">
      <x v="83"/>
    </i>
    <i r="1">
      <x v="101"/>
    </i>
    <i r="1">
      <x v="117"/>
    </i>
    <i r="1">
      <x v="130"/>
    </i>
    <i r="1">
      <x v="136"/>
    </i>
    <i r="1">
      <x v="161"/>
    </i>
    <i t="sum">
      <x v="29"/>
    </i>
    <i t="countA">
      <x v="29"/>
    </i>
    <i t="avg">
      <x v="29"/>
    </i>
    <i t="count">
      <x v="29"/>
    </i>
    <i>
      <x v="30"/>
    </i>
    <i r="1">
      <x v="34"/>
    </i>
    <i r="1">
      <x v="66"/>
    </i>
    <i r="1">
      <x v="92"/>
    </i>
    <i r="1">
      <x v="118"/>
    </i>
    <i r="1">
      <x v="125"/>
    </i>
    <i r="1">
      <x v="143"/>
    </i>
    <i r="1">
      <x v="158"/>
    </i>
    <i r="1">
      <x v="163"/>
    </i>
    <i t="sum">
      <x v="30"/>
    </i>
    <i t="countA">
      <x v="30"/>
    </i>
    <i t="avg">
      <x v="30"/>
    </i>
    <i t="count">
      <x v="30"/>
    </i>
    <i>
      <x v="31"/>
    </i>
    <i r="1">
      <x v="24"/>
    </i>
    <i r="1">
      <x v="27"/>
    </i>
    <i r="1">
      <x v="53"/>
    </i>
    <i t="sum">
      <x v="31"/>
    </i>
    <i t="countA">
      <x v="31"/>
    </i>
    <i t="avg">
      <x v="31"/>
    </i>
    <i t="count">
      <x v="31"/>
    </i>
    <i>
      <x v="32"/>
    </i>
    <i r="1">
      <x/>
    </i>
    <i r="1">
      <x v="4"/>
    </i>
    <i r="1">
      <x v="58"/>
    </i>
    <i r="1">
      <x v="85"/>
    </i>
    <i r="1">
      <x v="115"/>
    </i>
    <i r="1">
      <x v="137"/>
    </i>
    <i r="1">
      <x v="151"/>
    </i>
    <i t="sum">
      <x v="32"/>
    </i>
    <i t="countA">
      <x v="32"/>
    </i>
    <i t="avg">
      <x v="32"/>
    </i>
    <i t="count">
      <x v="32"/>
    </i>
    <i>
      <x v="33"/>
    </i>
    <i r="1">
      <x v="29"/>
    </i>
    <i r="1">
      <x v="36"/>
    </i>
    <i r="1">
      <x v="47"/>
    </i>
    <i r="1">
      <x v="68"/>
    </i>
    <i r="1">
      <x v="141"/>
    </i>
    <i r="1">
      <x v="161"/>
    </i>
    <i t="sum">
      <x v="33"/>
    </i>
    <i t="countA">
      <x v="33"/>
    </i>
    <i t="avg">
      <x v="33"/>
    </i>
    <i t="count">
      <x v="33"/>
    </i>
    <i>
      <x v="34"/>
    </i>
    <i r="1">
      <x v="38"/>
    </i>
    <i r="1">
      <x v="49"/>
    </i>
    <i r="1">
      <x v="56"/>
    </i>
    <i r="1">
      <x v="129"/>
    </i>
    <i t="sum">
      <x v="34"/>
    </i>
    <i t="countA">
      <x v="34"/>
    </i>
    <i t="avg">
      <x v="34"/>
    </i>
    <i t="count">
      <x v="34"/>
    </i>
    <i t="grand">
      <x/>
    </i>
  </rowItems>
  <colItems count="1">
    <i/>
  </colItems>
  <dataFields count="1">
    <dataField name="Sum of OrderVal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383572-0AEC-49A2-B8DF-D588202AB46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D3:AF234" firstHeaderRow="0" firstDataRow="1" firstDataCol="1"/>
  <pivotFields count="13">
    <pivotField showAll="0"/>
    <pivotField showAll="0"/>
    <pivotField showAll="0"/>
    <pivotField showAll="0"/>
    <pivotField axis="axisRow" showAll="0">
      <items count="165">
        <item x="63"/>
        <item x="45"/>
        <item x="155"/>
        <item x="40"/>
        <item x="1"/>
        <item x="124"/>
        <item x="110"/>
        <item x="138"/>
        <item x="162"/>
        <item x="37"/>
        <item x="107"/>
        <item x="142"/>
        <item x="156"/>
        <item x="152"/>
        <item x="30"/>
        <item x="97"/>
        <item x="0"/>
        <item x="31"/>
        <item x="136"/>
        <item x="51"/>
        <item x="130"/>
        <item x="95"/>
        <item x="24"/>
        <item x="76"/>
        <item x="27"/>
        <item x="39"/>
        <item x="74"/>
        <item x="23"/>
        <item x="126"/>
        <item x="28"/>
        <item x="41"/>
        <item x="146"/>
        <item x="9"/>
        <item x="15"/>
        <item x="60"/>
        <item x="94"/>
        <item x="159"/>
        <item x="112"/>
        <item x="16"/>
        <item x="158"/>
        <item x="42"/>
        <item x="106"/>
        <item x="10"/>
        <item x="105"/>
        <item x="21"/>
        <item x="86"/>
        <item x="117"/>
        <item x="75"/>
        <item x="102"/>
        <item x="26"/>
        <item x="145"/>
        <item x="154"/>
        <item x="133"/>
        <item x="82"/>
        <item x="114"/>
        <item x="128"/>
        <item x="69"/>
        <item x="67"/>
        <item x="25"/>
        <item x="35"/>
        <item x="88"/>
        <item x="84"/>
        <item x="18"/>
        <item x="13"/>
        <item x="22"/>
        <item x="122"/>
        <item x="55"/>
        <item x="66"/>
        <item x="61"/>
        <item x="77"/>
        <item x="68"/>
        <item x="129"/>
        <item x="108"/>
        <item x="100"/>
        <item x="92"/>
        <item x="93"/>
        <item x="140"/>
        <item x="33"/>
        <item x="111"/>
        <item x="144"/>
        <item x="6"/>
        <item x="32"/>
        <item x="120"/>
        <item x="71"/>
        <item x="72"/>
        <item x="52"/>
        <item x="70"/>
        <item x="116"/>
        <item x="36"/>
        <item x="121"/>
        <item x="151"/>
        <item x="62"/>
        <item x="123"/>
        <item x="163"/>
        <item x="147"/>
        <item x="96"/>
        <item x="46"/>
        <item x="104"/>
        <item x="98"/>
        <item x="83"/>
        <item x="59"/>
        <item x="81"/>
        <item x="141"/>
        <item x="7"/>
        <item x="3"/>
        <item x="38"/>
        <item x="90"/>
        <item x="50"/>
        <item x="5"/>
        <item x="137"/>
        <item x="79"/>
        <item x="11"/>
        <item x="12"/>
        <item x="118"/>
        <item x="109"/>
        <item x="103"/>
        <item x="99"/>
        <item x="19"/>
        <item x="56"/>
        <item x="149"/>
        <item x="65"/>
        <item x="29"/>
        <item x="134"/>
        <item x="2"/>
        <item x="4"/>
        <item x="14"/>
        <item x="8"/>
        <item x="58"/>
        <item x="153"/>
        <item x="20"/>
        <item x="127"/>
        <item x="135"/>
        <item x="54"/>
        <item x="49"/>
        <item x="115"/>
        <item x="157"/>
        <item x="73"/>
        <item x="89"/>
        <item x="160"/>
        <item x="48"/>
        <item x="125"/>
        <item x="148"/>
        <item x="131"/>
        <item x="44"/>
        <item x="47"/>
        <item x="53"/>
        <item x="17"/>
        <item x="113"/>
        <item x="78"/>
        <item x="43"/>
        <item x="91"/>
        <item x="85"/>
        <item x="139"/>
        <item x="80"/>
        <item x="161"/>
        <item x="34"/>
        <item x="101"/>
        <item x="57"/>
        <item x="150"/>
        <item x="119"/>
        <item x="143"/>
        <item x="87"/>
        <item x="132"/>
        <item x="64"/>
        <item t="default"/>
      </items>
    </pivotField>
    <pivotField axis="axisRow" showAll="0" defaultSubtotal="0">
      <items count="35">
        <item sd="0" x="11"/>
        <item x="6"/>
        <item x="29"/>
        <item x="18"/>
        <item x="12"/>
        <item x="31"/>
        <item x="27"/>
        <item x="21"/>
        <item x="28"/>
        <item x="3"/>
        <item x="33"/>
        <item x="15"/>
        <item x="25"/>
        <item x="23"/>
        <item x="22"/>
        <item x="34"/>
        <item x="0"/>
        <item x="32"/>
        <item x="10"/>
        <item x="30"/>
        <item x="26"/>
        <item x="9"/>
        <item x="7"/>
        <item x="16"/>
        <item x="2"/>
        <item x="5"/>
        <item x="4"/>
        <item x="13"/>
        <item x="8"/>
        <item x="17"/>
        <item x="24"/>
        <item x="19"/>
        <item x="1"/>
        <item x="20"/>
        <item x="14"/>
      </items>
    </pivotField>
    <pivotField showAll="0"/>
    <pivotField dataField="1" numFmtId="164" showAll="0"/>
    <pivotField showAll="0"/>
    <pivotField numFmtId="14" showAll="0"/>
    <pivotField numFmtId="43" showAll="0"/>
    <pivotField dataField="1" numFmtId="43" showAll="0"/>
    <pivotField dragToRow="0" dragToCol="0" dragToPage="0" showAll="0" defaultSubtotal="0"/>
  </pivotFields>
  <rowFields count="2">
    <field x="5"/>
    <field x="4"/>
  </rowFields>
  <rowItems count="231">
    <i>
      <x/>
    </i>
    <i>
      <x v="1"/>
    </i>
    <i r="1">
      <x v="55"/>
    </i>
    <i r="1">
      <x v="79"/>
    </i>
    <i r="1">
      <x v="80"/>
    </i>
    <i r="1">
      <x v="87"/>
    </i>
    <i r="1">
      <x v="90"/>
    </i>
    <i r="1">
      <x v="142"/>
    </i>
    <i r="1">
      <x v="156"/>
    </i>
    <i>
      <x v="2"/>
    </i>
    <i r="1">
      <x v="3"/>
    </i>
    <i r="1">
      <x v="11"/>
    </i>
    <i r="1">
      <x v="48"/>
    </i>
    <i r="1">
      <x v="61"/>
    </i>
    <i r="1">
      <x v="121"/>
    </i>
    <i r="1">
      <x v="126"/>
    </i>
    <i>
      <x v="3"/>
    </i>
    <i r="1">
      <x v="44"/>
    </i>
    <i r="1">
      <x v="65"/>
    </i>
    <i>
      <x v="4"/>
    </i>
    <i r="1">
      <x v="25"/>
    </i>
    <i r="1">
      <x v="41"/>
    </i>
    <i r="1">
      <x v="63"/>
    </i>
    <i r="1">
      <x v="67"/>
    </i>
    <i r="1">
      <x v="74"/>
    </i>
    <i r="1">
      <x v="88"/>
    </i>
    <i r="1">
      <x v="140"/>
    </i>
    <i r="1">
      <x v="157"/>
    </i>
    <i>
      <x v="5"/>
    </i>
    <i r="1">
      <x v="69"/>
    </i>
    <i r="1">
      <x v="73"/>
    </i>
    <i>
      <x v="6"/>
    </i>
    <i r="1">
      <x v="18"/>
    </i>
    <i r="1">
      <x v="145"/>
    </i>
    <i>
      <x v="7"/>
    </i>
    <i r="1">
      <x v="17"/>
    </i>
    <i r="1">
      <x v="20"/>
    </i>
    <i r="1">
      <x v="160"/>
    </i>
    <i>
      <x v="8"/>
    </i>
    <i r="1">
      <x v="50"/>
    </i>
    <i r="1">
      <x v="96"/>
    </i>
    <i r="1">
      <x v="127"/>
    </i>
    <i r="1">
      <x v="132"/>
    </i>
    <i>
      <x v="9"/>
    </i>
    <i r="1">
      <x v="3"/>
    </i>
    <i r="1">
      <x v="23"/>
    </i>
    <i r="1">
      <x v="96"/>
    </i>
    <i r="1">
      <x v="104"/>
    </i>
    <i>
      <x v="10"/>
    </i>
    <i r="1">
      <x v="20"/>
    </i>
    <i r="1">
      <x v="58"/>
    </i>
    <i r="1">
      <x v="102"/>
    </i>
    <i r="1">
      <x v="108"/>
    </i>
    <i r="1">
      <x v="110"/>
    </i>
    <i r="1">
      <x v="154"/>
    </i>
    <i>
      <x v="11"/>
    </i>
    <i r="1">
      <x v="3"/>
    </i>
    <i r="1">
      <x v="10"/>
    </i>
    <i r="1">
      <x v="12"/>
    </i>
    <i r="1">
      <x v="43"/>
    </i>
    <i r="1">
      <x v="72"/>
    </i>
    <i r="1">
      <x v="88"/>
    </i>
    <i r="1">
      <x v="134"/>
    </i>
    <i r="1">
      <x v="146"/>
    </i>
    <i>
      <x v="12"/>
    </i>
    <i r="1">
      <x v="1"/>
    </i>
    <i r="1">
      <x v="35"/>
    </i>
    <i r="1">
      <x v="127"/>
    </i>
    <i r="1">
      <x v="148"/>
    </i>
    <i r="1">
      <x v="153"/>
    </i>
    <i>
      <x v="13"/>
    </i>
    <i r="1">
      <x v="7"/>
    </i>
    <i r="1">
      <x v="15"/>
    </i>
    <i r="1">
      <x v="28"/>
    </i>
    <i r="1">
      <x v="30"/>
    </i>
    <i r="1">
      <x v="122"/>
    </i>
    <i r="1">
      <x v="147"/>
    </i>
    <i>
      <x v="14"/>
    </i>
    <i r="1">
      <x v="26"/>
    </i>
    <i r="1">
      <x v="51"/>
    </i>
    <i r="1">
      <x v="86"/>
    </i>
    <i r="1">
      <x v="94"/>
    </i>
    <i r="1">
      <x v="95"/>
    </i>
    <i r="1">
      <x v="105"/>
    </i>
    <i r="1">
      <x v="128"/>
    </i>
    <i r="1">
      <x v="156"/>
    </i>
    <i>
      <x v="15"/>
    </i>
    <i r="1">
      <x v="7"/>
    </i>
    <i>
      <x v="16"/>
    </i>
    <i r="1">
      <x v="8"/>
    </i>
    <i r="1">
      <x v="16"/>
    </i>
    <i r="1">
      <x v="27"/>
    </i>
    <i r="1">
      <x v="30"/>
    </i>
    <i r="1">
      <x v="37"/>
    </i>
    <i r="1">
      <x v="60"/>
    </i>
    <i r="1">
      <x v="143"/>
    </i>
    <i r="1">
      <x v="152"/>
    </i>
    <i>
      <x v="17"/>
    </i>
    <i r="1">
      <x v="71"/>
    </i>
    <i>
      <x v="18"/>
    </i>
    <i r="1">
      <x v="42"/>
    </i>
    <i r="1">
      <x v="78"/>
    </i>
    <i r="1">
      <x v="119"/>
    </i>
    <i r="1">
      <x v="161"/>
    </i>
    <i>
      <x v="19"/>
    </i>
    <i r="1">
      <x v="13"/>
    </i>
    <i r="1">
      <x v="47"/>
    </i>
    <i r="1">
      <x v="52"/>
    </i>
    <i r="1">
      <x v="84"/>
    </i>
    <i r="1">
      <x v="113"/>
    </i>
    <i>
      <x v="20"/>
    </i>
    <i r="1">
      <x v="5"/>
    </i>
    <i r="1">
      <x v="82"/>
    </i>
    <i r="1">
      <x v="114"/>
    </i>
    <i r="1">
      <x v="131"/>
    </i>
    <i r="1">
      <x v="133"/>
    </i>
    <i>
      <x v="21"/>
    </i>
    <i r="1">
      <x v="32"/>
    </i>
    <i r="1">
      <x v="33"/>
    </i>
    <i r="1">
      <x v="40"/>
    </i>
    <i r="1">
      <x v="75"/>
    </i>
    <i r="1">
      <x v="77"/>
    </i>
    <i r="1">
      <x v="109"/>
    </i>
    <i r="1">
      <x v="116"/>
    </i>
    <i r="1">
      <x v="149"/>
    </i>
    <i r="1">
      <x v="150"/>
    </i>
    <i>
      <x v="22"/>
    </i>
    <i r="1">
      <x v="46"/>
    </i>
    <i r="1">
      <x v="48"/>
    </i>
    <i r="1">
      <x v="70"/>
    </i>
    <i r="1">
      <x v="86"/>
    </i>
    <i r="1">
      <x v="95"/>
    </i>
    <i r="1">
      <x v="103"/>
    </i>
    <i r="1">
      <x v="107"/>
    </i>
    <i r="1">
      <x v="110"/>
    </i>
    <i r="1">
      <x v="121"/>
    </i>
    <i r="1">
      <x v="138"/>
    </i>
    <i>
      <x v="23"/>
    </i>
    <i r="1">
      <x v="54"/>
    </i>
    <i r="1">
      <x v="62"/>
    </i>
    <i r="1">
      <x v="93"/>
    </i>
    <i r="1">
      <x v="100"/>
    </i>
    <i r="1">
      <x v="120"/>
    </i>
    <i r="1">
      <x v="133"/>
    </i>
    <i r="1">
      <x v="155"/>
    </i>
    <i>
      <x v="24"/>
    </i>
    <i r="1">
      <x v="31"/>
    </i>
    <i r="1">
      <x v="45"/>
    </i>
    <i r="1">
      <x v="57"/>
    </i>
    <i r="1">
      <x v="81"/>
    </i>
    <i r="1">
      <x v="95"/>
    </i>
    <i r="1">
      <x v="121"/>
    </i>
    <i r="1">
      <x v="123"/>
    </i>
    <i r="1">
      <x v="127"/>
    </i>
    <i r="1">
      <x v="140"/>
    </i>
    <i r="1">
      <x v="159"/>
    </i>
    <i>
      <x v="25"/>
    </i>
    <i r="1">
      <x v="14"/>
    </i>
    <i r="1">
      <x v="19"/>
    </i>
    <i r="1">
      <x v="22"/>
    </i>
    <i r="1">
      <x v="39"/>
    </i>
    <i r="1">
      <x v="59"/>
    </i>
    <i r="1">
      <x v="99"/>
    </i>
    <i r="1">
      <x v="108"/>
    </i>
    <i r="1">
      <x v="149"/>
    </i>
    <i>
      <x v="26"/>
    </i>
    <i r="1">
      <x v="19"/>
    </i>
    <i r="1">
      <x v="66"/>
    </i>
    <i r="1">
      <x v="76"/>
    </i>
    <i r="1">
      <x v="124"/>
    </i>
    <i r="1">
      <x v="162"/>
    </i>
    <i>
      <x v="27"/>
    </i>
    <i r="1">
      <x v="6"/>
    </i>
    <i r="1">
      <x v="9"/>
    </i>
    <i r="1">
      <x v="125"/>
    </i>
    <i r="1">
      <x v="143"/>
    </i>
    <i r="1">
      <x v="144"/>
    </i>
    <i r="1">
      <x v="146"/>
    </i>
    <i>
      <x v="28"/>
    </i>
    <i r="1">
      <x v="64"/>
    </i>
    <i r="1">
      <x v="89"/>
    </i>
    <i r="1">
      <x v="97"/>
    </i>
    <i r="1">
      <x v="98"/>
    </i>
    <i r="1">
      <x v="106"/>
    </i>
    <i r="1">
      <x v="126"/>
    </i>
    <i r="1">
      <x v="130"/>
    </i>
    <i r="1">
      <x v="135"/>
    </i>
    <i r="1">
      <x v="156"/>
    </i>
    <i>
      <x v="29"/>
    </i>
    <i r="1">
      <x v="2"/>
    </i>
    <i r="1">
      <x v="21"/>
    </i>
    <i r="1">
      <x v="83"/>
    </i>
    <i r="1">
      <x v="101"/>
    </i>
    <i r="1">
      <x v="117"/>
    </i>
    <i r="1">
      <x v="130"/>
    </i>
    <i r="1">
      <x v="136"/>
    </i>
    <i r="1">
      <x v="161"/>
    </i>
    <i>
      <x v="30"/>
    </i>
    <i r="1">
      <x v="34"/>
    </i>
    <i r="1">
      <x v="66"/>
    </i>
    <i r="1">
      <x v="92"/>
    </i>
    <i r="1">
      <x v="118"/>
    </i>
    <i r="1">
      <x v="125"/>
    </i>
    <i r="1">
      <x v="143"/>
    </i>
    <i r="1">
      <x v="158"/>
    </i>
    <i r="1">
      <x v="163"/>
    </i>
    <i>
      <x v="31"/>
    </i>
    <i r="1">
      <x v="24"/>
    </i>
    <i r="1">
      <x v="27"/>
    </i>
    <i r="1">
      <x v="53"/>
    </i>
    <i>
      <x v="32"/>
    </i>
    <i r="1">
      <x/>
    </i>
    <i r="1">
      <x v="4"/>
    </i>
    <i r="1">
      <x v="58"/>
    </i>
    <i r="1">
      <x v="85"/>
    </i>
    <i r="1">
      <x v="115"/>
    </i>
    <i r="1">
      <x v="137"/>
    </i>
    <i r="1">
      <x v="151"/>
    </i>
    <i>
      <x v="33"/>
    </i>
    <i r="1">
      <x v="29"/>
    </i>
    <i r="1">
      <x v="36"/>
    </i>
    <i r="1">
      <x v="47"/>
    </i>
    <i r="1">
      <x v="68"/>
    </i>
    <i r="1">
      <x v="141"/>
    </i>
    <i r="1">
      <x v="161"/>
    </i>
    <i>
      <x v="34"/>
    </i>
    <i r="1">
      <x v="38"/>
    </i>
    <i r="1">
      <x v="49"/>
    </i>
    <i r="1">
      <x v="56"/>
    </i>
    <i r="1">
      <x v="1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Value" fld="7" baseField="0" baseItem="0"/>
    <dataField name="Average of Score" fld="11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ABC90-2C4C-454A-873C-C7F4EDBF499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9" firstHeaderRow="0" firstDataRow="1" firstDataCol="1" rowPageCount="1" colPageCount="1"/>
  <pivotFields count="13">
    <pivotField showAll="0"/>
    <pivotField showAll="0"/>
    <pivotField showAll="0"/>
    <pivotField dataField="1" showAll="0"/>
    <pivotField showAll="0"/>
    <pivotField axis="axisRow" showAll="0">
      <items count="36">
        <item x="11"/>
        <item x="6"/>
        <item x="29"/>
        <item x="18"/>
        <item x="12"/>
        <item x="31"/>
        <item x="27"/>
        <item x="21"/>
        <item x="28"/>
        <item x="3"/>
        <item x="33"/>
        <item x="15"/>
        <item x="25"/>
        <item x="23"/>
        <item x="22"/>
        <item x="34"/>
        <item x="0"/>
        <item x="32"/>
        <item x="10"/>
        <item x="30"/>
        <item x="26"/>
        <item x="9"/>
        <item x="7"/>
        <item x="16"/>
        <item x="2"/>
        <item x="5"/>
        <item x="4"/>
        <item x="13"/>
        <item x="8"/>
        <item x="17"/>
        <item x="24"/>
        <item x="19"/>
        <item x="1"/>
        <item x="20"/>
        <item x="14"/>
        <item t="default"/>
      </items>
    </pivotField>
    <pivotField showAll="0"/>
    <pivotField dataField="1" numFmtId="164" showAll="0"/>
    <pivotField axis="axisRow" showAll="0">
      <items count="3">
        <item x="1"/>
        <item x="0"/>
        <item t="default"/>
      </items>
    </pivotField>
    <pivotField axis="axisPage" numFmtId="14" multipleItemSelectionAllowed="1" showAll="0">
      <items count="187">
        <item x="62"/>
        <item x="63"/>
        <item h="1" x="127"/>
        <item h="1" x="88"/>
        <item h="1" x="114"/>
        <item x="159"/>
        <item h="1" x="107"/>
        <item h="1" x="14"/>
        <item x="17"/>
        <item x="64"/>
        <item x="129"/>
        <item x="47"/>
        <item x="46"/>
        <item x="183"/>
        <item x="66"/>
        <item x="59"/>
        <item x="163"/>
        <item h="1" x="60"/>
        <item h="1" x="81"/>
        <item h="1" x="80"/>
        <item x="7"/>
        <item h="1" x="3"/>
        <item x="154"/>
        <item x="32"/>
        <item x="23"/>
        <item x="152"/>
        <item x="101"/>
        <item x="89"/>
        <item h="1" x="50"/>
        <item x="140"/>
        <item h="1" x="120"/>
        <item x="42"/>
        <item x="38"/>
        <item x="39"/>
        <item x="110"/>
        <item x="33"/>
        <item h="1" x="96"/>
        <item h="1" x="145"/>
        <item x="136"/>
        <item h="1" x="24"/>
        <item x="28"/>
        <item x="52"/>
        <item h="1" x="67"/>
        <item x="115"/>
        <item x="76"/>
        <item x="56"/>
        <item x="157"/>
        <item x="170"/>
        <item x="51"/>
        <item x="119"/>
        <item x="21"/>
        <item h="1" x="99"/>
        <item h="1" x="53"/>
        <item x="71"/>
        <item h="1" x="169"/>
        <item x="142"/>
        <item x="26"/>
        <item x="58"/>
        <item x="22"/>
        <item h="1" x="84"/>
        <item h="1" x="68"/>
        <item x="121"/>
        <item x="20"/>
        <item x="174"/>
        <item x="27"/>
        <item x="161"/>
        <item x="30"/>
        <item x="9"/>
        <item x="104"/>
        <item h="1" x="94"/>
        <item h="1" x="1"/>
        <item x="11"/>
        <item x="178"/>
        <item x="37"/>
        <item x="171"/>
        <item x="29"/>
        <item x="122"/>
        <item x="162"/>
        <item x="139"/>
        <item x="82"/>
        <item h="1" x="144"/>
        <item h="1" x="78"/>
        <item h="1" x="175"/>
        <item h="1" x="143"/>
        <item x="103"/>
        <item x="176"/>
        <item x="61"/>
        <item x="172"/>
        <item x="181"/>
        <item x="124"/>
        <item x="18"/>
        <item x="149"/>
        <item h="1" x="12"/>
        <item h="1" x="151"/>
        <item h="1" x="73"/>
        <item x="118"/>
        <item x="150"/>
        <item x="5"/>
        <item x="167"/>
        <item x="132"/>
        <item x="106"/>
        <item h="1" x="41"/>
        <item h="1" x="180"/>
        <item x="25"/>
        <item h="1" x="83"/>
        <item x="92"/>
        <item x="147"/>
        <item x="4"/>
        <item x="0"/>
        <item x="138"/>
        <item x="91"/>
        <item x="75"/>
        <item x="113"/>
        <item h="1" x="160"/>
        <item x="34"/>
        <item x="86"/>
        <item h="1" x="44"/>
        <item h="1" x="125"/>
        <item x="177"/>
        <item h="1" x="74"/>
        <item h="1" x="70"/>
        <item x="79"/>
        <item x="153"/>
        <item x="148"/>
        <item x="158"/>
        <item x="134"/>
        <item h="1" x="16"/>
        <item x="45"/>
        <item h="1" x="111"/>
        <item h="1" x="87"/>
        <item h="1" x="57"/>
        <item x="69"/>
        <item x="133"/>
        <item x="95"/>
        <item x="90"/>
        <item x="10"/>
        <item x="109"/>
        <item x="168"/>
        <item x="49"/>
        <item x="123"/>
        <item x="40"/>
        <item x="182"/>
        <item x="93"/>
        <item x="146"/>
        <item x="100"/>
        <item x="72"/>
        <item x="173"/>
        <item x="77"/>
        <item x="2"/>
        <item x="141"/>
        <item h="1" x="130"/>
        <item x="105"/>
        <item x="102"/>
        <item x="15"/>
        <item h="1" x="165"/>
        <item x="97"/>
        <item x="116"/>
        <item x="98"/>
        <item x="117"/>
        <item x="85"/>
        <item x="135"/>
        <item x="179"/>
        <item x="54"/>
        <item x="13"/>
        <item x="35"/>
        <item x="48"/>
        <item x="184"/>
        <item x="65"/>
        <item x="128"/>
        <item x="36"/>
        <item x="156"/>
        <item x="164"/>
        <item x="6"/>
        <item x="166"/>
        <item x="126"/>
        <item x="131"/>
        <item x="31"/>
        <item x="112"/>
        <item x="137"/>
        <item x="8"/>
        <item h="1" x="43"/>
        <item h="1" x="185"/>
        <item h="1" x="19"/>
        <item h="1" x="155"/>
        <item h="1" x="108"/>
        <item h="1" x="55"/>
        <item t="default"/>
      </items>
    </pivotField>
    <pivotField dataField="1" numFmtId="43" showAll="0"/>
    <pivotField dataField="1" numFmtId="43" showAll="0"/>
    <pivotField dragToRow="0" dragToCol="0" dragToPage="0" showAll="0" defaultSubtotal="0"/>
  </pivotFields>
  <rowFields count="2">
    <field x="5"/>
    <field x="8"/>
  </rowFields>
  <rowItems count="9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1"/>
    </i>
    <i>
      <x v="6"/>
    </i>
    <i r="1">
      <x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>
      <x v="13"/>
    </i>
    <i r="1">
      <x/>
    </i>
    <i r="1">
      <x v="1"/>
    </i>
    <i>
      <x v="14"/>
    </i>
    <i r="1">
      <x/>
    </i>
    <i r="1">
      <x v="1"/>
    </i>
    <i>
      <x v="16"/>
    </i>
    <i r="1">
      <x/>
    </i>
    <i r="1">
      <x v="1"/>
    </i>
    <i>
      <x v="17"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/>
    </i>
    <i>
      <x v="27"/>
    </i>
    <i r="1">
      <x/>
    </i>
    <i r="1">
      <x v="1"/>
    </i>
    <i>
      <x v="28"/>
    </i>
    <i r="1">
      <x/>
    </i>
    <i r="1">
      <x v="1"/>
    </i>
    <i>
      <x v="29"/>
    </i>
    <i r="1">
      <x/>
    </i>
    <i r="1">
      <x v="1"/>
    </i>
    <i>
      <x v="30"/>
    </i>
    <i r="1">
      <x/>
    </i>
    <i r="1">
      <x v="1"/>
    </i>
    <i>
      <x v="31"/>
    </i>
    <i r="1">
      <x/>
    </i>
    <i r="1">
      <x v="1"/>
    </i>
    <i>
      <x v="32"/>
    </i>
    <i r="1">
      <x/>
    </i>
    <i r="1">
      <x v="1"/>
    </i>
    <i>
      <x v="33"/>
    </i>
    <i r="1">
      <x/>
    </i>
    <i r="1">
      <x v="1"/>
    </i>
    <i>
      <x v="34"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9" hier="-1"/>
  </pageFields>
  <dataFields count="4">
    <dataField name="Sum of OrderValue" fld="7" baseField="0" baseItem="0"/>
    <dataField name="Average of Rating" fld="10" subtotal="average" baseField="5" baseItem="1"/>
    <dataField name="Count of Score" fld="11" subtotal="count" showDataAs="percentOfTotal" baseField="8" baseItem="0" numFmtId="10"/>
    <dataField name="Count of PostalZip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2B5079-6B18-4D66-AA94-F999746B3D5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3:V4" firstHeaderRow="0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numFmtId="14" showAll="0"/>
    <pivotField dataField="1" numFmtId="43" showAll="0"/>
    <pivotField dataField="1" numFmtId="43" showAll="0"/>
    <pivotField dataField="1" dragToRow="0" dragToCol="0" dragToPage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OrderValue" fld="7" baseField="0" baseItem="0"/>
    <dataField name="Sum of Rating" fld="10" baseField="0" baseItem="0"/>
    <dataField name="Sum of Score" fld="11" baseField="0" baseItem="0"/>
    <dataField name="Sum of Calc Field 0" fld="1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A59F0-BFB0-4B1E-88C2-12993252B03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3:AB168" firstHeaderRow="0" firstDataRow="1" firstDataCol="1"/>
  <pivotFields count="13">
    <pivotField showAll="0">
      <items count="201">
        <item x="143"/>
        <item x="185"/>
        <item x="60"/>
        <item x="93"/>
        <item x="37"/>
        <item x="145"/>
        <item x="190"/>
        <item x="54"/>
        <item x="199"/>
        <item x="94"/>
        <item x="188"/>
        <item x="91"/>
        <item x="123"/>
        <item x="18"/>
        <item x="137"/>
        <item x="174"/>
        <item x="10"/>
        <item x="140"/>
        <item x="50"/>
        <item x="122"/>
        <item x="4"/>
        <item x="9"/>
        <item x="28"/>
        <item x="111"/>
        <item x="125"/>
        <item x="49"/>
        <item x="183"/>
        <item x="192"/>
        <item x="126"/>
        <item x="7"/>
        <item x="2"/>
        <item x="107"/>
        <item x="191"/>
        <item x="25"/>
        <item x="149"/>
        <item x="1"/>
        <item x="106"/>
        <item x="63"/>
        <item x="76"/>
        <item x="152"/>
        <item x="30"/>
        <item x="56"/>
        <item x="99"/>
        <item x="70"/>
        <item x="139"/>
        <item x="102"/>
        <item x="85"/>
        <item x="184"/>
        <item x="101"/>
        <item x="178"/>
        <item x="8"/>
        <item x="110"/>
        <item x="96"/>
        <item x="62"/>
        <item x="11"/>
        <item x="196"/>
        <item x="172"/>
        <item x="142"/>
        <item x="148"/>
        <item x="155"/>
        <item x="133"/>
        <item x="114"/>
        <item x="22"/>
        <item x="193"/>
        <item x="156"/>
        <item x="100"/>
        <item x="167"/>
        <item x="186"/>
        <item x="162"/>
        <item x="47"/>
        <item x="151"/>
        <item x="165"/>
        <item x="88"/>
        <item x="41"/>
        <item x="36"/>
        <item x="144"/>
        <item x="13"/>
        <item x="83"/>
        <item x="109"/>
        <item x="177"/>
        <item x="98"/>
        <item x="113"/>
        <item x="180"/>
        <item x="26"/>
        <item x="103"/>
        <item x="74"/>
        <item x="124"/>
        <item x="43"/>
        <item x="97"/>
        <item x="81"/>
        <item x="175"/>
        <item x="154"/>
        <item x="197"/>
        <item x="150"/>
        <item x="131"/>
        <item x="170"/>
        <item x="164"/>
        <item x="31"/>
        <item x="95"/>
        <item x="87"/>
        <item x="17"/>
        <item x="181"/>
        <item x="104"/>
        <item x="15"/>
        <item x="61"/>
        <item x="92"/>
        <item x="78"/>
        <item x="73"/>
        <item x="6"/>
        <item x="12"/>
        <item x="105"/>
        <item x="21"/>
        <item x="80"/>
        <item x="67"/>
        <item x="16"/>
        <item x="53"/>
        <item x="51"/>
        <item x="38"/>
        <item x="58"/>
        <item x="84"/>
        <item x="171"/>
        <item x="112"/>
        <item x="194"/>
        <item x="116"/>
        <item x="0"/>
        <item x="29"/>
        <item x="119"/>
        <item x="138"/>
        <item x="128"/>
        <item x="34"/>
        <item x="147"/>
        <item x="45"/>
        <item x="158"/>
        <item x="65"/>
        <item x="157"/>
        <item x="189"/>
        <item x="115"/>
        <item x="120"/>
        <item x="59"/>
        <item x="52"/>
        <item x="35"/>
        <item x="121"/>
        <item x="90"/>
        <item x="75"/>
        <item x="168"/>
        <item x="69"/>
        <item x="195"/>
        <item x="68"/>
        <item x="129"/>
        <item x="40"/>
        <item x="179"/>
        <item x="72"/>
        <item x="46"/>
        <item x="160"/>
        <item x="187"/>
        <item x="134"/>
        <item x="146"/>
        <item x="14"/>
        <item x="3"/>
        <item x="117"/>
        <item x="127"/>
        <item x="130"/>
        <item x="108"/>
        <item x="5"/>
        <item x="55"/>
        <item x="166"/>
        <item x="48"/>
        <item x="39"/>
        <item x="136"/>
        <item x="66"/>
        <item x="32"/>
        <item x="20"/>
        <item x="42"/>
        <item x="86"/>
        <item x="77"/>
        <item x="33"/>
        <item x="153"/>
        <item x="19"/>
        <item x="89"/>
        <item x="141"/>
        <item x="82"/>
        <item x="118"/>
        <item x="159"/>
        <item x="182"/>
        <item x="173"/>
        <item x="24"/>
        <item x="57"/>
        <item x="71"/>
        <item x="198"/>
        <item x="135"/>
        <item x="64"/>
        <item x="79"/>
        <item x="169"/>
        <item x="44"/>
        <item x="163"/>
        <item x="27"/>
        <item x="23"/>
        <item x="161"/>
        <item x="176"/>
        <item x="132"/>
        <item t="default"/>
      </items>
    </pivotField>
    <pivotField showAll="0"/>
    <pivotField showAll="0"/>
    <pivotField showAll="0"/>
    <pivotField axis="axisRow" showAll="0" countASubtotal="1" avgSubtotal="1">
      <items count="166">
        <item x="63"/>
        <item x="45"/>
        <item x="155"/>
        <item x="40"/>
        <item x="1"/>
        <item x="124"/>
        <item x="110"/>
        <item x="138"/>
        <item x="162"/>
        <item x="37"/>
        <item x="107"/>
        <item x="142"/>
        <item x="156"/>
        <item x="152"/>
        <item x="30"/>
        <item x="97"/>
        <item x="0"/>
        <item x="31"/>
        <item x="136"/>
        <item x="51"/>
        <item x="130"/>
        <item x="95"/>
        <item x="24"/>
        <item x="76"/>
        <item x="27"/>
        <item x="39"/>
        <item x="74"/>
        <item x="23"/>
        <item x="126"/>
        <item x="28"/>
        <item x="41"/>
        <item x="146"/>
        <item x="9"/>
        <item x="15"/>
        <item x="60"/>
        <item x="94"/>
        <item x="159"/>
        <item x="112"/>
        <item x="16"/>
        <item x="158"/>
        <item x="42"/>
        <item x="106"/>
        <item x="10"/>
        <item x="105"/>
        <item x="21"/>
        <item x="86"/>
        <item x="117"/>
        <item x="75"/>
        <item x="102"/>
        <item x="26"/>
        <item x="145"/>
        <item x="154"/>
        <item x="133"/>
        <item x="82"/>
        <item x="114"/>
        <item x="128"/>
        <item x="69"/>
        <item x="67"/>
        <item x="25"/>
        <item x="35"/>
        <item x="88"/>
        <item x="84"/>
        <item x="18"/>
        <item x="13"/>
        <item x="22"/>
        <item x="122"/>
        <item x="55"/>
        <item x="66"/>
        <item x="61"/>
        <item x="77"/>
        <item x="68"/>
        <item x="129"/>
        <item x="108"/>
        <item x="100"/>
        <item x="92"/>
        <item x="93"/>
        <item x="140"/>
        <item x="33"/>
        <item x="111"/>
        <item x="144"/>
        <item x="6"/>
        <item x="32"/>
        <item x="120"/>
        <item x="71"/>
        <item x="72"/>
        <item x="52"/>
        <item x="70"/>
        <item x="116"/>
        <item x="36"/>
        <item x="121"/>
        <item x="151"/>
        <item x="62"/>
        <item x="123"/>
        <item x="163"/>
        <item x="147"/>
        <item x="96"/>
        <item x="46"/>
        <item x="104"/>
        <item x="98"/>
        <item x="83"/>
        <item x="59"/>
        <item x="81"/>
        <item x="141"/>
        <item x="7"/>
        <item x="3"/>
        <item x="38"/>
        <item x="90"/>
        <item x="50"/>
        <item x="5"/>
        <item x="137"/>
        <item x="79"/>
        <item x="11"/>
        <item x="12"/>
        <item x="118"/>
        <item x="109"/>
        <item x="103"/>
        <item x="99"/>
        <item x="19"/>
        <item x="56"/>
        <item x="149"/>
        <item x="65"/>
        <item x="29"/>
        <item x="134"/>
        <item x="2"/>
        <item x="4"/>
        <item x="14"/>
        <item x="8"/>
        <item x="58"/>
        <item x="153"/>
        <item x="20"/>
        <item x="127"/>
        <item x="135"/>
        <item x="54"/>
        <item x="49"/>
        <item x="115"/>
        <item x="157"/>
        <item x="73"/>
        <item x="89"/>
        <item x="160"/>
        <item x="48"/>
        <item x="125"/>
        <item x="148"/>
        <item x="131"/>
        <item x="44"/>
        <item x="47"/>
        <item x="53"/>
        <item x="17"/>
        <item x="113"/>
        <item x="78"/>
        <item x="43"/>
        <item x="91"/>
        <item x="85"/>
        <item x="139"/>
        <item x="80"/>
        <item x="161"/>
        <item x="34"/>
        <item x="101"/>
        <item x="57"/>
        <item x="150"/>
        <item x="119"/>
        <item x="143"/>
        <item x="87"/>
        <item x="132"/>
        <item x="64"/>
        <item t="countA"/>
        <item t="avg"/>
      </items>
    </pivotField>
    <pivotField showAll="0"/>
    <pivotField showAll="0"/>
    <pivotField dataField="1" numFmtId="164" showAll="0"/>
    <pivotField showAll="0"/>
    <pivotField numFmtId="14" showAll="0"/>
    <pivotField numFmtId="43" showAll="0"/>
    <pivotField numFmtId="43" showAll="0"/>
    <pivotField dragToRow="0" dragToCol="0" dragToPage="0" showAll="0" defaultSubtotal="0"/>
  </pivotFields>
  <rowFields count="1">
    <field x="4"/>
  </rowFields>
  <rowItems count="1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rderValue" fld="7" baseField="4" baseItem="0"/>
    <dataField name="Average of OrderValue2" fld="7" subtotal="average" baseField="4" baseItem="163"/>
    <dataField name="Count of OrderValue2" fld="7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741234-E72E-4813-9F82-3C4A91DA7EEF}" name="tableSampleData" displayName="tableSampleData" ref="A1:L201" totalsRowShown="0">
  <autoFilter ref="A1:L201" xr:uid="{1A741234-E72E-4813-9F82-3C4A91DA7EEF}"/>
  <tableColumns count="12">
    <tableColumn id="1" xr3:uid="{23929F0D-14F6-4384-98D5-88D8C8666134}" name="Name"/>
    <tableColumn id="2" xr3:uid="{9394CA06-F237-4F1D-A8E2-19109EB592F7}" name="Phone"/>
    <tableColumn id="3" xr3:uid="{F0E65D9F-AAAB-4AA8-B17A-27C65F27AEF5}" name="Email"/>
    <tableColumn id="4" xr3:uid="{DA5E5321-7ECA-4676-9F0F-B63476D8571C}" name="PostalZip" dataDxfId="4"/>
    <tableColumn id="5" xr3:uid="{36F19EA0-FB83-4612-AA89-922E7E22B769}" name="Region"/>
    <tableColumn id="6" xr3:uid="{059FB985-5EA8-49C2-AEAB-EDE9C80EE95E}" name="Country"/>
    <tableColumn id="7" xr3:uid="{34DF7743-F29F-4DBB-AF31-12D9E10351C8}" name="Items"/>
    <tableColumn id="8" xr3:uid="{CF139191-C49F-4F41-A681-1EE30C653B5B}" name="OrderValue" dataDxfId="3" dataCellStyle="Currency"/>
    <tableColumn id="9" xr3:uid="{D96E24C9-310A-4833-B377-95BEA4E6B3C6}" name="IsValid"/>
    <tableColumn id="10" xr3:uid="{9AC15208-0432-4F6E-B2DA-A543349A2690}" name="InvoiceDate" dataDxfId="2"/>
    <tableColumn id="11" xr3:uid="{DF2296F9-D48D-4898-8CF9-24B53970E417}" name="Rating" dataDxfId="1" dataCellStyle="Comma"/>
    <tableColumn id="12" xr3:uid="{BCB9F255-175A-4990-8DFC-C1D662DB9655}" name="Score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EC6A7-19AA-43AD-A5F9-CEDF221BB280}">
  <dimension ref="A1:L201"/>
  <sheetViews>
    <sheetView topLeftCell="A2" workbookViewId="0">
      <selection activeCell="A2" sqref="A1:L201"/>
    </sheetView>
  </sheetViews>
  <sheetFormatPr defaultRowHeight="15" x14ac:dyDescent="0.25"/>
  <cols>
    <col min="1" max="1" width="18.28515625" bestFit="1" customWidth="1"/>
    <col min="2" max="2" width="14.28515625" bestFit="1" customWidth="1"/>
    <col min="3" max="3" width="36.5703125" bestFit="1" customWidth="1"/>
    <col min="4" max="4" width="11.7109375" style="4" bestFit="1" customWidth="1"/>
    <col min="5" max="5" width="29.42578125" bestFit="1" customWidth="1"/>
    <col min="6" max="6" width="18.28515625" bestFit="1" customWidth="1"/>
    <col min="7" max="7" width="8.28515625" customWidth="1"/>
    <col min="8" max="8" width="12.85546875" style="2" bestFit="1" customWidth="1"/>
    <col min="9" max="9" width="9.140625" customWidth="1"/>
    <col min="10" max="10" width="14" customWidth="1"/>
    <col min="11" max="11" width="10.28515625" style="3" customWidth="1"/>
    <col min="12" max="12" width="9.7109375" style="3" customWidth="1"/>
  </cols>
  <sheetData>
    <row r="1" spans="1:12" x14ac:dyDescent="0.25">
      <c r="A1" t="s">
        <v>846</v>
      </c>
      <c r="B1" t="s">
        <v>847</v>
      </c>
      <c r="C1" t="s">
        <v>848</v>
      </c>
      <c r="D1" s="4" t="s">
        <v>849</v>
      </c>
      <c r="E1" t="s">
        <v>850</v>
      </c>
      <c r="F1" t="s">
        <v>851</v>
      </c>
      <c r="G1" t="s">
        <v>0</v>
      </c>
      <c r="H1" s="2" t="s">
        <v>857</v>
      </c>
      <c r="I1" t="s">
        <v>852</v>
      </c>
      <c r="J1" t="s">
        <v>1</v>
      </c>
      <c r="K1" s="3" t="s">
        <v>72</v>
      </c>
      <c r="L1" s="3" t="s">
        <v>73</v>
      </c>
    </row>
    <row r="2" spans="1:12" x14ac:dyDescent="0.25">
      <c r="A2" t="s">
        <v>74</v>
      </c>
      <c r="B2" t="s">
        <v>75</v>
      </c>
      <c r="C2" t="s">
        <v>76</v>
      </c>
      <c r="D2" s="4">
        <v>84412</v>
      </c>
      <c r="E2" t="s">
        <v>77</v>
      </c>
      <c r="F2" t="s">
        <v>53</v>
      </c>
      <c r="G2">
        <v>432</v>
      </c>
      <c r="H2" s="2">
        <v>40060.519999999997</v>
      </c>
      <c r="I2" t="b">
        <v>1</v>
      </c>
      <c r="J2" s="1">
        <v>45028</v>
      </c>
      <c r="K2" s="3">
        <v>26.937000000000001</v>
      </c>
      <c r="L2" s="3">
        <v>99.92</v>
      </c>
    </row>
    <row r="3" spans="1:12" x14ac:dyDescent="0.25">
      <c r="A3" t="s">
        <v>78</v>
      </c>
      <c r="B3" t="s">
        <v>79</v>
      </c>
      <c r="C3" t="s">
        <v>80</v>
      </c>
      <c r="D3" s="4">
        <v>149260</v>
      </c>
      <c r="E3" t="s">
        <v>81</v>
      </c>
      <c r="F3" t="s">
        <v>40</v>
      </c>
      <c r="G3">
        <v>143</v>
      </c>
      <c r="H3" s="2">
        <v>73875.25</v>
      </c>
      <c r="I3" t="b">
        <v>1</v>
      </c>
      <c r="J3" s="1">
        <v>44663</v>
      </c>
      <c r="K3" s="3">
        <v>12.314</v>
      </c>
      <c r="L3" s="3">
        <v>96.02</v>
      </c>
    </row>
    <row r="4" spans="1:12" x14ac:dyDescent="0.25">
      <c r="A4" t="s">
        <v>82</v>
      </c>
      <c r="B4" t="s">
        <v>83</v>
      </c>
      <c r="C4" t="s">
        <v>84</v>
      </c>
      <c r="D4" s="4">
        <v>61326</v>
      </c>
      <c r="E4" t="s">
        <v>85</v>
      </c>
      <c r="F4" t="s">
        <v>12</v>
      </c>
      <c r="G4">
        <v>128</v>
      </c>
      <c r="H4" s="2">
        <v>74933.490000000005</v>
      </c>
      <c r="I4" t="b">
        <v>1</v>
      </c>
      <c r="J4" s="1">
        <v>45384</v>
      </c>
      <c r="K4" s="3">
        <v>4.7370000000000001</v>
      </c>
      <c r="L4" s="3">
        <v>80.260000000000005</v>
      </c>
    </row>
    <row r="5" spans="1:12" x14ac:dyDescent="0.25">
      <c r="A5" t="s">
        <v>86</v>
      </c>
      <c r="B5" t="s">
        <v>87</v>
      </c>
      <c r="C5" t="s">
        <v>815</v>
      </c>
      <c r="D5" s="4">
        <v>8012</v>
      </c>
      <c r="E5" t="s">
        <v>88</v>
      </c>
      <c r="F5" t="s">
        <v>30</v>
      </c>
      <c r="G5">
        <v>212</v>
      </c>
      <c r="H5" s="2">
        <v>82800.600000000006</v>
      </c>
      <c r="I5" t="b">
        <v>1</v>
      </c>
      <c r="J5" s="1">
        <v>44160</v>
      </c>
      <c r="K5" s="3">
        <v>5.6180000000000003</v>
      </c>
      <c r="L5" s="3">
        <v>52.17</v>
      </c>
    </row>
    <row r="6" spans="1:12" x14ac:dyDescent="0.25">
      <c r="A6" t="s">
        <v>89</v>
      </c>
      <c r="B6" t="s">
        <v>90</v>
      </c>
      <c r="C6" t="s">
        <v>816</v>
      </c>
      <c r="D6" s="4">
        <v>66315</v>
      </c>
      <c r="E6" t="s">
        <v>91</v>
      </c>
      <c r="F6" t="s">
        <v>3</v>
      </c>
      <c r="G6">
        <v>300</v>
      </c>
      <c r="H6" s="2">
        <v>48316.49</v>
      </c>
      <c r="I6" t="b">
        <v>0</v>
      </c>
      <c r="J6" s="1">
        <v>45021</v>
      </c>
      <c r="K6" s="3">
        <v>27.927</v>
      </c>
      <c r="L6" s="3">
        <v>99.87</v>
      </c>
    </row>
    <row r="7" spans="1:12" x14ac:dyDescent="0.25">
      <c r="A7" t="s">
        <v>92</v>
      </c>
      <c r="B7" t="s">
        <v>93</v>
      </c>
      <c r="C7" t="s">
        <v>94</v>
      </c>
      <c r="D7" s="4">
        <v>28572</v>
      </c>
      <c r="E7" t="s">
        <v>67</v>
      </c>
      <c r="F7" t="s">
        <v>15</v>
      </c>
      <c r="G7">
        <v>15</v>
      </c>
      <c r="H7" s="2">
        <v>19359.05</v>
      </c>
      <c r="I7" t="b">
        <v>1</v>
      </c>
      <c r="J7" s="1">
        <v>44884</v>
      </c>
      <c r="K7" s="3">
        <v>6.7910000000000004</v>
      </c>
      <c r="L7" s="3">
        <v>8.84</v>
      </c>
    </row>
    <row r="8" spans="1:12" x14ac:dyDescent="0.25">
      <c r="A8" t="s">
        <v>95</v>
      </c>
      <c r="B8" t="s">
        <v>96</v>
      </c>
      <c r="C8" t="s">
        <v>97</v>
      </c>
      <c r="D8" s="4">
        <v>17201</v>
      </c>
      <c r="E8" t="s">
        <v>98</v>
      </c>
      <c r="F8" t="s">
        <v>20</v>
      </c>
      <c r="G8">
        <v>79</v>
      </c>
      <c r="H8" s="2">
        <v>22863.95</v>
      </c>
      <c r="I8" t="b">
        <v>1</v>
      </c>
      <c r="J8" s="1">
        <v>45532</v>
      </c>
      <c r="K8" s="3">
        <v>19.588999999999999</v>
      </c>
      <c r="L8" s="3">
        <v>14.44</v>
      </c>
    </row>
    <row r="9" spans="1:12" x14ac:dyDescent="0.25">
      <c r="A9" t="s">
        <v>99</v>
      </c>
      <c r="B9" t="s">
        <v>100</v>
      </c>
      <c r="C9" t="s">
        <v>101</v>
      </c>
      <c r="D9" s="4">
        <v>681748</v>
      </c>
      <c r="E9" t="s">
        <v>102</v>
      </c>
      <c r="F9" t="s">
        <v>37</v>
      </c>
      <c r="G9">
        <v>468</v>
      </c>
      <c r="H9" s="2">
        <v>65095.51</v>
      </c>
      <c r="I9" t="b">
        <v>1</v>
      </c>
      <c r="J9" s="1">
        <v>44141</v>
      </c>
      <c r="K9" s="3">
        <v>11.023</v>
      </c>
      <c r="L9" s="3">
        <v>88.55</v>
      </c>
    </row>
    <row r="10" spans="1:12" x14ac:dyDescent="0.25">
      <c r="A10" t="s">
        <v>103</v>
      </c>
      <c r="B10" t="s">
        <v>104</v>
      </c>
      <c r="C10" t="s">
        <v>105</v>
      </c>
      <c r="D10" s="4">
        <v>3398</v>
      </c>
      <c r="E10" t="s">
        <v>106</v>
      </c>
      <c r="F10" t="s">
        <v>28</v>
      </c>
      <c r="G10">
        <v>18</v>
      </c>
      <c r="H10" s="2">
        <v>20126.98</v>
      </c>
      <c r="I10" t="b">
        <v>1</v>
      </c>
      <c r="J10" s="1">
        <v>45688</v>
      </c>
      <c r="K10" s="3">
        <v>11.5</v>
      </c>
      <c r="L10" s="3">
        <v>27.35</v>
      </c>
    </row>
    <row r="11" spans="1:12" x14ac:dyDescent="0.25">
      <c r="A11" t="s">
        <v>107</v>
      </c>
      <c r="B11" t="s">
        <v>108</v>
      </c>
      <c r="C11" t="s">
        <v>109</v>
      </c>
      <c r="D11" s="4">
        <v>65453</v>
      </c>
      <c r="E11" t="s">
        <v>110</v>
      </c>
      <c r="F11" t="s">
        <v>48</v>
      </c>
      <c r="G11">
        <v>487</v>
      </c>
      <c r="H11" s="2">
        <v>48578.11</v>
      </c>
      <c r="I11" t="b">
        <v>0</v>
      </c>
      <c r="J11" s="1">
        <v>44606</v>
      </c>
      <c r="K11" s="3">
        <v>10.351000000000001</v>
      </c>
      <c r="L11" s="3">
        <v>22.34</v>
      </c>
    </row>
    <row r="12" spans="1:12" x14ac:dyDescent="0.25">
      <c r="A12" t="s">
        <v>111</v>
      </c>
      <c r="B12" t="s">
        <v>112</v>
      </c>
      <c r="C12" t="s">
        <v>113</v>
      </c>
      <c r="D12" s="4" t="s">
        <v>114</v>
      </c>
      <c r="E12" t="s">
        <v>115</v>
      </c>
      <c r="F12" t="s">
        <v>42</v>
      </c>
      <c r="G12">
        <v>480</v>
      </c>
      <c r="H12" s="2">
        <v>54406.29</v>
      </c>
      <c r="I12" t="b">
        <v>0</v>
      </c>
      <c r="J12" s="1">
        <v>45248</v>
      </c>
      <c r="K12" s="3">
        <v>25.885999999999999</v>
      </c>
      <c r="L12" s="3">
        <v>91.72</v>
      </c>
    </row>
    <row r="13" spans="1:12" x14ac:dyDescent="0.25">
      <c r="A13" t="s">
        <v>116</v>
      </c>
      <c r="B13" t="s">
        <v>117</v>
      </c>
      <c r="C13" t="s">
        <v>118</v>
      </c>
      <c r="D13" s="4" t="s">
        <v>119</v>
      </c>
      <c r="E13" t="s">
        <v>120</v>
      </c>
      <c r="F13" t="s">
        <v>36</v>
      </c>
      <c r="G13">
        <v>453</v>
      </c>
      <c r="H13" s="2">
        <v>86936.95</v>
      </c>
      <c r="I13" t="b">
        <v>1</v>
      </c>
      <c r="J13" s="1">
        <v>44671</v>
      </c>
      <c r="K13" s="3">
        <v>11.343999999999999</v>
      </c>
      <c r="L13" s="3">
        <v>16.62</v>
      </c>
    </row>
    <row r="14" spans="1:12" x14ac:dyDescent="0.25">
      <c r="A14" t="s">
        <v>121</v>
      </c>
      <c r="B14" t="s">
        <v>122</v>
      </c>
      <c r="C14" t="s">
        <v>123</v>
      </c>
      <c r="D14" s="4">
        <v>9232</v>
      </c>
      <c r="E14" t="s">
        <v>124</v>
      </c>
      <c r="F14" t="s">
        <v>36</v>
      </c>
      <c r="G14">
        <v>393</v>
      </c>
      <c r="H14" s="2">
        <v>33997.99</v>
      </c>
      <c r="I14" t="b">
        <v>1</v>
      </c>
      <c r="J14" s="1">
        <v>44860</v>
      </c>
      <c r="K14" s="3">
        <v>25.651</v>
      </c>
      <c r="L14" s="3">
        <v>46.45</v>
      </c>
    </row>
    <row r="15" spans="1:12" x14ac:dyDescent="0.25">
      <c r="A15" t="s">
        <v>125</v>
      </c>
      <c r="B15" t="s">
        <v>126</v>
      </c>
      <c r="C15" t="s">
        <v>127</v>
      </c>
      <c r="D15" s="4">
        <v>674851</v>
      </c>
      <c r="E15" t="s">
        <v>128</v>
      </c>
      <c r="F15" t="s">
        <v>38</v>
      </c>
      <c r="G15">
        <v>47</v>
      </c>
      <c r="H15" s="2">
        <v>49293.96</v>
      </c>
      <c r="I15" t="b">
        <v>1</v>
      </c>
      <c r="J15" s="1">
        <v>45486</v>
      </c>
      <c r="K15" s="3">
        <v>27.797000000000001</v>
      </c>
      <c r="L15" s="3">
        <v>24.09</v>
      </c>
    </row>
    <row r="16" spans="1:12" x14ac:dyDescent="0.25">
      <c r="A16" t="s">
        <v>129</v>
      </c>
      <c r="B16" t="s">
        <v>130</v>
      </c>
      <c r="C16" t="s">
        <v>131</v>
      </c>
      <c r="D16" s="4">
        <v>44456</v>
      </c>
      <c r="E16" t="s">
        <v>132</v>
      </c>
      <c r="F16" t="s">
        <v>32</v>
      </c>
      <c r="G16">
        <v>389</v>
      </c>
      <c r="H16" s="2">
        <v>58282.41</v>
      </c>
      <c r="I16" t="b">
        <v>1</v>
      </c>
      <c r="J16" s="1">
        <v>44010</v>
      </c>
      <c r="K16" s="3">
        <v>2.419</v>
      </c>
      <c r="L16" s="3">
        <v>9.1</v>
      </c>
    </row>
    <row r="17" spans="1:12" x14ac:dyDescent="0.25">
      <c r="A17" t="s">
        <v>133</v>
      </c>
      <c r="B17" t="s">
        <v>134</v>
      </c>
      <c r="C17" t="s">
        <v>135</v>
      </c>
      <c r="D17" s="4" t="s">
        <v>136</v>
      </c>
      <c r="E17" t="s">
        <v>137</v>
      </c>
      <c r="F17" t="s">
        <v>48</v>
      </c>
      <c r="G17">
        <v>308</v>
      </c>
      <c r="H17" s="2">
        <v>8729.49</v>
      </c>
      <c r="I17" t="b">
        <v>0</v>
      </c>
      <c r="J17" s="1">
        <v>45433</v>
      </c>
      <c r="K17" s="3">
        <v>3.4609999999999999</v>
      </c>
      <c r="L17" s="3">
        <v>87.53</v>
      </c>
    </row>
    <row r="18" spans="1:12" x14ac:dyDescent="0.25">
      <c r="A18" t="s">
        <v>138</v>
      </c>
      <c r="B18" t="s">
        <v>139</v>
      </c>
      <c r="C18" t="s">
        <v>140</v>
      </c>
      <c r="D18" s="4" t="s">
        <v>141</v>
      </c>
      <c r="E18" t="s">
        <v>39</v>
      </c>
      <c r="F18" t="s">
        <v>7</v>
      </c>
      <c r="G18">
        <v>232</v>
      </c>
      <c r="H18" s="2">
        <v>38717.9</v>
      </c>
      <c r="I18" t="b">
        <v>1</v>
      </c>
      <c r="J18" s="1">
        <v>45194</v>
      </c>
      <c r="K18" s="3">
        <v>5.4690000000000003</v>
      </c>
      <c r="L18" s="3">
        <v>66.650000000000006</v>
      </c>
    </row>
    <row r="19" spans="1:12" x14ac:dyDescent="0.25">
      <c r="A19" t="s">
        <v>142</v>
      </c>
      <c r="B19" t="s">
        <v>143</v>
      </c>
      <c r="C19" t="s">
        <v>144</v>
      </c>
      <c r="D19" s="4">
        <v>41418</v>
      </c>
      <c r="E19" t="s">
        <v>145</v>
      </c>
      <c r="F19" t="s">
        <v>61</v>
      </c>
      <c r="G19">
        <v>229</v>
      </c>
      <c r="H19" s="2">
        <v>44012.4</v>
      </c>
      <c r="I19" t="b">
        <v>1</v>
      </c>
      <c r="J19" s="1">
        <v>44016</v>
      </c>
      <c r="K19" s="3">
        <v>23.567</v>
      </c>
      <c r="L19" s="3">
        <v>69.62</v>
      </c>
    </row>
    <row r="20" spans="1:12" x14ac:dyDescent="0.25">
      <c r="A20" t="s">
        <v>146</v>
      </c>
      <c r="B20" t="s">
        <v>147</v>
      </c>
      <c r="C20" t="s">
        <v>148</v>
      </c>
      <c r="D20" s="4" t="s">
        <v>149</v>
      </c>
      <c r="E20" t="s">
        <v>49</v>
      </c>
      <c r="F20" t="s">
        <v>13</v>
      </c>
      <c r="G20">
        <v>423</v>
      </c>
      <c r="H20" s="2">
        <v>88193.17</v>
      </c>
      <c r="I20" t="b">
        <v>1</v>
      </c>
      <c r="J20" s="1">
        <v>44847</v>
      </c>
      <c r="K20" s="3">
        <v>6.7590000000000003</v>
      </c>
      <c r="L20" s="3">
        <v>29.13</v>
      </c>
    </row>
    <row r="21" spans="1:12" x14ac:dyDescent="0.25">
      <c r="A21" t="s">
        <v>150</v>
      </c>
      <c r="B21" t="s">
        <v>151</v>
      </c>
      <c r="C21" t="s">
        <v>152</v>
      </c>
      <c r="D21" s="4" t="s">
        <v>153</v>
      </c>
      <c r="E21" t="s">
        <v>154</v>
      </c>
      <c r="F21" t="s">
        <v>33</v>
      </c>
      <c r="G21">
        <v>431</v>
      </c>
      <c r="H21" s="2">
        <v>36714.550000000003</v>
      </c>
      <c r="I21" t="b">
        <v>1</v>
      </c>
      <c r="J21" s="1">
        <v>45712</v>
      </c>
      <c r="K21" s="3">
        <v>4.0659999999999998</v>
      </c>
      <c r="L21" s="3">
        <v>23.48</v>
      </c>
    </row>
    <row r="22" spans="1:12" x14ac:dyDescent="0.25">
      <c r="A22" t="s">
        <v>155</v>
      </c>
      <c r="B22" t="s">
        <v>156</v>
      </c>
      <c r="C22" t="s">
        <v>157</v>
      </c>
      <c r="D22" s="4" t="s">
        <v>158</v>
      </c>
      <c r="E22" t="s">
        <v>159</v>
      </c>
      <c r="F22" t="s">
        <v>7</v>
      </c>
      <c r="G22">
        <v>168</v>
      </c>
      <c r="H22" s="2">
        <v>86567.11</v>
      </c>
      <c r="I22" t="b">
        <v>1</v>
      </c>
      <c r="J22" s="1">
        <v>44552</v>
      </c>
      <c r="K22" s="3">
        <v>20.834</v>
      </c>
      <c r="L22" s="3">
        <v>84.21</v>
      </c>
    </row>
    <row r="23" spans="1:12" x14ac:dyDescent="0.25">
      <c r="A23" t="s">
        <v>160</v>
      </c>
      <c r="B23" t="s">
        <v>161</v>
      </c>
      <c r="C23" t="s">
        <v>162</v>
      </c>
      <c r="D23" s="4">
        <v>2533</v>
      </c>
      <c r="E23" t="s">
        <v>163</v>
      </c>
      <c r="F23" t="s">
        <v>47</v>
      </c>
      <c r="G23">
        <v>147</v>
      </c>
      <c r="H23" s="2">
        <v>11412.23</v>
      </c>
      <c r="I23" t="b">
        <v>0</v>
      </c>
      <c r="J23" s="1">
        <v>44464</v>
      </c>
      <c r="K23" s="3">
        <v>2.6480000000000001</v>
      </c>
      <c r="L23" s="3">
        <v>20.28</v>
      </c>
    </row>
    <row r="24" spans="1:12" x14ac:dyDescent="0.25">
      <c r="A24" t="s">
        <v>164</v>
      </c>
      <c r="B24" t="s">
        <v>165</v>
      </c>
      <c r="C24" t="s">
        <v>166</v>
      </c>
      <c r="D24" s="4">
        <v>188283</v>
      </c>
      <c r="E24" t="s">
        <v>167</v>
      </c>
      <c r="F24" t="s">
        <v>28</v>
      </c>
      <c r="G24">
        <v>346</v>
      </c>
      <c r="H24" s="2">
        <v>22188.53</v>
      </c>
      <c r="I24" t="b">
        <v>0</v>
      </c>
      <c r="J24" s="1">
        <v>44529</v>
      </c>
      <c r="K24" s="3">
        <v>27.683</v>
      </c>
      <c r="L24" s="3">
        <v>63.92</v>
      </c>
    </row>
    <row r="25" spans="1:12" x14ac:dyDescent="0.25">
      <c r="A25" t="s">
        <v>168</v>
      </c>
      <c r="B25" t="s">
        <v>169</v>
      </c>
      <c r="C25" t="s">
        <v>170</v>
      </c>
      <c r="D25" s="4">
        <v>1514</v>
      </c>
      <c r="E25" t="s">
        <v>70</v>
      </c>
      <c r="F25" t="s">
        <v>9</v>
      </c>
      <c r="G25">
        <v>350</v>
      </c>
      <c r="H25" s="2">
        <v>33991.89</v>
      </c>
      <c r="I25" t="b">
        <v>0</v>
      </c>
      <c r="J25" s="1">
        <v>44194</v>
      </c>
      <c r="K25" s="3">
        <v>28.524000000000001</v>
      </c>
      <c r="L25" s="3">
        <v>12.06</v>
      </c>
    </row>
    <row r="26" spans="1:12" x14ac:dyDescent="0.25">
      <c r="A26" t="s">
        <v>171</v>
      </c>
      <c r="B26" t="s">
        <v>172</v>
      </c>
      <c r="C26" t="s">
        <v>817</v>
      </c>
      <c r="D26" s="4">
        <v>757528</v>
      </c>
      <c r="E26" t="s">
        <v>6</v>
      </c>
      <c r="F26" t="s">
        <v>15</v>
      </c>
      <c r="G26">
        <v>301</v>
      </c>
      <c r="H26" s="2">
        <v>3619.93</v>
      </c>
      <c r="I26" t="b">
        <v>1</v>
      </c>
      <c r="J26" s="1">
        <v>44376</v>
      </c>
      <c r="K26" s="3">
        <v>13.598000000000001</v>
      </c>
      <c r="L26" s="3">
        <v>56.37</v>
      </c>
    </row>
    <row r="27" spans="1:12" x14ac:dyDescent="0.25">
      <c r="A27" t="s">
        <v>173</v>
      </c>
      <c r="B27" t="s">
        <v>174</v>
      </c>
      <c r="C27" t="s">
        <v>175</v>
      </c>
      <c r="D27" s="4" t="s">
        <v>176</v>
      </c>
      <c r="E27" t="s">
        <v>177</v>
      </c>
      <c r="F27" t="s">
        <v>40</v>
      </c>
      <c r="G27">
        <v>407</v>
      </c>
      <c r="H27" s="2">
        <v>3387.11</v>
      </c>
      <c r="I27" t="b">
        <v>1</v>
      </c>
      <c r="J27" s="1">
        <v>44959</v>
      </c>
      <c r="K27" s="3">
        <v>17.363</v>
      </c>
      <c r="L27" s="3">
        <v>4.18</v>
      </c>
    </row>
    <row r="28" spans="1:12" x14ac:dyDescent="0.25">
      <c r="A28" t="s">
        <v>178</v>
      </c>
      <c r="B28" t="s">
        <v>179</v>
      </c>
      <c r="C28" t="s">
        <v>180</v>
      </c>
      <c r="D28" s="4">
        <v>43936</v>
      </c>
      <c r="E28" t="s">
        <v>181</v>
      </c>
      <c r="F28" t="s">
        <v>7</v>
      </c>
      <c r="G28">
        <v>171</v>
      </c>
      <c r="H28" s="2">
        <v>87450</v>
      </c>
      <c r="I28" t="b">
        <v>1</v>
      </c>
      <c r="J28" s="1">
        <v>44527</v>
      </c>
      <c r="K28" s="3">
        <v>19.718</v>
      </c>
      <c r="L28" s="3">
        <v>26.14</v>
      </c>
    </row>
    <row r="29" spans="1:12" x14ac:dyDescent="0.25">
      <c r="A29" t="s">
        <v>182</v>
      </c>
      <c r="B29" t="s">
        <v>183</v>
      </c>
      <c r="C29" t="s">
        <v>184</v>
      </c>
      <c r="D29" s="4" t="s">
        <v>185</v>
      </c>
      <c r="E29" t="s">
        <v>186</v>
      </c>
      <c r="F29" t="s">
        <v>9</v>
      </c>
      <c r="G29">
        <v>488</v>
      </c>
      <c r="H29" s="2">
        <v>15735.99</v>
      </c>
      <c r="I29" t="b">
        <v>1</v>
      </c>
      <c r="J29" s="1">
        <v>44588</v>
      </c>
      <c r="K29" s="3">
        <v>13.747999999999999</v>
      </c>
      <c r="L29" s="3">
        <v>95.76</v>
      </c>
    </row>
    <row r="30" spans="1:12" x14ac:dyDescent="0.25">
      <c r="A30" t="s">
        <v>187</v>
      </c>
      <c r="B30" t="s">
        <v>188</v>
      </c>
      <c r="C30" t="s">
        <v>189</v>
      </c>
      <c r="D30" s="4" t="s">
        <v>190</v>
      </c>
      <c r="E30" t="s">
        <v>191</v>
      </c>
      <c r="F30" t="s">
        <v>19</v>
      </c>
      <c r="G30">
        <v>239</v>
      </c>
      <c r="H30" s="2">
        <v>35270.660000000003</v>
      </c>
      <c r="I30" t="b">
        <v>1</v>
      </c>
      <c r="J30" s="1">
        <v>44386</v>
      </c>
      <c r="K30" s="3">
        <v>4.8070000000000004</v>
      </c>
      <c r="L30" s="3">
        <v>21.5</v>
      </c>
    </row>
    <row r="31" spans="1:12" x14ac:dyDescent="0.25">
      <c r="A31" t="s">
        <v>192</v>
      </c>
      <c r="B31" t="s">
        <v>193</v>
      </c>
      <c r="C31" t="s">
        <v>194</v>
      </c>
      <c r="D31" s="4">
        <v>35146</v>
      </c>
      <c r="E31" t="s">
        <v>58</v>
      </c>
      <c r="F31" t="s">
        <v>37</v>
      </c>
      <c r="G31">
        <v>58</v>
      </c>
      <c r="H31" s="2">
        <v>71347.63</v>
      </c>
      <c r="I31" t="b">
        <v>1</v>
      </c>
      <c r="J31" s="1">
        <v>44721</v>
      </c>
      <c r="K31" s="3">
        <v>17.085000000000001</v>
      </c>
      <c r="L31" s="3">
        <v>2.84</v>
      </c>
    </row>
    <row r="32" spans="1:12" x14ac:dyDescent="0.25">
      <c r="A32" t="s">
        <v>195</v>
      </c>
      <c r="B32" t="s">
        <v>196</v>
      </c>
      <c r="C32" t="s">
        <v>197</v>
      </c>
      <c r="D32" s="4">
        <v>7277</v>
      </c>
      <c r="E32" t="s">
        <v>198</v>
      </c>
      <c r="F32" t="s">
        <v>15</v>
      </c>
      <c r="G32">
        <v>357</v>
      </c>
      <c r="H32" s="2">
        <v>68436.149999999994</v>
      </c>
      <c r="I32" t="b">
        <v>1</v>
      </c>
      <c r="J32" s="1">
        <v>44593</v>
      </c>
      <c r="K32" s="3">
        <v>8.9649999999999999</v>
      </c>
      <c r="L32" s="3">
        <v>50.51</v>
      </c>
    </row>
    <row r="33" spans="1:12" x14ac:dyDescent="0.25">
      <c r="A33" t="s">
        <v>199</v>
      </c>
      <c r="B33" t="s">
        <v>200</v>
      </c>
      <c r="C33" t="s">
        <v>201</v>
      </c>
      <c r="D33" s="4">
        <v>3371</v>
      </c>
      <c r="E33" t="s">
        <v>70</v>
      </c>
      <c r="F33" t="s">
        <v>53</v>
      </c>
      <c r="G33">
        <v>235</v>
      </c>
      <c r="H33" s="2">
        <v>89704.3</v>
      </c>
      <c r="I33" t="b">
        <v>0</v>
      </c>
      <c r="J33" s="1">
        <v>45588</v>
      </c>
      <c r="K33" s="3">
        <v>11.192</v>
      </c>
      <c r="L33" s="3">
        <v>6.3</v>
      </c>
    </row>
    <row r="34" spans="1:12" x14ac:dyDescent="0.25">
      <c r="A34" t="s">
        <v>202</v>
      </c>
      <c r="B34" t="s">
        <v>203</v>
      </c>
      <c r="C34" t="s">
        <v>204</v>
      </c>
      <c r="D34" s="4">
        <v>511182</v>
      </c>
      <c r="E34" t="s">
        <v>35</v>
      </c>
      <c r="F34" t="s">
        <v>44</v>
      </c>
      <c r="G34">
        <v>445</v>
      </c>
      <c r="H34" s="2">
        <v>62052.89</v>
      </c>
      <c r="I34" t="b">
        <v>1</v>
      </c>
      <c r="J34" s="1">
        <v>44179</v>
      </c>
      <c r="K34" s="3">
        <v>5.4729999999999999</v>
      </c>
      <c r="L34" s="3">
        <v>68.3</v>
      </c>
    </row>
    <row r="35" spans="1:12" x14ac:dyDescent="0.25">
      <c r="A35" t="s">
        <v>205</v>
      </c>
      <c r="B35" t="s">
        <v>206</v>
      </c>
      <c r="C35" t="s">
        <v>207</v>
      </c>
      <c r="D35" s="4">
        <v>46865</v>
      </c>
      <c r="E35" t="s">
        <v>208</v>
      </c>
      <c r="F35" t="s">
        <v>12</v>
      </c>
      <c r="G35">
        <v>41</v>
      </c>
      <c r="H35" s="2">
        <v>6380.07</v>
      </c>
      <c r="I35" t="b">
        <v>1</v>
      </c>
      <c r="J35" s="1">
        <v>44301</v>
      </c>
      <c r="K35" s="3">
        <v>28.128</v>
      </c>
      <c r="L35" s="3">
        <v>78.31</v>
      </c>
    </row>
    <row r="36" spans="1:12" x14ac:dyDescent="0.25">
      <c r="A36" t="s">
        <v>209</v>
      </c>
      <c r="B36" t="s">
        <v>210</v>
      </c>
      <c r="C36" t="s">
        <v>818</v>
      </c>
      <c r="D36" s="4">
        <v>214220</v>
      </c>
      <c r="E36" t="s">
        <v>211</v>
      </c>
      <c r="F36" t="s">
        <v>48</v>
      </c>
      <c r="G36">
        <v>122</v>
      </c>
      <c r="H36" s="2">
        <v>71538.320000000007</v>
      </c>
      <c r="I36" t="b">
        <v>1</v>
      </c>
      <c r="J36" s="1">
        <v>45089</v>
      </c>
      <c r="K36" s="3">
        <v>10.414</v>
      </c>
      <c r="L36" s="3">
        <v>42.29</v>
      </c>
    </row>
    <row r="37" spans="1:12" x14ac:dyDescent="0.25">
      <c r="A37" t="s">
        <v>212</v>
      </c>
      <c r="B37" t="s">
        <v>213</v>
      </c>
      <c r="C37" t="s">
        <v>214</v>
      </c>
      <c r="D37" s="4">
        <v>346265</v>
      </c>
      <c r="E37" t="s">
        <v>215</v>
      </c>
      <c r="F37" t="s">
        <v>13</v>
      </c>
      <c r="G37">
        <v>411</v>
      </c>
      <c r="H37" s="2">
        <v>71213.23</v>
      </c>
      <c r="I37" t="b">
        <v>1</v>
      </c>
      <c r="J37" s="1">
        <v>45490</v>
      </c>
      <c r="K37" s="3">
        <v>10.210000000000001</v>
      </c>
      <c r="L37" s="3">
        <v>4.91</v>
      </c>
    </row>
    <row r="38" spans="1:12" x14ac:dyDescent="0.25">
      <c r="A38" t="s">
        <v>216</v>
      </c>
      <c r="B38" t="s">
        <v>217</v>
      </c>
      <c r="C38" t="s">
        <v>819</v>
      </c>
      <c r="D38" s="4">
        <v>278878</v>
      </c>
      <c r="E38" t="s">
        <v>218</v>
      </c>
      <c r="F38" t="s">
        <v>15</v>
      </c>
      <c r="G38">
        <v>192</v>
      </c>
      <c r="H38" s="2">
        <v>58974.98</v>
      </c>
      <c r="I38" t="b">
        <v>1</v>
      </c>
      <c r="J38" s="1">
        <v>45518</v>
      </c>
      <c r="K38" s="3">
        <v>19.332999999999998</v>
      </c>
      <c r="L38" s="3">
        <v>88.75</v>
      </c>
    </row>
    <row r="39" spans="1:12" x14ac:dyDescent="0.25">
      <c r="A39" t="s">
        <v>219</v>
      </c>
      <c r="B39" t="s">
        <v>220</v>
      </c>
      <c r="C39" t="s">
        <v>820</v>
      </c>
      <c r="D39" s="4">
        <v>5768</v>
      </c>
      <c r="E39" t="s">
        <v>221</v>
      </c>
      <c r="F39" t="s">
        <v>61</v>
      </c>
      <c r="G39">
        <v>205</v>
      </c>
      <c r="H39" s="2">
        <v>21370.29</v>
      </c>
      <c r="I39" t="b">
        <v>0</v>
      </c>
      <c r="J39" s="1">
        <v>44706</v>
      </c>
      <c r="K39" s="3">
        <v>3.5430000000000001</v>
      </c>
      <c r="L39" s="3">
        <v>98.8</v>
      </c>
    </row>
    <row r="40" spans="1:12" x14ac:dyDescent="0.25">
      <c r="A40" t="s">
        <v>222</v>
      </c>
      <c r="B40" t="s">
        <v>223</v>
      </c>
      <c r="C40" t="s">
        <v>224</v>
      </c>
      <c r="D40" s="4">
        <v>259606</v>
      </c>
      <c r="E40" t="s">
        <v>225</v>
      </c>
      <c r="F40" t="s">
        <v>32</v>
      </c>
      <c r="G40">
        <v>45</v>
      </c>
      <c r="H40" s="2">
        <v>76370.97</v>
      </c>
      <c r="I40" t="b">
        <v>1</v>
      </c>
      <c r="J40" s="1">
        <v>44278</v>
      </c>
      <c r="K40" s="3">
        <v>8.4659999999999993</v>
      </c>
      <c r="L40" s="3">
        <v>69.06</v>
      </c>
    </row>
    <row r="41" spans="1:12" x14ac:dyDescent="0.25">
      <c r="A41" t="s">
        <v>226</v>
      </c>
      <c r="B41" t="s">
        <v>227</v>
      </c>
      <c r="C41" t="s">
        <v>821</v>
      </c>
      <c r="D41" s="4">
        <v>31533</v>
      </c>
      <c r="E41" t="s">
        <v>228</v>
      </c>
      <c r="F41" t="s">
        <v>71</v>
      </c>
      <c r="G41">
        <v>147</v>
      </c>
      <c r="H41" s="2">
        <v>5829.39</v>
      </c>
      <c r="I41" t="b">
        <v>0</v>
      </c>
      <c r="J41" s="1">
        <v>44294</v>
      </c>
      <c r="K41" s="3">
        <v>15.334</v>
      </c>
      <c r="L41" s="3">
        <v>86.57</v>
      </c>
    </row>
    <row r="42" spans="1:12" x14ac:dyDescent="0.25">
      <c r="A42" t="s">
        <v>229</v>
      </c>
      <c r="B42" t="s">
        <v>230</v>
      </c>
      <c r="C42" t="s">
        <v>231</v>
      </c>
      <c r="D42" s="4">
        <v>97472</v>
      </c>
      <c r="E42" t="s">
        <v>232</v>
      </c>
      <c r="F42" t="s">
        <v>38</v>
      </c>
      <c r="G42">
        <v>150</v>
      </c>
      <c r="H42" s="2">
        <v>63074.64</v>
      </c>
      <c r="I42" t="b">
        <v>0</v>
      </c>
      <c r="J42" s="1">
        <v>45301</v>
      </c>
      <c r="K42" s="3">
        <v>27.995000000000001</v>
      </c>
      <c r="L42" s="3">
        <v>71.47</v>
      </c>
    </row>
    <row r="43" spans="1:12" x14ac:dyDescent="0.25">
      <c r="A43" t="s">
        <v>233</v>
      </c>
      <c r="B43" t="s">
        <v>234</v>
      </c>
      <c r="C43" t="s">
        <v>235</v>
      </c>
      <c r="D43" s="4">
        <v>857886</v>
      </c>
      <c r="E43" t="s">
        <v>236</v>
      </c>
      <c r="F43" t="s">
        <v>30</v>
      </c>
      <c r="G43">
        <v>390</v>
      </c>
      <c r="H43" s="2">
        <v>22856.21</v>
      </c>
      <c r="I43" t="b">
        <v>0</v>
      </c>
      <c r="J43" s="1">
        <v>44955</v>
      </c>
      <c r="K43" s="3">
        <v>15.449</v>
      </c>
      <c r="L43" s="3">
        <v>88.86</v>
      </c>
    </row>
    <row r="44" spans="1:12" x14ac:dyDescent="0.25">
      <c r="A44" t="s">
        <v>237</v>
      </c>
      <c r="B44" t="s">
        <v>238</v>
      </c>
      <c r="C44" t="s">
        <v>239</v>
      </c>
      <c r="D44" s="4">
        <v>857782</v>
      </c>
      <c r="E44" t="s">
        <v>145</v>
      </c>
      <c r="F44" t="s">
        <v>32</v>
      </c>
      <c r="G44">
        <v>189</v>
      </c>
      <c r="H44" s="2">
        <v>45015.519999999997</v>
      </c>
      <c r="I44" t="b">
        <v>0</v>
      </c>
      <c r="J44" s="1">
        <v>44268</v>
      </c>
      <c r="K44" s="3">
        <v>16.882000000000001</v>
      </c>
      <c r="L44" s="3">
        <v>24.37</v>
      </c>
    </row>
    <row r="45" spans="1:12" x14ac:dyDescent="0.25">
      <c r="A45" t="s">
        <v>240</v>
      </c>
      <c r="B45" t="s">
        <v>241</v>
      </c>
      <c r="C45" t="s">
        <v>242</v>
      </c>
      <c r="D45" s="4">
        <v>104565</v>
      </c>
      <c r="E45" t="s">
        <v>243</v>
      </c>
      <c r="F45" t="s">
        <v>23</v>
      </c>
      <c r="G45">
        <v>25</v>
      </c>
      <c r="H45" s="2">
        <v>56385.51</v>
      </c>
      <c r="I45" t="b">
        <v>0</v>
      </c>
      <c r="J45" s="1">
        <v>45703</v>
      </c>
      <c r="K45" s="3">
        <v>22.77</v>
      </c>
      <c r="L45" s="3">
        <v>41.4</v>
      </c>
    </row>
    <row r="46" spans="1:12" x14ac:dyDescent="0.25">
      <c r="A46" t="s">
        <v>244</v>
      </c>
      <c r="B46" t="s">
        <v>245</v>
      </c>
      <c r="C46" t="s">
        <v>246</v>
      </c>
      <c r="D46" s="4" t="s">
        <v>247</v>
      </c>
      <c r="E46" t="s">
        <v>51</v>
      </c>
      <c r="F46" t="s">
        <v>36</v>
      </c>
      <c r="G46">
        <v>28</v>
      </c>
      <c r="H46" s="2">
        <v>60911.33</v>
      </c>
      <c r="I46" t="b">
        <v>1</v>
      </c>
      <c r="J46" s="1">
        <v>45112</v>
      </c>
      <c r="K46" s="3">
        <v>21.936</v>
      </c>
      <c r="L46" s="3">
        <v>50.92</v>
      </c>
    </row>
    <row r="47" spans="1:12" x14ac:dyDescent="0.25">
      <c r="A47" t="s">
        <v>248</v>
      </c>
      <c r="B47" t="s">
        <v>249</v>
      </c>
      <c r="C47" t="s">
        <v>250</v>
      </c>
      <c r="D47" s="4">
        <v>36613</v>
      </c>
      <c r="E47" t="s">
        <v>251</v>
      </c>
      <c r="F47" t="s">
        <v>15</v>
      </c>
      <c r="G47">
        <v>252</v>
      </c>
      <c r="H47" s="2">
        <v>36485.56</v>
      </c>
      <c r="I47" t="b">
        <v>1</v>
      </c>
      <c r="J47" s="1">
        <v>45199</v>
      </c>
      <c r="K47" s="3">
        <v>13.669</v>
      </c>
      <c r="L47" s="3">
        <v>22.16</v>
      </c>
    </row>
    <row r="48" spans="1:12" x14ac:dyDescent="0.25">
      <c r="A48" t="s">
        <v>252</v>
      </c>
      <c r="B48" t="s">
        <v>253</v>
      </c>
      <c r="C48" t="s">
        <v>254</v>
      </c>
      <c r="D48" s="4">
        <v>657562</v>
      </c>
      <c r="E48" t="s">
        <v>255</v>
      </c>
      <c r="F48" t="s">
        <v>64</v>
      </c>
      <c r="G48">
        <v>190</v>
      </c>
      <c r="H48" s="2">
        <v>35618.050000000003</v>
      </c>
      <c r="I48" t="b">
        <v>0</v>
      </c>
      <c r="J48" s="1">
        <v>44096</v>
      </c>
      <c r="K48" s="3">
        <v>19.963000000000001</v>
      </c>
      <c r="L48" s="3">
        <v>37.49</v>
      </c>
    </row>
    <row r="49" spans="1:12" x14ac:dyDescent="0.25">
      <c r="A49" t="s">
        <v>256</v>
      </c>
      <c r="B49" t="s">
        <v>257</v>
      </c>
      <c r="C49" t="s">
        <v>258</v>
      </c>
      <c r="D49" s="4" t="s">
        <v>259</v>
      </c>
      <c r="E49" t="s">
        <v>260</v>
      </c>
      <c r="F49" t="s">
        <v>22</v>
      </c>
      <c r="G49">
        <v>439</v>
      </c>
      <c r="H49" s="2">
        <v>13864.85</v>
      </c>
      <c r="I49" t="b">
        <v>0</v>
      </c>
      <c r="J49" s="1">
        <v>44084</v>
      </c>
      <c r="K49" s="3">
        <v>11.923</v>
      </c>
      <c r="L49" s="3">
        <v>16.18</v>
      </c>
    </row>
    <row r="50" spans="1:12" x14ac:dyDescent="0.25">
      <c r="A50" t="s">
        <v>261</v>
      </c>
      <c r="B50" t="s">
        <v>262</v>
      </c>
      <c r="C50" t="s">
        <v>263</v>
      </c>
      <c r="D50" s="4" t="s">
        <v>264</v>
      </c>
      <c r="E50" t="s">
        <v>265</v>
      </c>
      <c r="F50" t="s">
        <v>30</v>
      </c>
      <c r="G50">
        <v>201</v>
      </c>
      <c r="H50" s="2">
        <v>78907.14</v>
      </c>
      <c r="I50" t="b">
        <v>0</v>
      </c>
      <c r="J50" s="1">
        <v>45492</v>
      </c>
      <c r="K50" s="3">
        <v>9.7149999999999999</v>
      </c>
      <c r="L50" s="3">
        <v>72.459999999999994</v>
      </c>
    </row>
    <row r="51" spans="1:12" x14ac:dyDescent="0.25">
      <c r="A51" t="s">
        <v>266</v>
      </c>
      <c r="B51" t="s">
        <v>267</v>
      </c>
      <c r="C51" t="s">
        <v>268</v>
      </c>
      <c r="D51" s="4">
        <v>249915</v>
      </c>
      <c r="E51" t="s">
        <v>269</v>
      </c>
      <c r="F51" t="s">
        <v>32</v>
      </c>
      <c r="G51">
        <v>457</v>
      </c>
      <c r="H51" s="2">
        <v>10271.66</v>
      </c>
      <c r="I51" t="b">
        <v>0</v>
      </c>
      <c r="J51" s="1">
        <v>45269</v>
      </c>
      <c r="K51" s="3">
        <v>29.754999999999999</v>
      </c>
      <c r="L51" s="3">
        <v>82.02</v>
      </c>
    </row>
    <row r="52" spans="1:12" x14ac:dyDescent="0.25">
      <c r="A52" t="s">
        <v>270</v>
      </c>
      <c r="B52" t="s">
        <v>271</v>
      </c>
      <c r="C52" t="s">
        <v>272</v>
      </c>
      <c r="D52" s="4">
        <v>24063</v>
      </c>
      <c r="E52" t="s">
        <v>273</v>
      </c>
      <c r="F52" t="s">
        <v>36</v>
      </c>
      <c r="G52">
        <v>483</v>
      </c>
      <c r="H52" s="2">
        <v>71549.95</v>
      </c>
      <c r="I52" t="b">
        <v>1</v>
      </c>
      <c r="J52" s="1">
        <v>44226</v>
      </c>
      <c r="K52" s="3">
        <v>1.399</v>
      </c>
      <c r="L52" s="3">
        <v>94.88</v>
      </c>
    </row>
    <row r="53" spans="1:12" x14ac:dyDescent="0.25">
      <c r="A53" t="s">
        <v>274</v>
      </c>
      <c r="B53" t="s">
        <v>275</v>
      </c>
      <c r="C53" t="s">
        <v>276</v>
      </c>
      <c r="D53" s="4" t="s">
        <v>277</v>
      </c>
      <c r="E53" t="s">
        <v>52</v>
      </c>
      <c r="F53" t="s">
        <v>13</v>
      </c>
      <c r="G53">
        <v>346</v>
      </c>
      <c r="H53" s="2">
        <v>36841.01</v>
      </c>
      <c r="I53" t="b">
        <v>0</v>
      </c>
      <c r="J53" s="1">
        <v>44441</v>
      </c>
      <c r="K53" s="3">
        <v>8.5239999999999991</v>
      </c>
      <c r="L53" s="3">
        <v>8.48</v>
      </c>
    </row>
    <row r="54" spans="1:12" x14ac:dyDescent="0.25">
      <c r="A54" t="s">
        <v>278</v>
      </c>
      <c r="B54" t="s">
        <v>279</v>
      </c>
      <c r="C54" t="s">
        <v>280</v>
      </c>
      <c r="D54" s="4">
        <v>6428</v>
      </c>
      <c r="E54" t="s">
        <v>281</v>
      </c>
      <c r="F54" t="s">
        <v>37</v>
      </c>
      <c r="G54">
        <v>71</v>
      </c>
      <c r="H54" s="2">
        <v>17679.95</v>
      </c>
      <c r="I54" t="b">
        <v>1</v>
      </c>
      <c r="J54" s="1">
        <v>44387</v>
      </c>
      <c r="K54" s="3">
        <v>19.803999999999998</v>
      </c>
      <c r="L54" s="3">
        <v>83.58</v>
      </c>
    </row>
    <row r="55" spans="1:12" x14ac:dyDescent="0.25">
      <c r="A55" t="s">
        <v>282</v>
      </c>
      <c r="B55" t="s">
        <v>283</v>
      </c>
      <c r="C55" t="s">
        <v>284</v>
      </c>
      <c r="D55" s="4" t="s">
        <v>285</v>
      </c>
      <c r="E55" t="s">
        <v>68</v>
      </c>
      <c r="F55" t="s">
        <v>3</v>
      </c>
      <c r="G55">
        <v>350</v>
      </c>
      <c r="H55" s="2">
        <v>4254.01</v>
      </c>
      <c r="I55" t="b">
        <v>0</v>
      </c>
      <c r="J55" s="1">
        <v>44494</v>
      </c>
      <c r="K55" s="3">
        <v>9.1389999999999993</v>
      </c>
      <c r="L55" s="3">
        <v>42.5</v>
      </c>
    </row>
    <row r="56" spans="1:12" x14ac:dyDescent="0.25">
      <c r="A56" t="s">
        <v>286</v>
      </c>
      <c r="B56" t="s">
        <v>287</v>
      </c>
      <c r="C56" t="s">
        <v>288</v>
      </c>
      <c r="D56" s="4">
        <v>918774</v>
      </c>
      <c r="E56" t="s">
        <v>289</v>
      </c>
      <c r="F56" t="s">
        <v>40</v>
      </c>
      <c r="G56">
        <v>109</v>
      </c>
      <c r="H56" s="2">
        <v>768.33</v>
      </c>
      <c r="I56" t="b">
        <v>0</v>
      </c>
      <c r="J56" s="1">
        <v>45484</v>
      </c>
      <c r="K56" s="3">
        <v>17.556999999999999</v>
      </c>
      <c r="L56" s="3">
        <v>84.75</v>
      </c>
    </row>
    <row r="57" spans="1:12" x14ac:dyDescent="0.25">
      <c r="A57" t="s">
        <v>290</v>
      </c>
      <c r="B57" t="s">
        <v>291</v>
      </c>
      <c r="C57" t="s">
        <v>822</v>
      </c>
      <c r="D57" s="4" t="s">
        <v>292</v>
      </c>
      <c r="E57" t="s">
        <v>52</v>
      </c>
      <c r="F57" t="s">
        <v>16</v>
      </c>
      <c r="G57">
        <v>194</v>
      </c>
      <c r="H57" s="2">
        <v>6435.32</v>
      </c>
      <c r="I57" t="b">
        <v>1</v>
      </c>
      <c r="J57" s="1">
        <v>45751</v>
      </c>
      <c r="K57" s="3">
        <v>14.089</v>
      </c>
      <c r="L57" s="3">
        <v>86.28</v>
      </c>
    </row>
    <row r="58" spans="1:12" x14ac:dyDescent="0.25">
      <c r="A58" t="s">
        <v>293</v>
      </c>
      <c r="B58" t="s">
        <v>294</v>
      </c>
      <c r="C58" t="s">
        <v>295</v>
      </c>
      <c r="D58" s="4">
        <v>456222</v>
      </c>
      <c r="E58" t="s">
        <v>296</v>
      </c>
      <c r="F58" t="s">
        <v>5</v>
      </c>
      <c r="G58">
        <v>417</v>
      </c>
      <c r="H58" s="2">
        <v>88525.6</v>
      </c>
      <c r="I58" t="b">
        <v>0</v>
      </c>
      <c r="J58" s="1">
        <v>44415</v>
      </c>
      <c r="K58" s="3">
        <v>5.1970000000000001</v>
      </c>
      <c r="L58" s="3">
        <v>11.57</v>
      </c>
    </row>
    <row r="59" spans="1:12" x14ac:dyDescent="0.25">
      <c r="A59" t="s">
        <v>297</v>
      </c>
      <c r="B59" t="s">
        <v>298</v>
      </c>
      <c r="C59" t="s">
        <v>299</v>
      </c>
      <c r="D59" s="4">
        <v>161590</v>
      </c>
      <c r="E59" t="s">
        <v>132</v>
      </c>
      <c r="F59" t="s">
        <v>64</v>
      </c>
      <c r="G59">
        <v>16</v>
      </c>
      <c r="H59" s="2">
        <v>58381.49</v>
      </c>
      <c r="I59" t="b">
        <v>0</v>
      </c>
      <c r="J59" s="1">
        <v>45212</v>
      </c>
      <c r="K59" s="3">
        <v>11.102</v>
      </c>
      <c r="L59" s="3">
        <v>5.63</v>
      </c>
    </row>
    <row r="60" spans="1:12" x14ac:dyDescent="0.25">
      <c r="A60" t="s">
        <v>300</v>
      </c>
      <c r="B60" t="s">
        <v>301</v>
      </c>
      <c r="C60" t="s">
        <v>302</v>
      </c>
      <c r="D60" s="4" t="s">
        <v>303</v>
      </c>
      <c r="E60" t="s">
        <v>56</v>
      </c>
      <c r="F60" t="s">
        <v>34</v>
      </c>
      <c r="G60">
        <v>74</v>
      </c>
      <c r="H60" s="2">
        <v>571.11</v>
      </c>
      <c r="I60" t="b">
        <v>1</v>
      </c>
      <c r="J60" s="1">
        <v>44528</v>
      </c>
      <c r="K60" s="3">
        <v>25.861999999999998</v>
      </c>
      <c r="L60" s="3">
        <v>28.92</v>
      </c>
    </row>
    <row r="61" spans="1:12" x14ac:dyDescent="0.25">
      <c r="A61" t="s">
        <v>304</v>
      </c>
      <c r="B61" t="s">
        <v>305</v>
      </c>
      <c r="C61" t="s">
        <v>306</v>
      </c>
      <c r="D61" s="4">
        <v>6061</v>
      </c>
      <c r="E61" t="s">
        <v>307</v>
      </c>
      <c r="F61" t="s">
        <v>3</v>
      </c>
      <c r="G61">
        <v>370</v>
      </c>
      <c r="H61" s="2">
        <v>47311.15</v>
      </c>
      <c r="I61" t="b">
        <v>0</v>
      </c>
      <c r="J61" s="1">
        <v>44588</v>
      </c>
      <c r="K61" s="3">
        <v>9.6430000000000007</v>
      </c>
      <c r="L61" s="3">
        <v>4.13</v>
      </c>
    </row>
    <row r="62" spans="1:12" x14ac:dyDescent="0.25">
      <c r="A62" t="s">
        <v>308</v>
      </c>
      <c r="B62" t="s">
        <v>309</v>
      </c>
      <c r="C62" t="s">
        <v>310</v>
      </c>
      <c r="D62" s="4">
        <v>421323</v>
      </c>
      <c r="E62" t="s">
        <v>311</v>
      </c>
      <c r="F62" t="s">
        <v>64</v>
      </c>
      <c r="G62">
        <v>303</v>
      </c>
      <c r="H62" s="2">
        <v>6333.53</v>
      </c>
      <c r="I62" t="b">
        <v>1</v>
      </c>
      <c r="J62" s="1">
        <v>44663</v>
      </c>
      <c r="K62" s="3">
        <v>22.885999999999999</v>
      </c>
      <c r="L62" s="3">
        <v>12.92</v>
      </c>
    </row>
    <row r="63" spans="1:12" x14ac:dyDescent="0.25">
      <c r="A63" t="s">
        <v>312</v>
      </c>
      <c r="B63" t="s">
        <v>313</v>
      </c>
      <c r="C63" t="s">
        <v>314</v>
      </c>
      <c r="D63" s="4">
        <v>31152</v>
      </c>
      <c r="E63" t="s">
        <v>315</v>
      </c>
      <c r="F63" t="s">
        <v>38</v>
      </c>
      <c r="G63">
        <v>76</v>
      </c>
      <c r="H63" s="2">
        <v>53087.93</v>
      </c>
      <c r="I63" t="b">
        <v>1</v>
      </c>
      <c r="J63" s="1">
        <v>44105</v>
      </c>
      <c r="K63" s="3">
        <v>21.645</v>
      </c>
      <c r="L63" s="3">
        <v>12.08</v>
      </c>
    </row>
    <row r="64" spans="1:12" x14ac:dyDescent="0.25">
      <c r="A64" t="s">
        <v>316</v>
      </c>
      <c r="B64" t="s">
        <v>317</v>
      </c>
      <c r="C64" t="s">
        <v>318</v>
      </c>
      <c r="D64" s="4">
        <v>805</v>
      </c>
      <c r="E64" t="s">
        <v>10</v>
      </c>
      <c r="F64" t="s">
        <v>34</v>
      </c>
      <c r="G64">
        <v>287</v>
      </c>
      <c r="H64" s="2">
        <v>27306.95</v>
      </c>
      <c r="I64" t="b">
        <v>1</v>
      </c>
      <c r="J64" s="1">
        <v>44116</v>
      </c>
      <c r="K64" s="3">
        <v>20.023</v>
      </c>
      <c r="L64" s="3">
        <v>70.14</v>
      </c>
    </row>
    <row r="65" spans="1:12" x14ac:dyDescent="0.25">
      <c r="A65" t="s">
        <v>319</v>
      </c>
      <c r="B65" t="s">
        <v>320</v>
      </c>
      <c r="C65" t="s">
        <v>321</v>
      </c>
      <c r="D65" s="4" t="s">
        <v>322</v>
      </c>
      <c r="E65" t="s">
        <v>323</v>
      </c>
      <c r="F65" t="s">
        <v>13</v>
      </c>
      <c r="G65">
        <v>9</v>
      </c>
      <c r="H65" s="2">
        <v>61803.49</v>
      </c>
      <c r="I65" t="b">
        <v>0</v>
      </c>
      <c r="J65" s="1">
        <v>44825</v>
      </c>
      <c r="K65" s="3">
        <v>21.710999999999999</v>
      </c>
      <c r="L65" s="3">
        <v>29.04</v>
      </c>
    </row>
    <row r="66" spans="1:12" x14ac:dyDescent="0.25">
      <c r="A66" t="s">
        <v>324</v>
      </c>
      <c r="B66" t="s">
        <v>325</v>
      </c>
      <c r="C66" t="s">
        <v>326</v>
      </c>
      <c r="D66" s="4">
        <v>864294</v>
      </c>
      <c r="E66" t="s">
        <v>46</v>
      </c>
      <c r="F66" t="s">
        <v>64</v>
      </c>
      <c r="G66">
        <v>427</v>
      </c>
      <c r="H66" s="2">
        <v>718.49</v>
      </c>
      <c r="I66" t="b">
        <v>1</v>
      </c>
      <c r="J66" s="1">
        <v>43938</v>
      </c>
      <c r="K66" s="3">
        <v>26.391999999999999</v>
      </c>
      <c r="L66" s="3">
        <v>3.59</v>
      </c>
    </row>
    <row r="67" spans="1:12" x14ac:dyDescent="0.25">
      <c r="A67" t="s">
        <v>327</v>
      </c>
      <c r="B67" t="s">
        <v>328</v>
      </c>
      <c r="C67" t="s">
        <v>329</v>
      </c>
      <c r="D67" s="4">
        <v>572621</v>
      </c>
      <c r="E67" t="s">
        <v>330</v>
      </c>
      <c r="F67" t="s">
        <v>19</v>
      </c>
      <c r="G67">
        <v>337</v>
      </c>
      <c r="H67" s="2">
        <v>30923.360000000001</v>
      </c>
      <c r="I67" t="b">
        <v>0</v>
      </c>
      <c r="J67" s="1">
        <v>43940</v>
      </c>
      <c r="K67" s="3">
        <v>27.526</v>
      </c>
      <c r="L67" s="3">
        <v>21.4</v>
      </c>
    </row>
    <row r="68" spans="1:12" x14ac:dyDescent="0.25">
      <c r="A68" t="s">
        <v>331</v>
      </c>
      <c r="B68" t="s">
        <v>332</v>
      </c>
      <c r="C68" t="s">
        <v>333</v>
      </c>
      <c r="D68" s="4">
        <v>94599</v>
      </c>
      <c r="E68" t="s">
        <v>334</v>
      </c>
      <c r="F68" t="s">
        <v>36</v>
      </c>
      <c r="G68">
        <v>228</v>
      </c>
      <c r="H68" s="2">
        <v>20402.2</v>
      </c>
      <c r="I68" t="b">
        <v>0</v>
      </c>
      <c r="J68" s="1">
        <v>44072</v>
      </c>
      <c r="K68" s="3">
        <v>24.581</v>
      </c>
      <c r="L68" s="3">
        <v>48.4</v>
      </c>
    </row>
    <row r="69" spans="1:12" x14ac:dyDescent="0.25">
      <c r="A69" t="s">
        <v>335</v>
      </c>
      <c r="B69" t="s">
        <v>336</v>
      </c>
      <c r="C69" t="s">
        <v>337</v>
      </c>
      <c r="D69" s="4" t="s">
        <v>338</v>
      </c>
      <c r="E69" t="s">
        <v>339</v>
      </c>
      <c r="F69" t="s">
        <v>40</v>
      </c>
      <c r="G69">
        <v>453</v>
      </c>
      <c r="H69" s="2">
        <v>16459.38</v>
      </c>
      <c r="I69" t="b">
        <v>1</v>
      </c>
      <c r="J69" s="1">
        <v>45497</v>
      </c>
      <c r="K69" s="3">
        <v>13.278</v>
      </c>
      <c r="L69" s="3">
        <v>47.77</v>
      </c>
    </row>
    <row r="70" spans="1:12" x14ac:dyDescent="0.25">
      <c r="A70" t="s">
        <v>340</v>
      </c>
      <c r="B70" t="s">
        <v>341</v>
      </c>
      <c r="C70" t="s">
        <v>342</v>
      </c>
      <c r="D70" s="4">
        <v>7374</v>
      </c>
      <c r="E70" t="s">
        <v>343</v>
      </c>
      <c r="F70" t="s">
        <v>64</v>
      </c>
      <c r="G70">
        <v>192</v>
      </c>
      <c r="H70" s="2">
        <v>43316.480000000003</v>
      </c>
      <c r="I70" t="b">
        <v>1</v>
      </c>
      <c r="J70" s="1">
        <v>44101</v>
      </c>
      <c r="K70" s="3">
        <v>6.3140000000000001</v>
      </c>
      <c r="L70" s="3">
        <v>15.2</v>
      </c>
    </row>
    <row r="71" spans="1:12" x14ac:dyDescent="0.25">
      <c r="A71" t="s">
        <v>344</v>
      </c>
      <c r="B71" t="s">
        <v>345</v>
      </c>
      <c r="C71" t="s">
        <v>346</v>
      </c>
      <c r="D71" s="4" t="s">
        <v>347</v>
      </c>
      <c r="E71" t="s">
        <v>348</v>
      </c>
      <c r="F71" t="s">
        <v>13</v>
      </c>
      <c r="G71">
        <v>231</v>
      </c>
      <c r="H71" s="2">
        <v>66441.679999999993</v>
      </c>
      <c r="I71" t="b">
        <v>1</v>
      </c>
      <c r="J71" s="1">
        <v>44395</v>
      </c>
      <c r="K71" s="3">
        <v>20.992000000000001</v>
      </c>
      <c r="L71" s="3">
        <v>20.22</v>
      </c>
    </row>
    <row r="72" spans="1:12" x14ac:dyDescent="0.25">
      <c r="A72" t="s">
        <v>349</v>
      </c>
      <c r="B72" t="s">
        <v>350</v>
      </c>
      <c r="C72" t="s">
        <v>351</v>
      </c>
      <c r="D72" s="4">
        <v>2251</v>
      </c>
      <c r="E72" t="s">
        <v>352</v>
      </c>
      <c r="F72" t="s">
        <v>38</v>
      </c>
      <c r="G72">
        <v>22</v>
      </c>
      <c r="H72" s="2">
        <v>35769.71</v>
      </c>
      <c r="I72" t="b">
        <v>0</v>
      </c>
      <c r="J72" s="1">
        <v>44534</v>
      </c>
      <c r="K72" s="3">
        <v>8.3230000000000004</v>
      </c>
      <c r="L72" s="3">
        <v>11.03</v>
      </c>
    </row>
    <row r="73" spans="1:12" x14ac:dyDescent="0.25">
      <c r="A73" t="s">
        <v>353</v>
      </c>
      <c r="B73" t="s">
        <v>354</v>
      </c>
      <c r="C73" t="s">
        <v>355</v>
      </c>
      <c r="D73" s="4">
        <v>16312</v>
      </c>
      <c r="E73" t="s">
        <v>356</v>
      </c>
      <c r="F73" t="s">
        <v>12</v>
      </c>
      <c r="G73">
        <v>251</v>
      </c>
      <c r="H73" s="2">
        <v>41410.54</v>
      </c>
      <c r="I73" t="b">
        <v>0</v>
      </c>
      <c r="J73" s="1">
        <v>45213</v>
      </c>
      <c r="K73" s="3">
        <v>25.843</v>
      </c>
      <c r="L73" s="3">
        <v>61.66</v>
      </c>
    </row>
    <row r="74" spans="1:12" x14ac:dyDescent="0.25">
      <c r="A74" t="s">
        <v>357</v>
      </c>
      <c r="B74" t="s">
        <v>358</v>
      </c>
      <c r="C74" t="s">
        <v>359</v>
      </c>
      <c r="D74" s="4">
        <v>345177</v>
      </c>
      <c r="E74" t="s">
        <v>360</v>
      </c>
      <c r="F74" t="s">
        <v>37</v>
      </c>
      <c r="G74">
        <v>68</v>
      </c>
      <c r="H74" s="2">
        <v>16107.59</v>
      </c>
      <c r="I74" t="b">
        <v>1</v>
      </c>
      <c r="J74" s="1">
        <v>45151</v>
      </c>
      <c r="K74" s="3">
        <v>20.244</v>
      </c>
      <c r="L74" s="3">
        <v>33.51</v>
      </c>
    </row>
    <row r="75" spans="1:12" x14ac:dyDescent="0.25">
      <c r="A75" t="s">
        <v>361</v>
      </c>
      <c r="B75" t="s">
        <v>362</v>
      </c>
      <c r="C75" t="s">
        <v>363</v>
      </c>
      <c r="D75" s="4" t="s">
        <v>364</v>
      </c>
      <c r="E75" t="s">
        <v>365</v>
      </c>
      <c r="F75" t="s">
        <v>7</v>
      </c>
      <c r="G75">
        <v>352</v>
      </c>
      <c r="H75" s="2">
        <v>33525.82</v>
      </c>
      <c r="I75" t="b">
        <v>1</v>
      </c>
      <c r="J75" s="1">
        <v>44495</v>
      </c>
      <c r="K75" s="3">
        <v>4.5819999999999999</v>
      </c>
      <c r="L75" s="3">
        <v>86.81</v>
      </c>
    </row>
    <row r="76" spans="1:12" x14ac:dyDescent="0.25">
      <c r="A76" t="s">
        <v>366</v>
      </c>
      <c r="B76" t="s">
        <v>367</v>
      </c>
      <c r="C76" t="s">
        <v>368</v>
      </c>
      <c r="D76" s="4" t="s">
        <v>369</v>
      </c>
      <c r="E76" t="s">
        <v>370</v>
      </c>
      <c r="F76" t="s">
        <v>37</v>
      </c>
      <c r="G76">
        <v>62</v>
      </c>
      <c r="H76" s="2">
        <v>25016.46</v>
      </c>
      <c r="I76" t="b">
        <v>0</v>
      </c>
      <c r="J76" s="1">
        <v>45335</v>
      </c>
      <c r="K76" s="3">
        <v>14.718</v>
      </c>
      <c r="L76" s="3">
        <v>59.25</v>
      </c>
    </row>
    <row r="77" spans="1:12" x14ac:dyDescent="0.25">
      <c r="A77" t="s">
        <v>371</v>
      </c>
      <c r="B77" t="s">
        <v>372</v>
      </c>
      <c r="C77" t="s">
        <v>373</v>
      </c>
      <c r="D77" s="4" t="s">
        <v>374</v>
      </c>
      <c r="E77" t="s">
        <v>58</v>
      </c>
      <c r="F77" t="s">
        <v>18</v>
      </c>
      <c r="G77">
        <v>435</v>
      </c>
      <c r="H77" s="2">
        <v>50879.73</v>
      </c>
      <c r="I77" t="b">
        <v>0</v>
      </c>
      <c r="J77" s="1">
        <v>44016</v>
      </c>
      <c r="K77" s="3">
        <v>23.318999999999999</v>
      </c>
      <c r="L77" s="3">
        <v>19.48</v>
      </c>
    </row>
    <row r="78" spans="1:12" x14ac:dyDescent="0.25">
      <c r="A78" t="s">
        <v>375</v>
      </c>
      <c r="B78" t="s">
        <v>376</v>
      </c>
      <c r="C78" t="s">
        <v>377</v>
      </c>
      <c r="D78" s="4" t="s">
        <v>378</v>
      </c>
      <c r="E78" t="s">
        <v>379</v>
      </c>
      <c r="F78" t="s">
        <v>33</v>
      </c>
      <c r="G78">
        <v>446</v>
      </c>
      <c r="H78" s="2">
        <v>84391</v>
      </c>
      <c r="I78" t="b">
        <v>0</v>
      </c>
      <c r="J78" s="1">
        <v>44878</v>
      </c>
      <c r="K78" s="3">
        <v>18.863</v>
      </c>
      <c r="L78" s="3">
        <v>43.9</v>
      </c>
    </row>
    <row r="79" spans="1:12" x14ac:dyDescent="0.25">
      <c r="A79" t="s">
        <v>380</v>
      </c>
      <c r="B79" t="s">
        <v>381</v>
      </c>
      <c r="C79" t="s">
        <v>382</v>
      </c>
      <c r="D79" s="4">
        <v>36744</v>
      </c>
      <c r="E79" t="s">
        <v>383</v>
      </c>
      <c r="F79" t="s">
        <v>2</v>
      </c>
      <c r="G79">
        <v>172</v>
      </c>
      <c r="H79" s="2">
        <v>82849.77</v>
      </c>
      <c r="I79" t="b">
        <v>0</v>
      </c>
      <c r="J79" s="1">
        <v>45142</v>
      </c>
      <c r="K79" s="3">
        <v>20.358000000000001</v>
      </c>
      <c r="L79" s="3">
        <v>43.78</v>
      </c>
    </row>
    <row r="80" spans="1:12" x14ac:dyDescent="0.25">
      <c r="A80" t="s">
        <v>384</v>
      </c>
      <c r="B80" t="s">
        <v>385</v>
      </c>
      <c r="C80" t="s">
        <v>386</v>
      </c>
      <c r="D80" s="4">
        <v>7893</v>
      </c>
      <c r="E80" t="s">
        <v>387</v>
      </c>
      <c r="F80" t="s">
        <v>33</v>
      </c>
      <c r="G80">
        <v>197</v>
      </c>
      <c r="H80" s="2">
        <v>48371.360000000001</v>
      </c>
      <c r="I80" t="b">
        <v>0</v>
      </c>
      <c r="J80" s="1">
        <v>45054</v>
      </c>
      <c r="K80" s="3">
        <v>16.771000000000001</v>
      </c>
      <c r="L80" s="3">
        <v>0.16</v>
      </c>
    </row>
    <row r="81" spans="1:12" x14ac:dyDescent="0.25">
      <c r="A81" t="s">
        <v>388</v>
      </c>
      <c r="B81" t="s">
        <v>389</v>
      </c>
      <c r="C81" t="s">
        <v>390</v>
      </c>
      <c r="D81" s="4">
        <v>275243</v>
      </c>
      <c r="E81" t="s">
        <v>307</v>
      </c>
      <c r="F81" t="s">
        <v>64</v>
      </c>
      <c r="G81">
        <v>432</v>
      </c>
      <c r="H81" s="2">
        <v>25079.8</v>
      </c>
      <c r="I81" t="b">
        <v>0</v>
      </c>
      <c r="J81" s="1">
        <v>44407</v>
      </c>
      <c r="K81" s="3">
        <v>1.4470000000000001</v>
      </c>
      <c r="L81" s="3">
        <v>8.19</v>
      </c>
    </row>
    <row r="82" spans="1:12" x14ac:dyDescent="0.25">
      <c r="A82" t="s">
        <v>391</v>
      </c>
      <c r="B82" t="s">
        <v>392</v>
      </c>
      <c r="C82" t="s">
        <v>393</v>
      </c>
      <c r="D82" s="4" t="s">
        <v>394</v>
      </c>
      <c r="E82" t="s">
        <v>251</v>
      </c>
      <c r="F82" t="s">
        <v>48</v>
      </c>
      <c r="G82">
        <v>439</v>
      </c>
      <c r="H82" s="2">
        <v>79446.820000000007</v>
      </c>
      <c r="I82" t="b">
        <v>1</v>
      </c>
      <c r="J82" s="1">
        <v>45363</v>
      </c>
      <c r="K82" s="3">
        <v>23.247</v>
      </c>
      <c r="L82" s="3">
        <v>33.53</v>
      </c>
    </row>
    <row r="83" spans="1:12" x14ac:dyDescent="0.25">
      <c r="A83" t="s">
        <v>395</v>
      </c>
      <c r="B83" t="s">
        <v>396</v>
      </c>
      <c r="C83" t="s">
        <v>823</v>
      </c>
      <c r="D83" s="4" t="s">
        <v>397</v>
      </c>
      <c r="E83" t="s">
        <v>10</v>
      </c>
      <c r="F83" t="s">
        <v>12</v>
      </c>
      <c r="G83">
        <v>216</v>
      </c>
      <c r="H83" s="2">
        <v>66175.759999999995</v>
      </c>
      <c r="I83" t="b">
        <v>0</v>
      </c>
      <c r="J83" s="1">
        <v>44760</v>
      </c>
      <c r="K83" s="3">
        <v>5.4219999999999997</v>
      </c>
      <c r="L83" s="3">
        <v>34.630000000000003</v>
      </c>
    </row>
    <row r="84" spans="1:12" x14ac:dyDescent="0.25">
      <c r="A84" t="s">
        <v>398</v>
      </c>
      <c r="B84" t="s">
        <v>399</v>
      </c>
      <c r="C84" t="s">
        <v>400</v>
      </c>
      <c r="D84" s="4">
        <v>66827</v>
      </c>
      <c r="E84" t="s">
        <v>401</v>
      </c>
      <c r="F84" t="s">
        <v>71</v>
      </c>
      <c r="G84">
        <v>363</v>
      </c>
      <c r="H84" s="2">
        <v>46521.04</v>
      </c>
      <c r="I84" t="b">
        <v>1</v>
      </c>
      <c r="J84" s="1">
        <v>45163</v>
      </c>
      <c r="K84" s="3">
        <v>7.1680000000000001</v>
      </c>
      <c r="L84" s="3">
        <v>78.78</v>
      </c>
    </row>
    <row r="85" spans="1:12" x14ac:dyDescent="0.25">
      <c r="A85" t="s">
        <v>402</v>
      </c>
      <c r="B85" t="s">
        <v>403</v>
      </c>
      <c r="C85" t="s">
        <v>404</v>
      </c>
      <c r="D85" s="4">
        <v>367861</v>
      </c>
      <c r="E85" t="s">
        <v>405</v>
      </c>
      <c r="F85" t="s">
        <v>19</v>
      </c>
      <c r="G85">
        <v>171</v>
      </c>
      <c r="H85" s="2">
        <v>61368.98</v>
      </c>
      <c r="I85" t="b">
        <v>0</v>
      </c>
      <c r="J85" s="1">
        <v>44139</v>
      </c>
      <c r="K85" s="3">
        <v>19.649999999999999</v>
      </c>
      <c r="L85" s="3">
        <v>46.41</v>
      </c>
    </row>
    <row r="86" spans="1:12" x14ac:dyDescent="0.25">
      <c r="A86" t="s">
        <v>406</v>
      </c>
      <c r="B86" t="s">
        <v>407</v>
      </c>
      <c r="C86" t="s">
        <v>408</v>
      </c>
      <c r="D86" s="4" t="s">
        <v>409</v>
      </c>
      <c r="E86" t="s">
        <v>410</v>
      </c>
      <c r="F86" t="s">
        <v>30</v>
      </c>
      <c r="G86">
        <v>102</v>
      </c>
      <c r="H86" s="2">
        <v>26128.86</v>
      </c>
      <c r="I86" t="b">
        <v>1</v>
      </c>
      <c r="J86" s="1">
        <v>44136</v>
      </c>
      <c r="K86" s="3">
        <v>7.3310000000000004</v>
      </c>
      <c r="L86" s="3">
        <v>12.09</v>
      </c>
    </row>
    <row r="87" spans="1:12" x14ac:dyDescent="0.25">
      <c r="A87" t="s">
        <v>411</v>
      </c>
      <c r="B87" t="s">
        <v>412</v>
      </c>
      <c r="C87" t="s">
        <v>413</v>
      </c>
      <c r="D87" s="4">
        <v>462506</v>
      </c>
      <c r="E87" t="s">
        <v>414</v>
      </c>
      <c r="F87" t="s">
        <v>66</v>
      </c>
      <c r="G87">
        <v>129</v>
      </c>
      <c r="H87" s="2">
        <v>336.68</v>
      </c>
      <c r="I87" t="b">
        <v>1</v>
      </c>
      <c r="J87" s="1">
        <v>45163</v>
      </c>
      <c r="K87" s="3">
        <v>21.768000000000001</v>
      </c>
      <c r="L87" s="3">
        <v>26.04</v>
      </c>
    </row>
    <row r="88" spans="1:12" x14ac:dyDescent="0.25">
      <c r="A88" t="s">
        <v>415</v>
      </c>
      <c r="B88" t="s">
        <v>416</v>
      </c>
      <c r="C88" t="s">
        <v>824</v>
      </c>
      <c r="D88" s="4">
        <v>4498</v>
      </c>
      <c r="E88" t="s">
        <v>236</v>
      </c>
      <c r="F88" t="s">
        <v>61</v>
      </c>
      <c r="G88">
        <v>492</v>
      </c>
      <c r="H88" s="2">
        <v>82707.17</v>
      </c>
      <c r="I88" t="b">
        <v>0</v>
      </c>
      <c r="J88" s="1">
        <v>44754</v>
      </c>
      <c r="K88" s="3">
        <v>22.739000000000001</v>
      </c>
      <c r="L88" s="3">
        <v>18.14</v>
      </c>
    </row>
    <row r="89" spans="1:12" x14ac:dyDescent="0.25">
      <c r="A89" t="s">
        <v>417</v>
      </c>
      <c r="B89" t="s">
        <v>418</v>
      </c>
      <c r="C89" t="s">
        <v>419</v>
      </c>
      <c r="D89" s="4" t="s">
        <v>420</v>
      </c>
      <c r="E89" t="s">
        <v>421</v>
      </c>
      <c r="F89" t="s">
        <v>22</v>
      </c>
      <c r="G89">
        <v>110</v>
      </c>
      <c r="H89" s="2">
        <v>33296.620000000003</v>
      </c>
      <c r="I89" t="b">
        <v>1</v>
      </c>
      <c r="J89" s="1">
        <v>44986</v>
      </c>
      <c r="K89" s="3">
        <v>13.492000000000001</v>
      </c>
      <c r="L89" s="3">
        <v>59.12</v>
      </c>
    </row>
    <row r="90" spans="1:12" x14ac:dyDescent="0.25">
      <c r="A90" t="s">
        <v>422</v>
      </c>
      <c r="B90" t="s">
        <v>423</v>
      </c>
      <c r="C90" t="s">
        <v>424</v>
      </c>
      <c r="D90" s="4">
        <v>33461</v>
      </c>
      <c r="E90" t="s">
        <v>425</v>
      </c>
      <c r="F90" t="s">
        <v>37</v>
      </c>
      <c r="G90">
        <v>354</v>
      </c>
      <c r="H90" s="2">
        <v>82311.7</v>
      </c>
      <c r="I90" t="b">
        <v>0</v>
      </c>
      <c r="J90" s="1">
        <v>44532</v>
      </c>
      <c r="K90" s="3">
        <v>13.744</v>
      </c>
      <c r="L90" s="3">
        <v>55.66</v>
      </c>
    </row>
    <row r="91" spans="1:12" x14ac:dyDescent="0.25">
      <c r="A91" t="s">
        <v>426</v>
      </c>
      <c r="B91" t="s">
        <v>427</v>
      </c>
      <c r="C91" t="s">
        <v>428</v>
      </c>
      <c r="D91" s="4">
        <v>10212</v>
      </c>
      <c r="E91" t="s">
        <v>429</v>
      </c>
      <c r="F91" t="s">
        <v>22</v>
      </c>
      <c r="G91">
        <v>239</v>
      </c>
      <c r="H91" s="2">
        <v>32464.2</v>
      </c>
      <c r="I91" t="b">
        <v>0</v>
      </c>
      <c r="J91" s="1">
        <v>45467</v>
      </c>
      <c r="K91" s="3">
        <v>26.815999999999999</v>
      </c>
      <c r="L91" s="3">
        <v>38.64</v>
      </c>
    </row>
    <row r="92" spans="1:12" x14ac:dyDescent="0.25">
      <c r="A92" t="s">
        <v>430</v>
      </c>
      <c r="B92" t="s">
        <v>431</v>
      </c>
      <c r="C92" t="s">
        <v>432</v>
      </c>
      <c r="D92" s="4">
        <v>50554</v>
      </c>
      <c r="E92" t="s">
        <v>433</v>
      </c>
      <c r="F92" t="s">
        <v>33</v>
      </c>
      <c r="G92">
        <v>293</v>
      </c>
      <c r="H92" s="2">
        <v>10628.5</v>
      </c>
      <c r="I92" t="b">
        <v>1</v>
      </c>
      <c r="J92" s="1">
        <v>45104</v>
      </c>
      <c r="K92" s="3">
        <v>593</v>
      </c>
      <c r="L92" s="3">
        <v>22.94</v>
      </c>
    </row>
    <row r="93" spans="1:12" x14ac:dyDescent="0.25">
      <c r="A93" t="s">
        <v>434</v>
      </c>
      <c r="B93" t="s">
        <v>435</v>
      </c>
      <c r="C93" t="s">
        <v>436</v>
      </c>
      <c r="D93" s="4">
        <v>951658</v>
      </c>
      <c r="E93" t="s">
        <v>437</v>
      </c>
      <c r="F93" t="s">
        <v>9</v>
      </c>
      <c r="G93">
        <v>195</v>
      </c>
      <c r="H93" s="2">
        <v>66029.7</v>
      </c>
      <c r="I93" t="b">
        <v>0</v>
      </c>
      <c r="J93" s="1">
        <v>45211</v>
      </c>
      <c r="K93" s="3">
        <v>22.097999999999999</v>
      </c>
      <c r="L93" s="3">
        <v>28.16</v>
      </c>
    </row>
    <row r="94" spans="1:12" x14ac:dyDescent="0.25">
      <c r="A94" t="s">
        <v>438</v>
      </c>
      <c r="B94" t="s">
        <v>439</v>
      </c>
      <c r="C94" t="s">
        <v>440</v>
      </c>
      <c r="D94" s="4">
        <v>6157</v>
      </c>
      <c r="E94" t="s">
        <v>106</v>
      </c>
      <c r="F94" t="s">
        <v>18</v>
      </c>
      <c r="G94">
        <v>427</v>
      </c>
      <c r="H94" s="2">
        <v>26883.82</v>
      </c>
      <c r="I94" t="b">
        <v>1</v>
      </c>
      <c r="J94" s="1">
        <v>43967</v>
      </c>
      <c r="K94" s="3">
        <v>17.108000000000001</v>
      </c>
      <c r="L94" s="3">
        <v>15.93</v>
      </c>
    </row>
    <row r="95" spans="1:12" x14ac:dyDescent="0.25">
      <c r="A95" t="s">
        <v>441</v>
      </c>
      <c r="B95" t="s">
        <v>442</v>
      </c>
      <c r="C95" t="s">
        <v>443</v>
      </c>
      <c r="D95" s="4">
        <v>105817</v>
      </c>
      <c r="E95" t="s">
        <v>444</v>
      </c>
      <c r="F95" t="s">
        <v>15</v>
      </c>
      <c r="G95">
        <v>397</v>
      </c>
      <c r="H95" s="2">
        <v>21539.16</v>
      </c>
      <c r="I95" t="b">
        <v>0</v>
      </c>
      <c r="J95" s="1">
        <v>44225</v>
      </c>
      <c r="K95" s="3">
        <v>7.8239999999999998</v>
      </c>
      <c r="L95" s="3">
        <v>58.12</v>
      </c>
    </row>
    <row r="96" spans="1:12" x14ac:dyDescent="0.25">
      <c r="A96" t="s">
        <v>445</v>
      </c>
      <c r="B96" t="s">
        <v>446</v>
      </c>
      <c r="C96" t="s">
        <v>447</v>
      </c>
      <c r="D96" s="4">
        <v>7168</v>
      </c>
      <c r="E96" t="s">
        <v>405</v>
      </c>
      <c r="F96" t="s">
        <v>2</v>
      </c>
      <c r="G96">
        <v>137</v>
      </c>
      <c r="H96" s="2">
        <v>13893.18</v>
      </c>
      <c r="I96" t="b">
        <v>1</v>
      </c>
      <c r="J96" s="1">
        <v>45240</v>
      </c>
      <c r="K96" s="3">
        <v>7.6109999999999998</v>
      </c>
      <c r="L96" s="3">
        <v>32.79</v>
      </c>
    </row>
    <row r="97" spans="1:12" x14ac:dyDescent="0.25">
      <c r="A97" t="s">
        <v>448</v>
      </c>
      <c r="B97" t="s">
        <v>449</v>
      </c>
      <c r="C97" t="s">
        <v>450</v>
      </c>
      <c r="D97" s="4">
        <v>2573</v>
      </c>
      <c r="E97" t="s">
        <v>451</v>
      </c>
      <c r="F97" t="s">
        <v>18</v>
      </c>
      <c r="G97">
        <v>243</v>
      </c>
      <c r="H97" s="2">
        <v>2676.8</v>
      </c>
      <c r="I97" t="b">
        <v>0</v>
      </c>
      <c r="J97" s="1">
        <v>45049</v>
      </c>
      <c r="K97" s="3">
        <v>25.51</v>
      </c>
      <c r="L97" s="3">
        <v>62.84</v>
      </c>
    </row>
    <row r="98" spans="1:12" x14ac:dyDescent="0.25">
      <c r="A98" t="s">
        <v>452</v>
      </c>
      <c r="B98" t="s">
        <v>453</v>
      </c>
      <c r="C98" t="s">
        <v>454</v>
      </c>
      <c r="D98" s="4">
        <v>3625</v>
      </c>
      <c r="E98" t="s">
        <v>29</v>
      </c>
      <c r="F98" t="s">
        <v>40</v>
      </c>
      <c r="G98">
        <v>214</v>
      </c>
      <c r="H98" s="2">
        <v>65413.5</v>
      </c>
      <c r="I98" t="b">
        <v>0</v>
      </c>
      <c r="J98" s="1">
        <v>44991</v>
      </c>
      <c r="K98" s="3">
        <v>21.010999999999999</v>
      </c>
      <c r="L98" s="3">
        <v>30.01</v>
      </c>
    </row>
    <row r="99" spans="1:12" x14ac:dyDescent="0.25">
      <c r="A99" t="s">
        <v>455</v>
      </c>
      <c r="B99" t="s">
        <v>456</v>
      </c>
      <c r="C99" t="s">
        <v>457</v>
      </c>
      <c r="D99" s="4">
        <v>161758</v>
      </c>
      <c r="E99" t="s">
        <v>458</v>
      </c>
      <c r="F99" t="s">
        <v>12</v>
      </c>
      <c r="G99">
        <v>175</v>
      </c>
      <c r="H99" s="2">
        <v>12962.91</v>
      </c>
      <c r="I99" t="b">
        <v>0</v>
      </c>
      <c r="J99" s="1">
        <v>45305</v>
      </c>
      <c r="K99" s="3">
        <v>29.56</v>
      </c>
      <c r="L99" s="3">
        <v>14.14</v>
      </c>
    </row>
    <row r="100" spans="1:12" x14ac:dyDescent="0.25">
      <c r="A100" t="s">
        <v>459</v>
      </c>
      <c r="B100" t="s">
        <v>460</v>
      </c>
      <c r="C100" t="s">
        <v>461</v>
      </c>
      <c r="D100" s="4">
        <v>44215</v>
      </c>
      <c r="E100" t="s">
        <v>462</v>
      </c>
      <c r="F100" t="s">
        <v>33</v>
      </c>
      <c r="G100">
        <v>128</v>
      </c>
      <c r="H100" s="2">
        <v>58789.74</v>
      </c>
      <c r="I100" t="b">
        <v>0</v>
      </c>
      <c r="J100" s="1">
        <v>44635</v>
      </c>
      <c r="K100" s="3">
        <v>11.093</v>
      </c>
      <c r="L100" s="3">
        <v>28.03</v>
      </c>
    </row>
    <row r="101" spans="1:12" x14ac:dyDescent="0.25">
      <c r="A101" t="s">
        <v>463</v>
      </c>
      <c r="B101" t="s">
        <v>464</v>
      </c>
      <c r="C101" t="s">
        <v>465</v>
      </c>
      <c r="D101" s="4">
        <v>10676</v>
      </c>
      <c r="E101" t="s">
        <v>466</v>
      </c>
      <c r="F101" t="s">
        <v>53</v>
      </c>
      <c r="G101">
        <v>188</v>
      </c>
      <c r="H101" s="2">
        <v>87614.3</v>
      </c>
      <c r="I101" t="b">
        <v>1</v>
      </c>
      <c r="J101" s="1">
        <v>45238</v>
      </c>
      <c r="K101" s="3">
        <v>14.73</v>
      </c>
      <c r="L101" s="3">
        <v>32.44</v>
      </c>
    </row>
    <row r="102" spans="1:12" x14ac:dyDescent="0.25">
      <c r="A102" t="s">
        <v>467</v>
      </c>
      <c r="B102" t="s">
        <v>468</v>
      </c>
      <c r="C102" t="s">
        <v>469</v>
      </c>
      <c r="D102" s="4" t="s">
        <v>470</v>
      </c>
      <c r="E102" t="s">
        <v>471</v>
      </c>
      <c r="F102" t="s">
        <v>40</v>
      </c>
      <c r="G102">
        <v>31</v>
      </c>
      <c r="H102" s="2">
        <v>49573.54</v>
      </c>
      <c r="I102" t="b">
        <v>0</v>
      </c>
      <c r="J102" s="1">
        <v>44329</v>
      </c>
      <c r="K102" s="3">
        <v>29.542000000000002</v>
      </c>
      <c r="L102" s="3">
        <v>5.57</v>
      </c>
    </row>
    <row r="103" spans="1:12" x14ac:dyDescent="0.25">
      <c r="A103" t="s">
        <v>472</v>
      </c>
      <c r="B103" t="s">
        <v>473</v>
      </c>
      <c r="C103" t="s">
        <v>825</v>
      </c>
      <c r="D103" s="4" t="s">
        <v>474</v>
      </c>
      <c r="E103" t="s">
        <v>475</v>
      </c>
      <c r="F103" t="s">
        <v>28</v>
      </c>
      <c r="G103">
        <v>141</v>
      </c>
      <c r="H103" s="2">
        <v>78228.34</v>
      </c>
      <c r="I103" t="b">
        <v>0</v>
      </c>
      <c r="J103" s="1">
        <v>45443</v>
      </c>
      <c r="K103" s="3">
        <v>20.047999999999998</v>
      </c>
      <c r="L103" s="3">
        <v>41.47</v>
      </c>
    </row>
    <row r="104" spans="1:12" x14ac:dyDescent="0.25">
      <c r="A104" t="s">
        <v>476</v>
      </c>
      <c r="B104" t="s">
        <v>477</v>
      </c>
      <c r="C104" t="s">
        <v>478</v>
      </c>
      <c r="D104" s="4">
        <v>1817</v>
      </c>
      <c r="E104" t="s">
        <v>479</v>
      </c>
      <c r="F104" t="s">
        <v>48</v>
      </c>
      <c r="G104">
        <v>218</v>
      </c>
      <c r="H104" s="2">
        <v>89663</v>
      </c>
      <c r="I104" t="b">
        <v>1</v>
      </c>
      <c r="J104" s="1">
        <v>45451</v>
      </c>
      <c r="K104" s="3">
        <v>23.015000000000001</v>
      </c>
      <c r="L104" s="3">
        <v>86.63</v>
      </c>
    </row>
    <row r="105" spans="1:12" x14ac:dyDescent="0.25">
      <c r="A105" t="s">
        <v>480</v>
      </c>
      <c r="B105" t="s">
        <v>481</v>
      </c>
      <c r="C105" t="s">
        <v>482</v>
      </c>
      <c r="D105" s="4">
        <v>42618</v>
      </c>
      <c r="E105" t="s">
        <v>483</v>
      </c>
      <c r="F105" t="s">
        <v>38</v>
      </c>
      <c r="G105">
        <v>335</v>
      </c>
      <c r="H105" s="2">
        <v>25362.35</v>
      </c>
      <c r="I105" t="b">
        <v>1</v>
      </c>
      <c r="J105" s="1">
        <v>44471</v>
      </c>
      <c r="K105" s="3">
        <v>2.1019999999999999</v>
      </c>
      <c r="L105" s="3">
        <v>83.62</v>
      </c>
    </row>
    <row r="106" spans="1:12" x14ac:dyDescent="0.25">
      <c r="A106" t="s">
        <v>484</v>
      </c>
      <c r="B106" t="s">
        <v>485</v>
      </c>
      <c r="C106" t="s">
        <v>486</v>
      </c>
      <c r="D106" s="4">
        <v>8839</v>
      </c>
      <c r="E106" t="s">
        <v>487</v>
      </c>
      <c r="F106" t="s">
        <v>48</v>
      </c>
      <c r="G106">
        <v>168</v>
      </c>
      <c r="H106" s="2">
        <v>49644.62</v>
      </c>
      <c r="I106" t="b">
        <v>1</v>
      </c>
      <c r="J106" s="1">
        <v>45327</v>
      </c>
      <c r="K106" s="3">
        <v>21.673999999999999</v>
      </c>
      <c r="L106" s="3">
        <v>18.420000000000002</v>
      </c>
    </row>
    <row r="107" spans="1:12" x14ac:dyDescent="0.25">
      <c r="A107" t="s">
        <v>488</v>
      </c>
      <c r="B107" t="s">
        <v>489</v>
      </c>
      <c r="C107" t="s">
        <v>826</v>
      </c>
      <c r="D107" s="4">
        <v>146442</v>
      </c>
      <c r="E107" t="s">
        <v>65</v>
      </c>
      <c r="F107" t="s">
        <v>22</v>
      </c>
      <c r="G107">
        <v>401</v>
      </c>
      <c r="H107" s="2">
        <v>13302.79</v>
      </c>
      <c r="I107" t="b">
        <v>0</v>
      </c>
      <c r="J107" s="1">
        <v>44218</v>
      </c>
      <c r="K107" s="3">
        <v>28.305</v>
      </c>
      <c r="L107" s="3">
        <v>63.45</v>
      </c>
    </row>
    <row r="108" spans="1:12" x14ac:dyDescent="0.25">
      <c r="A108" t="s">
        <v>490</v>
      </c>
      <c r="B108" t="s">
        <v>491</v>
      </c>
      <c r="C108" t="s">
        <v>492</v>
      </c>
      <c r="D108" s="4">
        <v>16377</v>
      </c>
      <c r="E108" t="s">
        <v>493</v>
      </c>
      <c r="F108" t="s">
        <v>33</v>
      </c>
      <c r="G108">
        <v>452</v>
      </c>
      <c r="H108" s="2">
        <v>54746.71</v>
      </c>
      <c r="I108" t="b">
        <v>1</v>
      </c>
      <c r="J108" s="1">
        <v>45430</v>
      </c>
      <c r="K108" s="3">
        <v>27.667000000000002</v>
      </c>
      <c r="L108" s="3">
        <v>26.25</v>
      </c>
    </row>
    <row r="109" spans="1:12" x14ac:dyDescent="0.25">
      <c r="A109" t="s">
        <v>494</v>
      </c>
      <c r="B109" t="s">
        <v>495</v>
      </c>
      <c r="C109" t="s">
        <v>496</v>
      </c>
      <c r="D109" s="4">
        <v>4992</v>
      </c>
      <c r="E109" t="s">
        <v>25</v>
      </c>
      <c r="F109" t="s">
        <v>71</v>
      </c>
      <c r="G109">
        <v>491</v>
      </c>
      <c r="H109" s="2">
        <v>57571.13</v>
      </c>
      <c r="I109" t="b">
        <v>1</v>
      </c>
      <c r="J109" s="1">
        <v>44785</v>
      </c>
      <c r="K109" s="3">
        <v>1.0660000000000001</v>
      </c>
      <c r="L109" s="3">
        <v>66.55</v>
      </c>
    </row>
    <row r="110" spans="1:12" x14ac:dyDescent="0.25">
      <c r="A110" t="s">
        <v>497</v>
      </c>
      <c r="B110" t="s">
        <v>498</v>
      </c>
      <c r="C110" t="s">
        <v>499</v>
      </c>
      <c r="D110" s="4">
        <v>50804</v>
      </c>
      <c r="E110" t="s">
        <v>500</v>
      </c>
      <c r="F110" t="s">
        <v>23</v>
      </c>
      <c r="G110">
        <v>212</v>
      </c>
      <c r="H110" s="2">
        <v>33731.56</v>
      </c>
      <c r="I110" t="b">
        <v>1</v>
      </c>
      <c r="J110" s="1">
        <v>44625</v>
      </c>
      <c r="K110" s="3">
        <v>7.0170000000000003</v>
      </c>
      <c r="L110" s="3">
        <v>67.81</v>
      </c>
    </row>
    <row r="111" spans="1:12" x14ac:dyDescent="0.25">
      <c r="A111" t="s">
        <v>501</v>
      </c>
      <c r="B111" t="s">
        <v>502</v>
      </c>
      <c r="C111" t="s">
        <v>503</v>
      </c>
      <c r="D111" s="4">
        <v>618376</v>
      </c>
      <c r="E111" t="s">
        <v>255</v>
      </c>
      <c r="F111" t="s">
        <v>32</v>
      </c>
      <c r="G111">
        <v>396</v>
      </c>
      <c r="H111" s="2">
        <v>24892.78</v>
      </c>
      <c r="I111" t="b">
        <v>1</v>
      </c>
      <c r="J111" s="1">
        <v>45414</v>
      </c>
      <c r="K111" s="3">
        <v>13.176</v>
      </c>
      <c r="L111" s="3">
        <v>92.18</v>
      </c>
    </row>
    <row r="112" spans="1:12" x14ac:dyDescent="0.25">
      <c r="A112" t="s">
        <v>504</v>
      </c>
      <c r="B112" t="s">
        <v>505</v>
      </c>
      <c r="C112" t="s">
        <v>506</v>
      </c>
      <c r="D112" s="4">
        <v>397632</v>
      </c>
      <c r="E112" t="s">
        <v>507</v>
      </c>
      <c r="F112" t="s">
        <v>28</v>
      </c>
      <c r="G112">
        <v>197</v>
      </c>
      <c r="H112" s="2">
        <v>78772.259999999995</v>
      </c>
      <c r="I112" t="b">
        <v>0</v>
      </c>
      <c r="J112" s="1">
        <v>44933</v>
      </c>
      <c r="K112" s="3">
        <v>22.675000000000001</v>
      </c>
      <c r="L112" s="3">
        <v>35.76</v>
      </c>
    </row>
    <row r="113" spans="1:12" x14ac:dyDescent="0.25">
      <c r="A113" t="s">
        <v>508</v>
      </c>
      <c r="B113" t="s">
        <v>509</v>
      </c>
      <c r="C113" t="s">
        <v>510</v>
      </c>
      <c r="D113" s="4">
        <v>7573</v>
      </c>
      <c r="E113" t="s">
        <v>511</v>
      </c>
      <c r="F113" t="s">
        <v>48</v>
      </c>
      <c r="G113">
        <v>168</v>
      </c>
      <c r="H113" s="2">
        <v>21442.28</v>
      </c>
      <c r="I113" t="b">
        <v>1</v>
      </c>
      <c r="J113" s="1">
        <v>44002</v>
      </c>
      <c r="K113" s="3">
        <v>1.93</v>
      </c>
      <c r="L113" s="3">
        <v>8.25</v>
      </c>
    </row>
    <row r="114" spans="1:12" x14ac:dyDescent="0.25">
      <c r="A114" t="s">
        <v>512</v>
      </c>
      <c r="B114" t="s">
        <v>513</v>
      </c>
      <c r="C114" t="s">
        <v>514</v>
      </c>
      <c r="D114" s="4">
        <v>981648</v>
      </c>
      <c r="E114" t="s">
        <v>59</v>
      </c>
      <c r="F114" t="s">
        <v>66</v>
      </c>
      <c r="G114">
        <v>16</v>
      </c>
      <c r="H114" s="2">
        <v>77271.08</v>
      </c>
      <c r="I114" t="b">
        <v>0</v>
      </c>
      <c r="J114" s="1">
        <v>45212</v>
      </c>
      <c r="K114" s="3">
        <v>16.190999999999999</v>
      </c>
      <c r="L114" s="3">
        <v>36.81</v>
      </c>
    </row>
    <row r="115" spans="1:12" x14ac:dyDescent="0.25">
      <c r="A115" t="s">
        <v>515</v>
      </c>
      <c r="B115" t="s">
        <v>516</v>
      </c>
      <c r="C115" t="s">
        <v>517</v>
      </c>
      <c r="D115" s="4">
        <v>30403</v>
      </c>
      <c r="E115" t="s">
        <v>518</v>
      </c>
      <c r="F115" t="s">
        <v>28</v>
      </c>
      <c r="G115">
        <v>432</v>
      </c>
      <c r="H115" s="2">
        <v>86954.37</v>
      </c>
      <c r="I115" t="b">
        <v>1</v>
      </c>
      <c r="J115" s="1">
        <v>45734</v>
      </c>
      <c r="K115" s="3">
        <v>29.266999999999999</v>
      </c>
      <c r="L115" s="3">
        <v>32.590000000000003</v>
      </c>
    </row>
    <row r="116" spans="1:12" x14ac:dyDescent="0.25">
      <c r="A116" t="s">
        <v>519</v>
      </c>
      <c r="B116" t="s">
        <v>520</v>
      </c>
      <c r="C116" t="s">
        <v>521</v>
      </c>
      <c r="D116" s="4">
        <v>41136</v>
      </c>
      <c r="E116" t="s">
        <v>24</v>
      </c>
      <c r="F116" t="s">
        <v>18</v>
      </c>
      <c r="G116">
        <v>252</v>
      </c>
      <c r="H116" s="2">
        <v>4157.6499999999996</v>
      </c>
      <c r="I116" t="b">
        <v>1</v>
      </c>
      <c r="J116" s="1">
        <v>45263</v>
      </c>
      <c r="K116" s="3">
        <v>17.863</v>
      </c>
      <c r="L116" s="3">
        <v>18.07</v>
      </c>
    </row>
    <row r="117" spans="1:12" x14ac:dyDescent="0.25">
      <c r="A117" t="s">
        <v>522</v>
      </c>
      <c r="B117" t="s">
        <v>523</v>
      </c>
      <c r="C117" t="s">
        <v>524</v>
      </c>
      <c r="D117" s="4">
        <v>5855</v>
      </c>
      <c r="E117" t="s">
        <v>525</v>
      </c>
      <c r="F117" t="s">
        <v>40</v>
      </c>
      <c r="G117">
        <v>136</v>
      </c>
      <c r="H117" s="2">
        <v>71578.97</v>
      </c>
      <c r="I117" t="b">
        <v>0</v>
      </c>
      <c r="J117" s="1">
        <v>44299</v>
      </c>
      <c r="K117" s="3">
        <v>17.181999999999999</v>
      </c>
      <c r="L117" s="3">
        <v>74.099999999999994</v>
      </c>
    </row>
    <row r="118" spans="1:12" x14ac:dyDescent="0.25">
      <c r="A118" t="s">
        <v>526</v>
      </c>
      <c r="B118" t="s">
        <v>527</v>
      </c>
      <c r="C118" t="s">
        <v>827</v>
      </c>
      <c r="D118" s="4">
        <v>442405</v>
      </c>
      <c r="E118" t="s">
        <v>528</v>
      </c>
      <c r="F118" t="s">
        <v>28</v>
      </c>
      <c r="G118">
        <v>385</v>
      </c>
      <c r="H118" s="2">
        <v>978.01</v>
      </c>
      <c r="I118" t="b">
        <v>0</v>
      </c>
      <c r="J118" s="1">
        <v>45204</v>
      </c>
      <c r="K118" s="3">
        <v>26.577000000000002</v>
      </c>
      <c r="L118" s="3">
        <v>80.349999999999994</v>
      </c>
    </row>
    <row r="119" spans="1:12" x14ac:dyDescent="0.25">
      <c r="A119" t="s">
        <v>529</v>
      </c>
      <c r="B119" t="s">
        <v>530</v>
      </c>
      <c r="C119" t="s">
        <v>531</v>
      </c>
      <c r="D119" s="4" t="s">
        <v>532</v>
      </c>
      <c r="E119" t="s">
        <v>533</v>
      </c>
      <c r="F119" t="s">
        <v>61</v>
      </c>
      <c r="G119">
        <v>126</v>
      </c>
      <c r="H119" s="2">
        <v>1374.12</v>
      </c>
      <c r="I119" t="b">
        <v>0</v>
      </c>
      <c r="J119" s="1">
        <v>45639</v>
      </c>
      <c r="K119" s="3">
        <v>23.463999999999999</v>
      </c>
      <c r="L119" s="3">
        <v>31.28</v>
      </c>
    </row>
    <row r="120" spans="1:12" x14ac:dyDescent="0.25">
      <c r="A120" t="s">
        <v>534</v>
      </c>
      <c r="B120" t="s">
        <v>535</v>
      </c>
      <c r="C120" t="s">
        <v>536</v>
      </c>
      <c r="D120" s="4">
        <v>6138</v>
      </c>
      <c r="E120" t="s">
        <v>537</v>
      </c>
      <c r="F120" t="s">
        <v>38</v>
      </c>
      <c r="G120">
        <v>201</v>
      </c>
      <c r="H120" s="2">
        <v>28625.14</v>
      </c>
      <c r="I120" t="b">
        <v>0</v>
      </c>
      <c r="J120" s="1">
        <v>45058</v>
      </c>
      <c r="K120" s="3">
        <v>27.201000000000001</v>
      </c>
      <c r="L120" s="3">
        <v>73.27</v>
      </c>
    </row>
    <row r="121" spans="1:12" x14ac:dyDescent="0.25">
      <c r="A121" t="s">
        <v>538</v>
      </c>
      <c r="B121" t="s">
        <v>539</v>
      </c>
      <c r="C121" t="s">
        <v>540</v>
      </c>
      <c r="D121" s="4">
        <v>7675</v>
      </c>
      <c r="E121" t="s">
        <v>541</v>
      </c>
      <c r="F121" t="s">
        <v>61</v>
      </c>
      <c r="G121">
        <v>185</v>
      </c>
      <c r="H121" s="2">
        <v>56303.45</v>
      </c>
      <c r="I121" t="b">
        <v>0</v>
      </c>
      <c r="J121" s="1">
        <v>43972</v>
      </c>
      <c r="K121" s="3">
        <v>10.504</v>
      </c>
      <c r="L121" s="3">
        <v>45.28</v>
      </c>
    </row>
    <row r="122" spans="1:12" x14ac:dyDescent="0.25">
      <c r="A122" t="s">
        <v>542</v>
      </c>
      <c r="B122" t="s">
        <v>543</v>
      </c>
      <c r="C122" t="s">
        <v>544</v>
      </c>
      <c r="D122" s="4">
        <v>345166</v>
      </c>
      <c r="E122" t="s">
        <v>545</v>
      </c>
      <c r="F122" t="s">
        <v>61</v>
      </c>
      <c r="G122">
        <v>253</v>
      </c>
      <c r="H122" s="2">
        <v>79167.850000000006</v>
      </c>
      <c r="I122" t="b">
        <v>0</v>
      </c>
      <c r="J122" s="1">
        <v>44398</v>
      </c>
      <c r="K122" s="3">
        <v>25.497</v>
      </c>
      <c r="L122" s="3">
        <v>70.02</v>
      </c>
    </row>
    <row r="123" spans="1:12" x14ac:dyDescent="0.25">
      <c r="A123" t="s">
        <v>546</v>
      </c>
      <c r="B123" t="s">
        <v>547</v>
      </c>
      <c r="C123" t="s">
        <v>828</v>
      </c>
      <c r="D123" s="4">
        <v>995818</v>
      </c>
      <c r="E123" t="s">
        <v>68</v>
      </c>
      <c r="F123" t="s">
        <v>15</v>
      </c>
      <c r="G123">
        <v>419</v>
      </c>
      <c r="H123" s="2">
        <v>56117.91</v>
      </c>
      <c r="I123" t="b">
        <v>0</v>
      </c>
      <c r="J123" s="1">
        <v>45444</v>
      </c>
      <c r="K123" s="3">
        <v>18.989999999999998</v>
      </c>
      <c r="L123" s="3">
        <v>57.4</v>
      </c>
    </row>
    <row r="124" spans="1:12" x14ac:dyDescent="0.25">
      <c r="A124" t="s">
        <v>548</v>
      </c>
      <c r="B124" t="s">
        <v>549</v>
      </c>
      <c r="C124" t="s">
        <v>550</v>
      </c>
      <c r="D124" s="4">
        <v>2723</v>
      </c>
      <c r="E124" t="s">
        <v>551</v>
      </c>
      <c r="F124" t="s">
        <v>16</v>
      </c>
      <c r="G124">
        <v>66</v>
      </c>
      <c r="H124" s="2">
        <v>80223.039999999994</v>
      </c>
      <c r="I124" t="b">
        <v>1</v>
      </c>
      <c r="J124" s="1">
        <v>45456</v>
      </c>
      <c r="K124" s="3">
        <v>5.6840000000000002</v>
      </c>
      <c r="L124" s="3">
        <v>68.22</v>
      </c>
    </row>
    <row r="125" spans="1:12" x14ac:dyDescent="0.25">
      <c r="A125" t="s">
        <v>552</v>
      </c>
      <c r="B125" t="s">
        <v>553</v>
      </c>
      <c r="C125" t="s">
        <v>554</v>
      </c>
      <c r="D125" s="4">
        <v>30238</v>
      </c>
      <c r="E125" t="s">
        <v>31</v>
      </c>
      <c r="F125" t="s">
        <v>32</v>
      </c>
      <c r="G125">
        <v>35</v>
      </c>
      <c r="H125" s="2">
        <v>27932.68</v>
      </c>
      <c r="I125" t="b">
        <v>1</v>
      </c>
      <c r="J125" s="1">
        <v>44879</v>
      </c>
      <c r="K125" s="3">
        <v>9.5129999999999999</v>
      </c>
      <c r="L125" s="3">
        <v>25.9</v>
      </c>
    </row>
    <row r="126" spans="1:12" x14ac:dyDescent="0.25">
      <c r="A126" t="s">
        <v>555</v>
      </c>
      <c r="B126" t="s">
        <v>556</v>
      </c>
      <c r="C126" t="s">
        <v>557</v>
      </c>
      <c r="D126" s="4">
        <v>2647</v>
      </c>
      <c r="E126" t="s">
        <v>558</v>
      </c>
      <c r="F126" t="s">
        <v>42</v>
      </c>
      <c r="G126">
        <v>380</v>
      </c>
      <c r="H126" s="2">
        <v>38046.22</v>
      </c>
      <c r="I126" t="b">
        <v>1</v>
      </c>
      <c r="J126" s="1">
        <v>44455</v>
      </c>
      <c r="K126" s="3">
        <v>5.0259999999999998</v>
      </c>
      <c r="L126" s="3">
        <v>26.58</v>
      </c>
    </row>
    <row r="127" spans="1:12" x14ac:dyDescent="0.25">
      <c r="A127" t="s">
        <v>559</v>
      </c>
      <c r="B127" t="s">
        <v>560</v>
      </c>
      <c r="C127" t="s">
        <v>561</v>
      </c>
      <c r="D127" s="4">
        <v>83029</v>
      </c>
      <c r="E127" t="s">
        <v>11</v>
      </c>
      <c r="F127" t="s">
        <v>53</v>
      </c>
      <c r="G127">
        <v>379</v>
      </c>
      <c r="H127" s="2">
        <v>60972.66</v>
      </c>
      <c r="I127" t="b">
        <v>0</v>
      </c>
      <c r="J127" s="1">
        <v>44266</v>
      </c>
      <c r="K127" s="3">
        <v>15.009</v>
      </c>
      <c r="L127" s="3">
        <v>75.36</v>
      </c>
    </row>
    <row r="128" spans="1:12" x14ac:dyDescent="0.25">
      <c r="A128" t="s">
        <v>562</v>
      </c>
      <c r="B128" t="s">
        <v>563</v>
      </c>
      <c r="C128" t="s">
        <v>564</v>
      </c>
      <c r="D128" s="4">
        <v>44280</v>
      </c>
      <c r="E128" t="s">
        <v>565</v>
      </c>
      <c r="F128" t="s">
        <v>23</v>
      </c>
      <c r="G128">
        <v>369</v>
      </c>
      <c r="H128" s="2">
        <v>64562.14</v>
      </c>
      <c r="I128" t="b">
        <v>0</v>
      </c>
      <c r="J128" s="1">
        <v>44547</v>
      </c>
      <c r="K128" s="3">
        <v>15.215</v>
      </c>
      <c r="L128" s="3">
        <v>93.92</v>
      </c>
    </row>
    <row r="129" spans="1:12" x14ac:dyDescent="0.25">
      <c r="A129" t="s">
        <v>566</v>
      </c>
      <c r="B129" t="s">
        <v>567</v>
      </c>
      <c r="C129" t="s">
        <v>568</v>
      </c>
      <c r="D129" s="4" t="s">
        <v>569</v>
      </c>
      <c r="E129" t="s">
        <v>55</v>
      </c>
      <c r="F129" t="s">
        <v>13</v>
      </c>
      <c r="G129">
        <v>15</v>
      </c>
      <c r="H129" s="2">
        <v>62968.51</v>
      </c>
      <c r="I129" t="b">
        <v>0</v>
      </c>
      <c r="J129" s="1">
        <v>44726</v>
      </c>
      <c r="K129" s="3">
        <v>18.288</v>
      </c>
      <c r="L129" s="3">
        <v>82.23</v>
      </c>
    </row>
    <row r="130" spans="1:12" x14ac:dyDescent="0.25">
      <c r="A130" t="s">
        <v>570</v>
      </c>
      <c r="B130" t="s">
        <v>571</v>
      </c>
      <c r="C130" t="s">
        <v>572</v>
      </c>
      <c r="D130" s="4">
        <v>2858</v>
      </c>
      <c r="E130" t="s">
        <v>243</v>
      </c>
      <c r="F130" t="s">
        <v>53</v>
      </c>
      <c r="G130">
        <v>303</v>
      </c>
      <c r="H130" s="2">
        <v>23177.439999999999</v>
      </c>
      <c r="I130" t="b">
        <v>0</v>
      </c>
      <c r="J130" s="1">
        <v>45274</v>
      </c>
      <c r="K130" s="3">
        <v>14.436</v>
      </c>
      <c r="L130" s="3">
        <v>7.84</v>
      </c>
    </row>
    <row r="131" spans="1:12" x14ac:dyDescent="0.25">
      <c r="A131" t="s">
        <v>573</v>
      </c>
      <c r="B131" t="s">
        <v>574</v>
      </c>
      <c r="C131" t="s">
        <v>575</v>
      </c>
      <c r="D131" s="4" t="s">
        <v>576</v>
      </c>
      <c r="E131" t="s">
        <v>25</v>
      </c>
      <c r="F131" t="s">
        <v>12</v>
      </c>
      <c r="G131">
        <v>205</v>
      </c>
      <c r="H131" s="2">
        <v>78764.62</v>
      </c>
      <c r="I131" t="b">
        <v>0</v>
      </c>
      <c r="J131" s="1">
        <v>44846</v>
      </c>
      <c r="K131" s="3">
        <v>19.734999999999999</v>
      </c>
      <c r="L131" s="3">
        <v>96.17</v>
      </c>
    </row>
    <row r="132" spans="1:12" x14ac:dyDescent="0.25">
      <c r="A132" t="s">
        <v>577</v>
      </c>
      <c r="B132" t="s">
        <v>578</v>
      </c>
      <c r="C132" t="s">
        <v>579</v>
      </c>
      <c r="D132" s="4">
        <v>53962</v>
      </c>
      <c r="E132" t="s">
        <v>580</v>
      </c>
      <c r="F132" t="s">
        <v>61</v>
      </c>
      <c r="G132">
        <v>296</v>
      </c>
      <c r="H132" s="2">
        <v>71699.37</v>
      </c>
      <c r="I132" t="b">
        <v>0</v>
      </c>
      <c r="J132" s="1">
        <v>45138</v>
      </c>
      <c r="K132" s="3">
        <v>10.065</v>
      </c>
      <c r="L132" s="3">
        <v>71.73</v>
      </c>
    </row>
    <row r="133" spans="1:12" x14ac:dyDescent="0.25">
      <c r="A133" t="s">
        <v>581</v>
      </c>
      <c r="B133" t="s">
        <v>582</v>
      </c>
      <c r="C133" t="s">
        <v>583</v>
      </c>
      <c r="D133" s="4">
        <v>3452</v>
      </c>
      <c r="E133" t="s">
        <v>584</v>
      </c>
      <c r="F133" t="s">
        <v>20</v>
      </c>
      <c r="G133">
        <v>365</v>
      </c>
      <c r="H133" s="2">
        <v>71216.03</v>
      </c>
      <c r="I133" t="b">
        <v>1</v>
      </c>
      <c r="J133" s="1">
        <v>45546</v>
      </c>
      <c r="K133" s="3">
        <v>9.5619999999999994</v>
      </c>
      <c r="L133" s="3">
        <v>77.37</v>
      </c>
    </row>
    <row r="134" spans="1:12" x14ac:dyDescent="0.25">
      <c r="A134" t="s">
        <v>585</v>
      </c>
      <c r="B134" t="s">
        <v>586</v>
      </c>
      <c r="C134" t="s">
        <v>587</v>
      </c>
      <c r="D134" s="4" t="s">
        <v>588</v>
      </c>
      <c r="E134" t="s">
        <v>589</v>
      </c>
      <c r="F134" t="s">
        <v>37</v>
      </c>
      <c r="G134">
        <v>420</v>
      </c>
      <c r="H134" s="2">
        <v>85264.3</v>
      </c>
      <c r="I134" t="b">
        <v>1</v>
      </c>
      <c r="J134" s="1">
        <v>43954</v>
      </c>
      <c r="K134" s="3">
        <v>20.218</v>
      </c>
      <c r="L134" s="3">
        <v>53.22</v>
      </c>
    </row>
    <row r="135" spans="1:12" x14ac:dyDescent="0.25">
      <c r="A135" t="s">
        <v>590</v>
      </c>
      <c r="B135" t="s">
        <v>591</v>
      </c>
      <c r="C135" t="s">
        <v>592</v>
      </c>
      <c r="D135" s="4">
        <v>4573</v>
      </c>
      <c r="E135" t="s">
        <v>21</v>
      </c>
      <c r="F135" t="s">
        <v>2</v>
      </c>
      <c r="G135">
        <v>499</v>
      </c>
      <c r="H135" s="2">
        <v>6222.75</v>
      </c>
      <c r="I135" t="b">
        <v>0</v>
      </c>
      <c r="J135" s="1">
        <v>45499</v>
      </c>
      <c r="K135" s="3">
        <v>3.7</v>
      </c>
      <c r="L135" s="3">
        <v>26.98</v>
      </c>
    </row>
    <row r="136" spans="1:12" x14ac:dyDescent="0.25">
      <c r="A136" t="s">
        <v>593</v>
      </c>
      <c r="B136" t="s">
        <v>594</v>
      </c>
      <c r="C136" t="s">
        <v>595</v>
      </c>
      <c r="D136" s="4">
        <v>71129</v>
      </c>
      <c r="E136" t="s">
        <v>596</v>
      </c>
      <c r="F136" t="s">
        <v>12</v>
      </c>
      <c r="G136">
        <v>416</v>
      </c>
      <c r="H136" s="2">
        <v>21572.26</v>
      </c>
      <c r="I136" t="b">
        <v>1</v>
      </c>
      <c r="J136" s="1">
        <v>44083</v>
      </c>
      <c r="K136" s="3">
        <v>25.53</v>
      </c>
      <c r="L136" s="3">
        <v>85.44</v>
      </c>
    </row>
    <row r="137" spans="1:12" x14ac:dyDescent="0.25">
      <c r="A137" t="s">
        <v>597</v>
      </c>
      <c r="B137" t="s">
        <v>598</v>
      </c>
      <c r="C137" t="s">
        <v>599</v>
      </c>
      <c r="D137" s="4">
        <v>24471</v>
      </c>
      <c r="E137" t="s">
        <v>60</v>
      </c>
      <c r="F137" t="s">
        <v>16</v>
      </c>
      <c r="G137">
        <v>431</v>
      </c>
      <c r="H137" s="2">
        <v>29270.35</v>
      </c>
      <c r="I137" t="b">
        <v>1</v>
      </c>
      <c r="J137" s="1">
        <v>43938</v>
      </c>
      <c r="K137" s="3">
        <v>17.928999999999998</v>
      </c>
      <c r="L137" s="3">
        <v>38.85</v>
      </c>
    </row>
    <row r="138" spans="1:12" x14ac:dyDescent="0.25">
      <c r="A138" t="s">
        <v>600</v>
      </c>
      <c r="B138" t="s">
        <v>601</v>
      </c>
      <c r="C138" t="s">
        <v>602</v>
      </c>
      <c r="D138" s="4" t="s">
        <v>603</v>
      </c>
      <c r="E138" t="s">
        <v>25</v>
      </c>
      <c r="F138" t="s">
        <v>37</v>
      </c>
      <c r="G138">
        <v>144</v>
      </c>
      <c r="H138" s="2">
        <v>45970.59</v>
      </c>
      <c r="I138" t="b">
        <v>0</v>
      </c>
      <c r="J138" s="1">
        <v>45518</v>
      </c>
      <c r="K138" s="3">
        <v>5.202</v>
      </c>
      <c r="L138" s="3">
        <v>84.76</v>
      </c>
    </row>
    <row r="139" spans="1:12" x14ac:dyDescent="0.25">
      <c r="A139" t="s">
        <v>604</v>
      </c>
      <c r="B139" t="s">
        <v>605</v>
      </c>
      <c r="C139" t="s">
        <v>606</v>
      </c>
      <c r="D139" s="4">
        <v>2472</v>
      </c>
      <c r="E139" t="s">
        <v>607</v>
      </c>
      <c r="F139" t="s">
        <v>28</v>
      </c>
      <c r="G139">
        <v>401</v>
      </c>
      <c r="H139" s="2">
        <v>83001.91</v>
      </c>
      <c r="I139" t="b">
        <v>0</v>
      </c>
      <c r="J139" s="1">
        <v>45411</v>
      </c>
      <c r="K139" s="3">
        <v>10.19</v>
      </c>
      <c r="L139" s="3">
        <v>97.11</v>
      </c>
    </row>
    <row r="140" spans="1:12" x14ac:dyDescent="0.25">
      <c r="A140" t="s">
        <v>608</v>
      </c>
      <c r="B140" t="s">
        <v>609</v>
      </c>
      <c r="C140" t="s">
        <v>610</v>
      </c>
      <c r="D140" s="4">
        <v>1036</v>
      </c>
      <c r="E140" t="s">
        <v>54</v>
      </c>
      <c r="F140" t="s">
        <v>47</v>
      </c>
      <c r="G140">
        <v>123</v>
      </c>
      <c r="H140" s="2">
        <v>32410.240000000002</v>
      </c>
      <c r="I140" t="b">
        <v>1</v>
      </c>
      <c r="J140" s="1">
        <v>45564</v>
      </c>
      <c r="K140" s="3">
        <v>1.8759999999999999</v>
      </c>
      <c r="L140" s="3">
        <v>88.43</v>
      </c>
    </row>
    <row r="141" spans="1:12" x14ac:dyDescent="0.25">
      <c r="A141" t="s">
        <v>611</v>
      </c>
      <c r="B141" t="s">
        <v>612</v>
      </c>
      <c r="C141" t="s">
        <v>613</v>
      </c>
      <c r="D141" s="4">
        <v>491326</v>
      </c>
      <c r="E141" t="s">
        <v>614</v>
      </c>
      <c r="F141" t="s">
        <v>64</v>
      </c>
      <c r="G141">
        <v>476</v>
      </c>
      <c r="H141" s="2">
        <v>79331.37</v>
      </c>
      <c r="I141" t="b">
        <v>1</v>
      </c>
      <c r="J141" s="1">
        <v>44906</v>
      </c>
      <c r="K141" s="3">
        <v>9.9969999999999999</v>
      </c>
      <c r="L141" s="3">
        <v>30.06</v>
      </c>
    </row>
    <row r="142" spans="1:12" x14ac:dyDescent="0.25">
      <c r="A142" t="s">
        <v>615</v>
      </c>
      <c r="B142" t="s">
        <v>616</v>
      </c>
      <c r="C142" t="s">
        <v>829</v>
      </c>
      <c r="D142" s="4">
        <v>7645</v>
      </c>
      <c r="E142" t="s">
        <v>617</v>
      </c>
      <c r="F142" t="s">
        <v>16</v>
      </c>
      <c r="G142">
        <v>423</v>
      </c>
      <c r="H142" s="2">
        <v>32905.53</v>
      </c>
      <c r="I142" t="b">
        <v>0</v>
      </c>
      <c r="J142" s="1">
        <v>45222</v>
      </c>
      <c r="K142" s="3">
        <v>18.984999999999999</v>
      </c>
      <c r="L142" s="3">
        <v>56.46</v>
      </c>
    </row>
    <row r="143" spans="1:12" x14ac:dyDescent="0.25">
      <c r="A143" t="s">
        <v>618</v>
      </c>
      <c r="B143" t="s">
        <v>619</v>
      </c>
      <c r="C143" t="s">
        <v>620</v>
      </c>
      <c r="D143" s="4">
        <v>36395</v>
      </c>
      <c r="E143" t="s">
        <v>621</v>
      </c>
      <c r="F143" t="s">
        <v>12</v>
      </c>
      <c r="G143">
        <v>321</v>
      </c>
      <c r="H143" s="2">
        <v>79253.179999999993</v>
      </c>
      <c r="I143" t="b">
        <v>0</v>
      </c>
      <c r="J143" s="1">
        <v>45588</v>
      </c>
      <c r="K143" s="3">
        <v>8.0009999999999994</v>
      </c>
      <c r="L143" s="3">
        <v>38.119999999999997</v>
      </c>
    </row>
    <row r="144" spans="1:12" x14ac:dyDescent="0.25">
      <c r="A144" t="s">
        <v>622</v>
      </c>
      <c r="B144" t="s">
        <v>623</v>
      </c>
      <c r="C144" t="s">
        <v>624</v>
      </c>
      <c r="D144" s="4">
        <v>92580</v>
      </c>
      <c r="E144" t="s">
        <v>10</v>
      </c>
      <c r="F144" t="s">
        <v>22</v>
      </c>
      <c r="G144">
        <v>14</v>
      </c>
      <c r="H144" s="2">
        <v>40608.43</v>
      </c>
      <c r="I144" t="b">
        <v>0</v>
      </c>
      <c r="J144" s="1">
        <v>44593</v>
      </c>
      <c r="K144" s="3">
        <v>10.358000000000001</v>
      </c>
      <c r="L144" s="3">
        <v>99.06</v>
      </c>
    </row>
    <row r="145" spans="1:12" x14ac:dyDescent="0.25">
      <c r="A145" t="s">
        <v>625</v>
      </c>
      <c r="B145" t="s">
        <v>626</v>
      </c>
      <c r="C145" t="s">
        <v>627</v>
      </c>
      <c r="D145" s="4" t="s">
        <v>628</v>
      </c>
      <c r="E145" t="s">
        <v>50</v>
      </c>
      <c r="F145" t="s">
        <v>23</v>
      </c>
      <c r="G145">
        <v>429</v>
      </c>
      <c r="H145" s="2">
        <v>85416.21</v>
      </c>
      <c r="I145" t="b">
        <v>0</v>
      </c>
      <c r="J145" s="1">
        <v>45191</v>
      </c>
      <c r="K145" s="3">
        <v>28.175999999999998</v>
      </c>
      <c r="L145" s="3">
        <v>30.49</v>
      </c>
    </row>
    <row r="146" spans="1:12" x14ac:dyDescent="0.25">
      <c r="A146" t="s">
        <v>629</v>
      </c>
      <c r="B146" t="s">
        <v>630</v>
      </c>
      <c r="C146" t="s">
        <v>631</v>
      </c>
      <c r="D146" s="4">
        <v>77682</v>
      </c>
      <c r="E146" t="s">
        <v>462</v>
      </c>
      <c r="F146" t="s">
        <v>19</v>
      </c>
      <c r="G146">
        <v>128</v>
      </c>
      <c r="H146" s="2">
        <v>16861.830000000002</v>
      </c>
      <c r="I146" t="b">
        <v>0</v>
      </c>
      <c r="J146" s="1">
        <v>45481</v>
      </c>
      <c r="K146" s="3">
        <v>29.946999999999999</v>
      </c>
      <c r="L146" s="3">
        <v>19.18</v>
      </c>
    </row>
    <row r="147" spans="1:12" x14ac:dyDescent="0.25">
      <c r="A147" t="s">
        <v>632</v>
      </c>
      <c r="B147" t="s">
        <v>633</v>
      </c>
      <c r="C147" t="s">
        <v>830</v>
      </c>
      <c r="D147" s="4" t="s">
        <v>634</v>
      </c>
      <c r="E147" t="s">
        <v>635</v>
      </c>
      <c r="F147" t="s">
        <v>33</v>
      </c>
      <c r="G147">
        <v>151</v>
      </c>
      <c r="H147" s="2">
        <v>23840.38</v>
      </c>
      <c r="I147" t="b">
        <v>0</v>
      </c>
      <c r="J147" s="1">
        <v>44344</v>
      </c>
      <c r="K147" s="3">
        <v>3.8519999999999999</v>
      </c>
      <c r="L147" s="3">
        <v>35.36</v>
      </c>
    </row>
    <row r="148" spans="1:12" x14ac:dyDescent="0.25">
      <c r="A148" t="s">
        <v>636</v>
      </c>
      <c r="B148" t="s">
        <v>637</v>
      </c>
      <c r="C148" t="s">
        <v>638</v>
      </c>
      <c r="D148" s="4">
        <v>6151</v>
      </c>
      <c r="E148" t="s">
        <v>635</v>
      </c>
      <c r="F148" t="s">
        <v>28</v>
      </c>
      <c r="G148">
        <v>276</v>
      </c>
      <c r="H148" s="2">
        <v>11115.72</v>
      </c>
      <c r="I148" t="b">
        <v>1</v>
      </c>
      <c r="J148" s="1">
        <v>45682</v>
      </c>
      <c r="K148" s="3">
        <v>1.913</v>
      </c>
      <c r="L148" s="3">
        <v>29.21</v>
      </c>
    </row>
    <row r="149" spans="1:12" x14ac:dyDescent="0.25">
      <c r="A149" t="s">
        <v>639</v>
      </c>
      <c r="B149" t="s">
        <v>640</v>
      </c>
      <c r="C149" t="s">
        <v>641</v>
      </c>
      <c r="D149" s="4">
        <v>368945</v>
      </c>
      <c r="E149" t="s">
        <v>642</v>
      </c>
      <c r="F149" t="s">
        <v>20</v>
      </c>
      <c r="G149">
        <v>287</v>
      </c>
      <c r="H149" s="2">
        <v>40847.769999999997</v>
      </c>
      <c r="I149" t="b">
        <v>1</v>
      </c>
      <c r="J149" s="1">
        <v>45030</v>
      </c>
      <c r="K149" s="3">
        <v>29.652999999999999</v>
      </c>
      <c r="L149" s="3">
        <v>28.52</v>
      </c>
    </row>
    <row r="150" spans="1:12" x14ac:dyDescent="0.25">
      <c r="A150" t="s">
        <v>643</v>
      </c>
      <c r="B150" t="s">
        <v>644</v>
      </c>
      <c r="C150" t="s">
        <v>645</v>
      </c>
      <c r="D150" s="4">
        <v>778848</v>
      </c>
      <c r="E150" t="s">
        <v>58</v>
      </c>
      <c r="F150" t="s">
        <v>12</v>
      </c>
      <c r="G150">
        <v>379</v>
      </c>
      <c r="H150" s="2">
        <v>46271.88</v>
      </c>
      <c r="I150" t="b">
        <v>0</v>
      </c>
      <c r="J150" s="1">
        <v>44743</v>
      </c>
      <c r="K150" s="3">
        <v>4.1479999999999997</v>
      </c>
      <c r="L150" s="3">
        <v>52.93</v>
      </c>
    </row>
    <row r="151" spans="1:12" x14ac:dyDescent="0.25">
      <c r="A151" t="s">
        <v>646</v>
      </c>
      <c r="B151" t="s">
        <v>647</v>
      </c>
      <c r="C151" t="s">
        <v>648</v>
      </c>
      <c r="D151" s="4">
        <v>19783</v>
      </c>
      <c r="E151" t="s">
        <v>63</v>
      </c>
      <c r="F151" t="s">
        <v>14</v>
      </c>
      <c r="G151">
        <v>327</v>
      </c>
      <c r="H151" s="2">
        <v>14941.36</v>
      </c>
      <c r="I151" t="b">
        <v>1</v>
      </c>
      <c r="J151" s="1">
        <v>44255</v>
      </c>
      <c r="K151" s="3">
        <v>2.8479999999999999</v>
      </c>
      <c r="L151" s="3">
        <v>96.16</v>
      </c>
    </row>
    <row r="152" spans="1:12" x14ac:dyDescent="0.25">
      <c r="A152" t="s">
        <v>649</v>
      </c>
      <c r="B152" t="s">
        <v>650</v>
      </c>
      <c r="C152" t="s">
        <v>651</v>
      </c>
      <c r="D152" s="4">
        <v>592777</v>
      </c>
      <c r="E152" t="s">
        <v>652</v>
      </c>
      <c r="F152" t="s">
        <v>17</v>
      </c>
      <c r="G152">
        <v>346</v>
      </c>
      <c r="H152" s="2">
        <v>13523.13</v>
      </c>
      <c r="I152" t="b">
        <v>0</v>
      </c>
      <c r="J152" s="1">
        <v>45409</v>
      </c>
      <c r="K152" s="3">
        <v>8.7769999999999992</v>
      </c>
      <c r="L152" s="3">
        <v>16.16</v>
      </c>
    </row>
    <row r="153" spans="1:12" x14ac:dyDescent="0.25">
      <c r="A153" t="s">
        <v>653</v>
      </c>
      <c r="B153" t="s">
        <v>654</v>
      </c>
      <c r="C153" t="s">
        <v>831</v>
      </c>
      <c r="D153" s="4">
        <v>7478</v>
      </c>
      <c r="E153" t="s">
        <v>655</v>
      </c>
      <c r="F153" t="s">
        <v>20</v>
      </c>
      <c r="G153">
        <v>308</v>
      </c>
      <c r="H153" s="2">
        <v>34729.96</v>
      </c>
      <c r="I153" t="b">
        <v>0</v>
      </c>
      <c r="J153" s="1">
        <v>44508</v>
      </c>
      <c r="K153" s="3">
        <v>27.507999999999999</v>
      </c>
      <c r="L153" s="3">
        <v>21.34</v>
      </c>
    </row>
    <row r="154" spans="1:12" x14ac:dyDescent="0.25">
      <c r="A154" t="s">
        <v>656</v>
      </c>
      <c r="B154" t="s">
        <v>657</v>
      </c>
      <c r="C154" t="s">
        <v>658</v>
      </c>
      <c r="D154" s="4">
        <v>312151</v>
      </c>
      <c r="E154" t="s">
        <v>26</v>
      </c>
      <c r="F154" t="s">
        <v>3</v>
      </c>
      <c r="G154">
        <v>410</v>
      </c>
      <c r="H154" s="2">
        <v>5751.15</v>
      </c>
      <c r="I154" t="b">
        <v>0</v>
      </c>
      <c r="J154" s="1">
        <v>44777</v>
      </c>
      <c r="K154" s="3">
        <v>3.2010000000000001</v>
      </c>
      <c r="L154" s="3">
        <v>79.25</v>
      </c>
    </row>
    <row r="155" spans="1:12" x14ac:dyDescent="0.25">
      <c r="A155" t="s">
        <v>659</v>
      </c>
      <c r="B155" t="s">
        <v>660</v>
      </c>
      <c r="C155" t="s">
        <v>661</v>
      </c>
      <c r="D155" s="4">
        <v>5130</v>
      </c>
      <c r="E155" t="s">
        <v>8</v>
      </c>
      <c r="F155" t="s">
        <v>2</v>
      </c>
      <c r="G155">
        <v>88</v>
      </c>
      <c r="H155" s="2">
        <v>73677.600000000006</v>
      </c>
      <c r="I155" t="b">
        <v>1</v>
      </c>
      <c r="J155" s="1">
        <v>44755</v>
      </c>
      <c r="K155" s="3">
        <v>26.882999999999999</v>
      </c>
      <c r="L155" s="3">
        <v>69.930000000000007</v>
      </c>
    </row>
    <row r="156" spans="1:12" x14ac:dyDescent="0.25">
      <c r="A156" t="s">
        <v>662</v>
      </c>
      <c r="B156" t="s">
        <v>663</v>
      </c>
      <c r="C156" t="s">
        <v>664</v>
      </c>
      <c r="D156" s="4">
        <v>335344</v>
      </c>
      <c r="E156" t="s">
        <v>221</v>
      </c>
      <c r="F156" t="s">
        <v>38</v>
      </c>
      <c r="G156">
        <v>463</v>
      </c>
      <c r="H156" s="2">
        <v>18650.169999999998</v>
      </c>
      <c r="I156" t="b">
        <v>1</v>
      </c>
      <c r="J156" s="1">
        <v>44331</v>
      </c>
      <c r="K156" s="3">
        <v>3.694</v>
      </c>
      <c r="L156" s="3">
        <v>35.82</v>
      </c>
    </row>
    <row r="157" spans="1:12" x14ac:dyDescent="0.25">
      <c r="A157" t="s">
        <v>665</v>
      </c>
      <c r="B157" t="s">
        <v>666</v>
      </c>
      <c r="C157" t="s">
        <v>667</v>
      </c>
      <c r="D157" s="4" t="s">
        <v>668</v>
      </c>
      <c r="E157" t="s">
        <v>652</v>
      </c>
      <c r="F157" t="s">
        <v>44</v>
      </c>
      <c r="G157">
        <v>413</v>
      </c>
      <c r="H157" s="2">
        <v>82180.23</v>
      </c>
      <c r="I157" t="b">
        <v>0</v>
      </c>
      <c r="J157" s="1">
        <v>45314</v>
      </c>
      <c r="K157" s="3">
        <v>26.321000000000002</v>
      </c>
      <c r="L157" s="3">
        <v>60.51</v>
      </c>
    </row>
    <row r="158" spans="1:12" x14ac:dyDescent="0.25">
      <c r="A158" t="s">
        <v>669</v>
      </c>
      <c r="B158" t="s">
        <v>670</v>
      </c>
      <c r="C158" t="s">
        <v>832</v>
      </c>
      <c r="D158" s="4" t="s">
        <v>671</v>
      </c>
      <c r="E158" t="s">
        <v>672</v>
      </c>
      <c r="F158" t="s">
        <v>23</v>
      </c>
      <c r="G158">
        <v>21</v>
      </c>
      <c r="H158" s="2">
        <v>35319.5</v>
      </c>
      <c r="I158" t="b">
        <v>0</v>
      </c>
      <c r="J158" s="1">
        <v>44999</v>
      </c>
      <c r="K158" s="3">
        <v>25.585000000000001</v>
      </c>
      <c r="L158" s="3">
        <v>67.86</v>
      </c>
    </row>
    <row r="159" spans="1:12" x14ac:dyDescent="0.25">
      <c r="A159" t="s">
        <v>673</v>
      </c>
      <c r="B159" t="s">
        <v>674</v>
      </c>
      <c r="C159" t="s">
        <v>675</v>
      </c>
      <c r="D159" s="4">
        <v>8883</v>
      </c>
      <c r="E159" t="s">
        <v>676</v>
      </c>
      <c r="F159" t="s">
        <v>16</v>
      </c>
      <c r="G159">
        <v>463</v>
      </c>
      <c r="H159" s="2">
        <v>29801.53</v>
      </c>
      <c r="I159" t="b">
        <v>1</v>
      </c>
      <c r="J159" s="1">
        <v>45175</v>
      </c>
      <c r="K159" s="3">
        <v>22.138999999999999</v>
      </c>
      <c r="L159" s="3">
        <v>33.369999999999997</v>
      </c>
    </row>
    <row r="160" spans="1:12" x14ac:dyDescent="0.25">
      <c r="A160" t="s">
        <v>677</v>
      </c>
      <c r="B160" t="s">
        <v>678</v>
      </c>
      <c r="C160" t="s">
        <v>833</v>
      </c>
      <c r="D160" s="4">
        <v>955922</v>
      </c>
      <c r="E160" t="s">
        <v>679</v>
      </c>
      <c r="F160" t="s">
        <v>5</v>
      </c>
      <c r="G160">
        <v>433</v>
      </c>
      <c r="H160" s="2">
        <v>86247.96</v>
      </c>
      <c r="I160" t="b">
        <v>0</v>
      </c>
      <c r="J160" s="1">
        <v>44848</v>
      </c>
      <c r="K160" s="3">
        <v>23.094000000000001</v>
      </c>
      <c r="L160" s="3">
        <v>96.17</v>
      </c>
    </row>
    <row r="161" spans="1:12" x14ac:dyDescent="0.25">
      <c r="A161" t="s">
        <v>680</v>
      </c>
      <c r="B161" t="s">
        <v>681</v>
      </c>
      <c r="C161" t="s">
        <v>682</v>
      </c>
      <c r="D161" s="4">
        <v>187421</v>
      </c>
      <c r="E161" t="s">
        <v>683</v>
      </c>
      <c r="F161" t="s">
        <v>48</v>
      </c>
      <c r="G161">
        <v>345</v>
      </c>
      <c r="H161" s="2">
        <v>35488.400000000001</v>
      </c>
      <c r="I161" t="b">
        <v>0</v>
      </c>
      <c r="J161" s="1">
        <v>45456</v>
      </c>
      <c r="K161" s="3">
        <v>16.486999999999998</v>
      </c>
      <c r="L161" s="3">
        <v>72.680000000000007</v>
      </c>
    </row>
    <row r="162" spans="1:12" x14ac:dyDescent="0.25">
      <c r="A162" t="s">
        <v>684</v>
      </c>
      <c r="B162" t="s">
        <v>685</v>
      </c>
      <c r="C162" t="s">
        <v>686</v>
      </c>
      <c r="D162" s="4">
        <v>268928</v>
      </c>
      <c r="E162" t="s">
        <v>687</v>
      </c>
      <c r="F162" t="s">
        <v>23</v>
      </c>
      <c r="G162">
        <v>456</v>
      </c>
      <c r="H162" s="2">
        <v>55239.21</v>
      </c>
      <c r="I162" t="b">
        <v>0</v>
      </c>
      <c r="J162" s="1">
        <v>44882</v>
      </c>
      <c r="K162" s="3">
        <v>14.5</v>
      </c>
      <c r="L162" s="3">
        <v>30.05</v>
      </c>
    </row>
    <row r="163" spans="1:12" x14ac:dyDescent="0.25">
      <c r="A163" t="s">
        <v>688</v>
      </c>
      <c r="B163" t="s">
        <v>689</v>
      </c>
      <c r="C163" t="s">
        <v>690</v>
      </c>
      <c r="D163" s="4">
        <v>324463</v>
      </c>
      <c r="E163" t="s">
        <v>691</v>
      </c>
      <c r="F163" t="s">
        <v>53</v>
      </c>
      <c r="G163">
        <v>461</v>
      </c>
      <c r="H163" s="2">
        <v>67620.27</v>
      </c>
      <c r="I163" t="b">
        <v>0</v>
      </c>
      <c r="J163" s="1">
        <v>45588</v>
      </c>
      <c r="K163" s="3">
        <v>11.738</v>
      </c>
      <c r="L163" s="3">
        <v>15.8</v>
      </c>
    </row>
    <row r="164" spans="1:12" x14ac:dyDescent="0.25">
      <c r="A164" t="s">
        <v>692</v>
      </c>
      <c r="B164" t="s">
        <v>693</v>
      </c>
      <c r="C164" t="s">
        <v>834</v>
      </c>
      <c r="D164" s="4">
        <v>3517</v>
      </c>
      <c r="E164" t="s">
        <v>694</v>
      </c>
      <c r="F164" t="s">
        <v>3</v>
      </c>
      <c r="G164">
        <v>362</v>
      </c>
      <c r="H164" s="2">
        <v>42845.9</v>
      </c>
      <c r="I164" t="b">
        <v>1</v>
      </c>
      <c r="J164" s="1">
        <v>44863</v>
      </c>
      <c r="K164" s="3">
        <v>24.587</v>
      </c>
      <c r="L164" s="3">
        <v>97.2</v>
      </c>
    </row>
    <row r="165" spans="1:12" x14ac:dyDescent="0.25">
      <c r="A165" t="s">
        <v>695</v>
      </c>
      <c r="B165" t="s">
        <v>696</v>
      </c>
      <c r="C165" t="s">
        <v>697</v>
      </c>
      <c r="D165" s="4">
        <v>172431</v>
      </c>
      <c r="E165" t="s">
        <v>698</v>
      </c>
      <c r="F165" t="s">
        <v>17</v>
      </c>
      <c r="G165">
        <v>151</v>
      </c>
      <c r="H165" s="2">
        <v>51650.16</v>
      </c>
      <c r="I165" t="b">
        <v>0</v>
      </c>
      <c r="J165" s="1">
        <v>44205</v>
      </c>
      <c r="K165" s="3">
        <v>18.323</v>
      </c>
      <c r="L165" s="3">
        <v>26.77</v>
      </c>
    </row>
    <row r="166" spans="1:12" x14ac:dyDescent="0.25">
      <c r="A166" t="s">
        <v>699</v>
      </c>
      <c r="B166" t="s">
        <v>700</v>
      </c>
      <c r="C166" t="s">
        <v>701</v>
      </c>
      <c r="D166" s="4">
        <v>842155</v>
      </c>
      <c r="E166" t="s">
        <v>177</v>
      </c>
      <c r="F166" t="s">
        <v>17</v>
      </c>
      <c r="G166">
        <v>452</v>
      </c>
      <c r="H166" s="2">
        <v>56397.440000000002</v>
      </c>
      <c r="I166" t="b">
        <v>0</v>
      </c>
      <c r="J166" s="1">
        <v>45172</v>
      </c>
      <c r="K166" s="3">
        <v>29.478000000000002</v>
      </c>
      <c r="L166" s="3">
        <v>12.7</v>
      </c>
    </row>
    <row r="167" spans="1:12" x14ac:dyDescent="0.25">
      <c r="A167" t="s">
        <v>702</v>
      </c>
      <c r="B167" t="s">
        <v>703</v>
      </c>
      <c r="C167" t="s">
        <v>704</v>
      </c>
      <c r="D167" s="4">
        <v>373224</v>
      </c>
      <c r="E167" t="s">
        <v>705</v>
      </c>
      <c r="F167" t="s">
        <v>18</v>
      </c>
      <c r="G167">
        <v>68</v>
      </c>
      <c r="H167" s="2">
        <v>42901.51</v>
      </c>
      <c r="I167" t="b">
        <v>1</v>
      </c>
      <c r="J167" s="1">
        <v>44177</v>
      </c>
      <c r="K167" s="3">
        <v>7.2889999999999997</v>
      </c>
      <c r="L167" s="3">
        <v>14.05</v>
      </c>
    </row>
    <row r="168" spans="1:12" x14ac:dyDescent="0.25">
      <c r="A168" t="s">
        <v>706</v>
      </c>
      <c r="B168" t="s">
        <v>707</v>
      </c>
      <c r="C168" t="s">
        <v>708</v>
      </c>
      <c r="D168" s="4">
        <v>9090</v>
      </c>
      <c r="E168" t="s">
        <v>687</v>
      </c>
      <c r="F168" t="s">
        <v>27</v>
      </c>
      <c r="G168">
        <v>53</v>
      </c>
      <c r="H168" s="2">
        <v>87003.39</v>
      </c>
      <c r="I168" t="b">
        <v>0</v>
      </c>
      <c r="J168" s="1">
        <v>45714</v>
      </c>
      <c r="K168" s="3">
        <v>20.077000000000002</v>
      </c>
      <c r="L168" s="3">
        <v>65.37</v>
      </c>
    </row>
    <row r="169" spans="1:12" x14ac:dyDescent="0.25">
      <c r="A169" t="s">
        <v>709</v>
      </c>
      <c r="B169" t="s">
        <v>710</v>
      </c>
      <c r="C169" t="s">
        <v>835</v>
      </c>
      <c r="D169" s="4">
        <v>47138</v>
      </c>
      <c r="E169" t="s">
        <v>265</v>
      </c>
      <c r="F169" t="s">
        <v>34</v>
      </c>
      <c r="G169">
        <v>174</v>
      </c>
      <c r="H169" s="2">
        <v>88422.06</v>
      </c>
      <c r="I169" t="b">
        <v>1</v>
      </c>
      <c r="J169" s="1">
        <v>45443</v>
      </c>
      <c r="K169" s="3">
        <v>20.666</v>
      </c>
      <c r="L169" s="3">
        <v>77.63</v>
      </c>
    </row>
    <row r="170" spans="1:12" x14ac:dyDescent="0.25">
      <c r="A170" t="s">
        <v>711</v>
      </c>
      <c r="B170" t="s">
        <v>712</v>
      </c>
      <c r="C170" t="s">
        <v>713</v>
      </c>
      <c r="D170" s="4">
        <v>514485</v>
      </c>
      <c r="E170" t="s">
        <v>462</v>
      </c>
      <c r="F170" t="s">
        <v>42</v>
      </c>
      <c r="G170">
        <v>400</v>
      </c>
      <c r="H170" s="2">
        <v>62371.5</v>
      </c>
      <c r="I170" t="b">
        <v>0</v>
      </c>
      <c r="J170" s="1">
        <v>45522</v>
      </c>
      <c r="K170" s="3">
        <v>9.202</v>
      </c>
      <c r="L170" s="3">
        <v>55.49</v>
      </c>
    </row>
    <row r="171" spans="1:12" x14ac:dyDescent="0.25">
      <c r="A171" t="s">
        <v>714</v>
      </c>
      <c r="B171" t="s">
        <v>715</v>
      </c>
      <c r="C171" t="s">
        <v>716</v>
      </c>
      <c r="D171" s="4">
        <v>2397</v>
      </c>
      <c r="E171" t="s">
        <v>717</v>
      </c>
      <c r="F171" t="s">
        <v>44</v>
      </c>
      <c r="G171">
        <v>498</v>
      </c>
      <c r="H171" s="2">
        <v>7297.22</v>
      </c>
      <c r="I171" t="b">
        <v>1</v>
      </c>
      <c r="J171" s="1">
        <v>44432</v>
      </c>
      <c r="K171" s="3">
        <v>25.765999999999998</v>
      </c>
      <c r="L171" s="3">
        <v>31.19</v>
      </c>
    </row>
    <row r="172" spans="1:12" x14ac:dyDescent="0.25">
      <c r="A172" t="s">
        <v>718</v>
      </c>
      <c r="B172" t="s">
        <v>719</v>
      </c>
      <c r="C172" t="s">
        <v>836</v>
      </c>
      <c r="D172" s="4">
        <v>13874</v>
      </c>
      <c r="E172" t="s">
        <v>67</v>
      </c>
      <c r="F172" t="s">
        <v>17</v>
      </c>
      <c r="G172">
        <v>369</v>
      </c>
      <c r="H172" s="2">
        <v>70555.59</v>
      </c>
      <c r="I172" t="b">
        <v>1</v>
      </c>
      <c r="J172" s="1">
        <v>45186</v>
      </c>
      <c r="K172" s="3">
        <v>7.7910000000000004</v>
      </c>
      <c r="L172" s="3">
        <v>72.11</v>
      </c>
    </row>
    <row r="173" spans="1:12" x14ac:dyDescent="0.25">
      <c r="A173" t="s">
        <v>720</v>
      </c>
      <c r="B173" t="s">
        <v>721</v>
      </c>
      <c r="C173" t="s">
        <v>837</v>
      </c>
      <c r="D173" s="4">
        <v>30887</v>
      </c>
      <c r="E173" t="s">
        <v>722</v>
      </c>
      <c r="F173" t="s">
        <v>20</v>
      </c>
      <c r="G173">
        <v>289</v>
      </c>
      <c r="H173" s="2">
        <v>24350.75</v>
      </c>
      <c r="I173" t="b">
        <v>0</v>
      </c>
      <c r="J173" s="1">
        <v>45564</v>
      </c>
      <c r="K173" s="3">
        <v>27.827999999999999</v>
      </c>
      <c r="L173" s="3">
        <v>78.13</v>
      </c>
    </row>
    <row r="174" spans="1:12" x14ac:dyDescent="0.25">
      <c r="A174" t="s">
        <v>723</v>
      </c>
      <c r="B174" t="s">
        <v>724</v>
      </c>
      <c r="C174" t="s">
        <v>4</v>
      </c>
      <c r="D174" s="4" t="s">
        <v>725</v>
      </c>
      <c r="E174" t="s">
        <v>41</v>
      </c>
      <c r="F174" t="s">
        <v>34</v>
      </c>
      <c r="G174">
        <v>246</v>
      </c>
      <c r="H174" s="2">
        <v>33631.040000000001</v>
      </c>
      <c r="I174" t="b">
        <v>0</v>
      </c>
      <c r="J174" s="1">
        <v>44000</v>
      </c>
      <c r="K174" s="3">
        <v>28.606000000000002</v>
      </c>
      <c r="L174" s="3">
        <v>29.92</v>
      </c>
    </row>
    <row r="175" spans="1:12" x14ac:dyDescent="0.25">
      <c r="A175" t="s">
        <v>726</v>
      </c>
      <c r="B175" t="s">
        <v>727</v>
      </c>
      <c r="C175" t="s">
        <v>838</v>
      </c>
      <c r="D175" s="4">
        <v>31204</v>
      </c>
      <c r="E175" t="s">
        <v>728</v>
      </c>
      <c r="F175" t="s">
        <v>12</v>
      </c>
      <c r="G175">
        <v>358</v>
      </c>
      <c r="H175" s="2">
        <v>64703.05</v>
      </c>
      <c r="I175" t="b">
        <v>0</v>
      </c>
      <c r="J175" s="1">
        <v>45075</v>
      </c>
      <c r="K175" s="3">
        <v>21.77</v>
      </c>
      <c r="L175" s="3">
        <v>95.13</v>
      </c>
    </row>
    <row r="176" spans="1:12" x14ac:dyDescent="0.25">
      <c r="A176" t="s">
        <v>729</v>
      </c>
      <c r="B176" t="s">
        <v>730</v>
      </c>
      <c r="C176" t="s">
        <v>839</v>
      </c>
      <c r="D176" s="4">
        <v>8417</v>
      </c>
      <c r="E176" t="s">
        <v>69</v>
      </c>
      <c r="F176" t="s">
        <v>71</v>
      </c>
      <c r="G176">
        <v>42</v>
      </c>
      <c r="H176" s="2">
        <v>83696.009999999995</v>
      </c>
      <c r="I176" t="b">
        <v>0</v>
      </c>
      <c r="J176" s="1">
        <v>45238</v>
      </c>
      <c r="K176" s="3">
        <v>3.129</v>
      </c>
      <c r="L176" s="3">
        <v>5.49</v>
      </c>
    </row>
    <row r="177" spans="1:12" x14ac:dyDescent="0.25">
      <c r="A177" t="s">
        <v>731</v>
      </c>
      <c r="B177" t="s">
        <v>732</v>
      </c>
      <c r="C177" t="s">
        <v>733</v>
      </c>
      <c r="D177" s="4">
        <v>272554</v>
      </c>
      <c r="E177" t="s">
        <v>51</v>
      </c>
      <c r="F177" t="s">
        <v>48</v>
      </c>
      <c r="G177">
        <v>138</v>
      </c>
      <c r="H177" s="2">
        <v>45144.24</v>
      </c>
      <c r="I177" t="b">
        <v>1</v>
      </c>
      <c r="J177" s="1">
        <v>44591</v>
      </c>
      <c r="K177" s="3">
        <v>5.7869999999999999</v>
      </c>
      <c r="L177" s="3">
        <v>37.54</v>
      </c>
    </row>
    <row r="178" spans="1:12" x14ac:dyDescent="0.25">
      <c r="A178" t="s">
        <v>734</v>
      </c>
      <c r="B178" t="s">
        <v>735</v>
      </c>
      <c r="C178" t="s">
        <v>736</v>
      </c>
      <c r="D178" s="4">
        <v>9272</v>
      </c>
      <c r="E178" t="s">
        <v>621</v>
      </c>
      <c r="F178" t="s">
        <v>38</v>
      </c>
      <c r="G178">
        <v>406</v>
      </c>
      <c r="H178" s="2">
        <v>6349.19</v>
      </c>
      <c r="I178" t="b">
        <v>1</v>
      </c>
      <c r="J178" s="1">
        <v>44734</v>
      </c>
      <c r="K178" s="3">
        <v>16.763999999999999</v>
      </c>
      <c r="L178" s="3">
        <v>22.42</v>
      </c>
    </row>
    <row r="179" spans="1:12" x14ac:dyDescent="0.25">
      <c r="A179" t="s">
        <v>737</v>
      </c>
      <c r="B179" t="s">
        <v>738</v>
      </c>
      <c r="C179" t="s">
        <v>840</v>
      </c>
      <c r="D179" s="4">
        <v>15788</v>
      </c>
      <c r="E179" t="s">
        <v>739</v>
      </c>
      <c r="F179" t="s">
        <v>19</v>
      </c>
      <c r="G179">
        <v>467</v>
      </c>
      <c r="H179" s="2">
        <v>16035.43</v>
      </c>
      <c r="I179" t="b">
        <v>1</v>
      </c>
      <c r="J179" s="1">
        <v>44114</v>
      </c>
      <c r="K179" s="3">
        <v>9.2759999999999998</v>
      </c>
      <c r="L179" s="3">
        <v>35.04</v>
      </c>
    </row>
    <row r="180" spans="1:12" x14ac:dyDescent="0.25">
      <c r="A180" t="s">
        <v>740</v>
      </c>
      <c r="B180" t="s">
        <v>741</v>
      </c>
      <c r="C180" t="s">
        <v>742</v>
      </c>
      <c r="D180" s="4">
        <v>98651</v>
      </c>
      <c r="E180" t="s">
        <v>743</v>
      </c>
      <c r="F180" t="s">
        <v>42</v>
      </c>
      <c r="G180">
        <v>265</v>
      </c>
      <c r="H180" s="2">
        <v>13242.66</v>
      </c>
      <c r="I180" t="b">
        <v>1</v>
      </c>
      <c r="J180" s="1">
        <v>45523</v>
      </c>
      <c r="K180" s="3">
        <v>6.7779999999999996</v>
      </c>
      <c r="L180" s="3">
        <v>69.22</v>
      </c>
    </row>
    <row r="181" spans="1:12" x14ac:dyDescent="0.25">
      <c r="A181" t="s">
        <v>744</v>
      </c>
      <c r="B181" t="s">
        <v>745</v>
      </c>
      <c r="C181" t="s">
        <v>746</v>
      </c>
      <c r="D181" s="4">
        <v>26384</v>
      </c>
      <c r="E181" t="s">
        <v>43</v>
      </c>
      <c r="F181" t="s">
        <v>64</v>
      </c>
      <c r="G181">
        <v>118</v>
      </c>
      <c r="H181" s="2">
        <v>78029.36</v>
      </c>
      <c r="I181" t="b">
        <v>1</v>
      </c>
      <c r="J181" s="1">
        <v>45441</v>
      </c>
      <c r="K181" s="3">
        <v>24.132999999999999</v>
      </c>
      <c r="L181" s="3">
        <v>0.37</v>
      </c>
    </row>
    <row r="182" spans="1:12" x14ac:dyDescent="0.25">
      <c r="A182" t="s">
        <v>747</v>
      </c>
      <c r="B182" t="s">
        <v>748</v>
      </c>
      <c r="C182" t="s">
        <v>749</v>
      </c>
      <c r="D182" s="4">
        <v>48802</v>
      </c>
      <c r="E182" t="s">
        <v>750</v>
      </c>
      <c r="F182" t="s">
        <v>20</v>
      </c>
      <c r="G182">
        <v>149</v>
      </c>
      <c r="H182" s="2">
        <v>49286.720000000001</v>
      </c>
      <c r="I182" t="b">
        <v>1</v>
      </c>
      <c r="J182" s="1">
        <v>45540</v>
      </c>
      <c r="K182" s="3">
        <v>20.39</v>
      </c>
      <c r="L182" s="3">
        <v>82.14</v>
      </c>
    </row>
    <row r="183" spans="1:12" x14ac:dyDescent="0.25">
      <c r="A183" t="s">
        <v>751</v>
      </c>
      <c r="B183" t="s">
        <v>752</v>
      </c>
      <c r="C183" t="s">
        <v>753</v>
      </c>
      <c r="D183" s="4">
        <v>32219</v>
      </c>
      <c r="E183" t="s">
        <v>754</v>
      </c>
      <c r="F183" t="s">
        <v>2</v>
      </c>
      <c r="G183">
        <v>331</v>
      </c>
      <c r="H183" s="2">
        <v>81192.95</v>
      </c>
      <c r="I183" t="b">
        <v>1</v>
      </c>
      <c r="J183" s="1">
        <v>44888</v>
      </c>
      <c r="K183" s="3">
        <v>12.343999999999999</v>
      </c>
      <c r="L183" s="3">
        <v>2.67</v>
      </c>
    </row>
    <row r="184" spans="1:12" x14ac:dyDescent="0.25">
      <c r="A184" t="s">
        <v>755</v>
      </c>
      <c r="B184" t="s">
        <v>756</v>
      </c>
      <c r="C184" t="s">
        <v>757</v>
      </c>
      <c r="D184" s="4" t="s">
        <v>758</v>
      </c>
      <c r="E184" t="s">
        <v>759</v>
      </c>
      <c r="F184" t="s">
        <v>71</v>
      </c>
      <c r="G184">
        <v>189</v>
      </c>
      <c r="H184" s="2">
        <v>80641.86</v>
      </c>
      <c r="I184" t="b">
        <v>1</v>
      </c>
      <c r="J184" s="1">
        <v>45268</v>
      </c>
      <c r="K184" s="3">
        <v>14.597</v>
      </c>
      <c r="L184" s="3">
        <v>92.03</v>
      </c>
    </row>
    <row r="185" spans="1:12" x14ac:dyDescent="0.25">
      <c r="A185" t="s">
        <v>760</v>
      </c>
      <c r="B185" t="s">
        <v>761</v>
      </c>
      <c r="C185" t="s">
        <v>762</v>
      </c>
      <c r="D185" s="4" t="s">
        <v>763</v>
      </c>
      <c r="E185" t="s">
        <v>764</v>
      </c>
      <c r="F185" t="s">
        <v>71</v>
      </c>
      <c r="G185">
        <v>216</v>
      </c>
      <c r="H185" s="2">
        <v>7813.36</v>
      </c>
      <c r="I185" t="b">
        <v>1</v>
      </c>
      <c r="J185" s="1">
        <v>44501</v>
      </c>
      <c r="K185" s="3">
        <v>13.242000000000001</v>
      </c>
      <c r="L185" s="3">
        <v>75.27</v>
      </c>
    </row>
    <row r="186" spans="1:12" x14ac:dyDescent="0.25">
      <c r="A186" t="s">
        <v>765</v>
      </c>
      <c r="B186" t="s">
        <v>766</v>
      </c>
      <c r="C186" t="s">
        <v>767</v>
      </c>
      <c r="D186" s="4">
        <v>8157</v>
      </c>
      <c r="E186" t="s">
        <v>768</v>
      </c>
      <c r="F186" t="s">
        <v>33</v>
      </c>
      <c r="G186">
        <v>115</v>
      </c>
      <c r="H186" s="2">
        <v>50924.3</v>
      </c>
      <c r="I186" t="b">
        <v>1</v>
      </c>
      <c r="J186" s="1">
        <v>44433</v>
      </c>
      <c r="K186" s="3">
        <v>19.513000000000002</v>
      </c>
      <c r="L186" s="3">
        <v>35.61</v>
      </c>
    </row>
    <row r="187" spans="1:12" x14ac:dyDescent="0.25">
      <c r="A187" t="s">
        <v>769</v>
      </c>
      <c r="B187" t="s">
        <v>770</v>
      </c>
      <c r="C187" t="s">
        <v>771</v>
      </c>
      <c r="D187" s="4">
        <v>9411</v>
      </c>
      <c r="E187" t="s">
        <v>518</v>
      </c>
      <c r="F187" t="s">
        <v>20</v>
      </c>
      <c r="G187">
        <v>205</v>
      </c>
      <c r="H187" s="2">
        <v>63170.44</v>
      </c>
      <c r="I187" t="b">
        <v>1</v>
      </c>
      <c r="J187" s="1">
        <v>44707</v>
      </c>
      <c r="K187" s="3">
        <v>28.434999999999999</v>
      </c>
      <c r="L187" s="3">
        <v>95.82</v>
      </c>
    </row>
    <row r="188" spans="1:12" x14ac:dyDescent="0.25">
      <c r="A188" t="s">
        <v>772</v>
      </c>
      <c r="B188" t="s">
        <v>773</v>
      </c>
      <c r="C188" t="s">
        <v>841</v>
      </c>
      <c r="D188" s="4">
        <v>29163</v>
      </c>
      <c r="E188" t="s">
        <v>62</v>
      </c>
      <c r="F188" t="s">
        <v>61</v>
      </c>
      <c r="G188">
        <v>134</v>
      </c>
      <c r="H188" s="2">
        <v>70471.25</v>
      </c>
      <c r="I188" t="b">
        <v>1</v>
      </c>
      <c r="J188" s="1">
        <v>44827</v>
      </c>
      <c r="K188" s="3">
        <v>16.081</v>
      </c>
      <c r="L188" s="3">
        <v>61.26</v>
      </c>
    </row>
    <row r="189" spans="1:12" x14ac:dyDescent="0.25">
      <c r="A189" t="s">
        <v>774</v>
      </c>
      <c r="B189" t="s">
        <v>775</v>
      </c>
      <c r="C189" t="s">
        <v>776</v>
      </c>
      <c r="D189" s="4">
        <v>968635</v>
      </c>
      <c r="E189" t="s">
        <v>777</v>
      </c>
      <c r="F189" t="s">
        <v>28</v>
      </c>
      <c r="G189">
        <v>114</v>
      </c>
      <c r="H189" s="2">
        <v>37103.4</v>
      </c>
      <c r="I189" t="b">
        <v>1</v>
      </c>
      <c r="J189" s="1">
        <v>45351</v>
      </c>
      <c r="K189" s="3">
        <v>26.465</v>
      </c>
      <c r="L189" s="3">
        <v>92.84</v>
      </c>
    </row>
    <row r="190" spans="1:12" x14ac:dyDescent="0.25">
      <c r="A190" t="s">
        <v>778</v>
      </c>
      <c r="B190" t="s">
        <v>779</v>
      </c>
      <c r="C190" t="s">
        <v>780</v>
      </c>
      <c r="D190" s="4" t="s">
        <v>781</v>
      </c>
      <c r="E190" t="s">
        <v>45</v>
      </c>
      <c r="F190" t="s">
        <v>15</v>
      </c>
      <c r="G190">
        <v>338</v>
      </c>
      <c r="H190" s="2">
        <v>36306.9</v>
      </c>
      <c r="I190" t="b">
        <v>0</v>
      </c>
      <c r="J190" s="1">
        <v>44584</v>
      </c>
      <c r="K190" s="3">
        <v>4.4870000000000001</v>
      </c>
      <c r="L190" s="3">
        <v>49.25</v>
      </c>
    </row>
    <row r="191" spans="1:12" x14ac:dyDescent="0.25">
      <c r="A191" t="s">
        <v>782</v>
      </c>
      <c r="B191" t="s">
        <v>783</v>
      </c>
      <c r="C191" t="s">
        <v>784</v>
      </c>
      <c r="D191" s="4">
        <v>35735</v>
      </c>
      <c r="E191" t="s">
        <v>236</v>
      </c>
      <c r="F191" t="s">
        <v>18</v>
      </c>
      <c r="G191">
        <v>78</v>
      </c>
      <c r="H191" s="2">
        <v>63779.9</v>
      </c>
      <c r="I191" t="b">
        <v>0</v>
      </c>
      <c r="J191" s="1">
        <v>44769</v>
      </c>
      <c r="K191" s="3">
        <v>11.28</v>
      </c>
      <c r="L191" s="3">
        <v>40.5</v>
      </c>
    </row>
    <row r="192" spans="1:12" x14ac:dyDescent="0.25">
      <c r="A192" t="s">
        <v>785</v>
      </c>
      <c r="B192" t="s">
        <v>786</v>
      </c>
      <c r="C192" t="s">
        <v>842</v>
      </c>
      <c r="D192" s="4">
        <v>14288</v>
      </c>
      <c r="E192" t="s">
        <v>255</v>
      </c>
      <c r="F192" t="s">
        <v>53</v>
      </c>
      <c r="G192">
        <v>95</v>
      </c>
      <c r="H192" s="2">
        <v>54071.839999999997</v>
      </c>
      <c r="I192" t="b">
        <v>1</v>
      </c>
      <c r="J192" s="1">
        <v>44795</v>
      </c>
      <c r="K192" s="3">
        <v>23.768000000000001</v>
      </c>
      <c r="L192" s="3">
        <v>30.66</v>
      </c>
    </row>
    <row r="193" spans="1:12" x14ac:dyDescent="0.25">
      <c r="A193" t="s">
        <v>787</v>
      </c>
      <c r="B193" t="s">
        <v>788</v>
      </c>
      <c r="C193" t="s">
        <v>789</v>
      </c>
      <c r="D193" s="4">
        <v>24213</v>
      </c>
      <c r="E193" t="s">
        <v>790</v>
      </c>
      <c r="F193" t="s">
        <v>19</v>
      </c>
      <c r="G193">
        <v>374</v>
      </c>
      <c r="H193" s="2">
        <v>37203.35</v>
      </c>
      <c r="I193" t="b">
        <v>0</v>
      </c>
      <c r="J193" s="1">
        <v>45140</v>
      </c>
      <c r="K193" s="3">
        <v>8.6289999999999996</v>
      </c>
      <c r="L193" s="3">
        <v>97.02</v>
      </c>
    </row>
    <row r="194" spans="1:12" x14ac:dyDescent="0.25">
      <c r="A194" t="s">
        <v>791</v>
      </c>
      <c r="B194" t="s">
        <v>792</v>
      </c>
      <c r="C194" t="s">
        <v>793</v>
      </c>
      <c r="D194" s="4">
        <v>787364</v>
      </c>
      <c r="E194" t="s">
        <v>518</v>
      </c>
      <c r="F194" t="s">
        <v>71</v>
      </c>
      <c r="G194">
        <v>224</v>
      </c>
      <c r="H194" s="2">
        <v>50739.62</v>
      </c>
      <c r="I194" t="b">
        <v>0</v>
      </c>
      <c r="J194" s="1">
        <v>44696</v>
      </c>
      <c r="K194" s="3">
        <v>29.312000000000001</v>
      </c>
      <c r="L194" s="3">
        <v>83.58</v>
      </c>
    </row>
    <row r="195" spans="1:12" x14ac:dyDescent="0.25">
      <c r="A195" t="s">
        <v>794</v>
      </c>
      <c r="B195" t="s">
        <v>795</v>
      </c>
      <c r="C195" t="s">
        <v>796</v>
      </c>
      <c r="D195" s="4">
        <v>27808</v>
      </c>
      <c r="E195" t="s">
        <v>797</v>
      </c>
      <c r="F195" t="s">
        <v>37</v>
      </c>
      <c r="G195">
        <v>350</v>
      </c>
      <c r="H195" s="2">
        <v>38061.58</v>
      </c>
      <c r="I195" t="b">
        <v>1</v>
      </c>
      <c r="J195" s="1">
        <v>45483</v>
      </c>
      <c r="K195" s="3">
        <v>3.1629999999999998</v>
      </c>
      <c r="L195" s="3">
        <v>55.49</v>
      </c>
    </row>
    <row r="196" spans="1:12" x14ac:dyDescent="0.25">
      <c r="A196" t="s">
        <v>798</v>
      </c>
      <c r="B196" t="s">
        <v>799</v>
      </c>
      <c r="C196" t="s">
        <v>800</v>
      </c>
      <c r="D196" s="4">
        <v>67413</v>
      </c>
      <c r="E196" t="s">
        <v>24</v>
      </c>
      <c r="F196" t="s">
        <v>37</v>
      </c>
      <c r="G196">
        <v>77</v>
      </c>
      <c r="H196" s="2">
        <v>26129.51</v>
      </c>
      <c r="I196" t="b">
        <v>1</v>
      </c>
      <c r="J196" s="1">
        <v>44956</v>
      </c>
      <c r="K196" s="3">
        <v>13.414</v>
      </c>
      <c r="L196" s="3">
        <v>67.290000000000006</v>
      </c>
    </row>
    <row r="197" spans="1:12" x14ac:dyDescent="0.25">
      <c r="A197" t="s">
        <v>801</v>
      </c>
      <c r="B197" t="s">
        <v>802</v>
      </c>
      <c r="C197" t="s">
        <v>843</v>
      </c>
      <c r="D197" s="4">
        <v>694943</v>
      </c>
      <c r="E197" t="s">
        <v>425</v>
      </c>
      <c r="F197" t="s">
        <v>17</v>
      </c>
      <c r="G197">
        <v>45</v>
      </c>
      <c r="H197" s="2">
        <v>23005.3</v>
      </c>
      <c r="I197" t="b">
        <v>1</v>
      </c>
      <c r="J197" s="1">
        <v>44841</v>
      </c>
      <c r="K197" s="3">
        <v>8.7829999999999995</v>
      </c>
      <c r="L197" s="3">
        <v>43.91</v>
      </c>
    </row>
    <row r="198" spans="1:12" x14ac:dyDescent="0.25">
      <c r="A198" t="s">
        <v>803</v>
      </c>
      <c r="B198" t="s">
        <v>804</v>
      </c>
      <c r="C198" t="s">
        <v>844</v>
      </c>
      <c r="D198" s="4">
        <v>23958</v>
      </c>
      <c r="E198" t="s">
        <v>805</v>
      </c>
      <c r="F198" t="s">
        <v>17</v>
      </c>
      <c r="G198">
        <v>436</v>
      </c>
      <c r="H198" s="2">
        <v>4118.1499999999996</v>
      </c>
      <c r="I198" t="b">
        <v>0</v>
      </c>
      <c r="J198" s="1">
        <v>45302</v>
      </c>
      <c r="K198" s="3">
        <v>7.0019999999999998</v>
      </c>
      <c r="L198" s="3">
        <v>68.760000000000005</v>
      </c>
    </row>
    <row r="199" spans="1:12" x14ac:dyDescent="0.25">
      <c r="A199" t="s">
        <v>806</v>
      </c>
      <c r="B199" t="s">
        <v>807</v>
      </c>
      <c r="C199" t="s">
        <v>845</v>
      </c>
      <c r="D199" s="4">
        <v>8728</v>
      </c>
      <c r="E199" t="s">
        <v>57</v>
      </c>
      <c r="F199" t="s">
        <v>53</v>
      </c>
      <c r="G199">
        <v>37</v>
      </c>
      <c r="H199" s="2">
        <v>42659.75</v>
      </c>
      <c r="I199" t="b">
        <v>0</v>
      </c>
      <c r="J199" s="1">
        <v>44097</v>
      </c>
      <c r="K199" s="3">
        <v>10.666</v>
      </c>
      <c r="L199" s="3">
        <v>24.87</v>
      </c>
    </row>
    <row r="200" spans="1:12" x14ac:dyDescent="0.25">
      <c r="A200" t="s">
        <v>808</v>
      </c>
      <c r="B200" t="s">
        <v>809</v>
      </c>
      <c r="C200" t="s">
        <v>810</v>
      </c>
      <c r="D200" s="4">
        <v>3522</v>
      </c>
      <c r="E200" t="s">
        <v>811</v>
      </c>
      <c r="F200" t="s">
        <v>13</v>
      </c>
      <c r="G200">
        <v>271</v>
      </c>
      <c r="H200" s="2">
        <v>40457.550000000003</v>
      </c>
      <c r="I200" t="b">
        <v>0</v>
      </c>
      <c r="J200" s="1">
        <v>45496</v>
      </c>
      <c r="K200" s="3">
        <v>14.314</v>
      </c>
      <c r="L200" s="3">
        <v>14.01</v>
      </c>
    </row>
    <row r="201" spans="1:12" x14ac:dyDescent="0.25">
      <c r="A201" t="s">
        <v>812</v>
      </c>
      <c r="B201" t="s">
        <v>813</v>
      </c>
      <c r="C201" t="s">
        <v>814</v>
      </c>
      <c r="D201" s="4">
        <v>22627</v>
      </c>
      <c r="E201" t="s">
        <v>370</v>
      </c>
      <c r="F201" t="s">
        <v>71</v>
      </c>
      <c r="G201">
        <v>322</v>
      </c>
      <c r="H201" s="2">
        <v>30979.24</v>
      </c>
      <c r="I201" t="b">
        <v>1</v>
      </c>
      <c r="J201" s="1">
        <v>45705</v>
      </c>
      <c r="K201" s="3">
        <v>15.427</v>
      </c>
      <c r="L201" s="3">
        <v>50.42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9D4C-BD73-439F-BF4F-8CCD9B94A2F1}">
  <dimension ref="A1:AL379"/>
  <sheetViews>
    <sheetView tabSelected="1" topLeftCell="N13" workbookViewId="0">
      <selection activeCell="AH33" sqref="AH33"/>
    </sheetView>
  </sheetViews>
  <sheetFormatPr defaultRowHeight="15" x14ac:dyDescent="0.25"/>
  <cols>
    <col min="1" max="1" width="20.42578125" bestFit="1" customWidth="1"/>
    <col min="2" max="2" width="18.140625" bestFit="1" customWidth="1"/>
    <col min="3" max="3" width="16.7109375" bestFit="1" customWidth="1"/>
    <col min="4" max="4" width="14.5703125" bestFit="1" customWidth="1"/>
    <col min="5" max="5" width="17.85546875" bestFit="1" customWidth="1"/>
    <col min="9" max="9" width="23" bestFit="1" customWidth="1"/>
    <col min="10" max="10" width="32.85546875" bestFit="1" customWidth="1"/>
    <col min="11" max="11" width="18.140625" bestFit="1" customWidth="1"/>
    <col min="12" max="12" width="18.28515625" bestFit="1" customWidth="1"/>
    <col min="13" max="13" width="18.140625" bestFit="1" customWidth="1"/>
    <col min="14" max="14" width="18.28515625" bestFit="1" customWidth="1"/>
    <col min="15" max="15" width="23.140625" bestFit="1" customWidth="1"/>
    <col min="16" max="16" width="23.28515625" bestFit="1" customWidth="1"/>
    <col min="19" max="19" width="18.140625" bestFit="1" customWidth="1"/>
    <col min="20" max="20" width="13.5703125" bestFit="1" customWidth="1"/>
    <col min="21" max="21" width="12.85546875" bestFit="1" customWidth="1"/>
    <col min="22" max="22" width="18.28515625" bestFit="1" customWidth="1"/>
    <col min="25" max="25" width="29" bestFit="1" customWidth="1"/>
    <col min="26" max="26" width="18.140625" bestFit="1" customWidth="1"/>
    <col min="27" max="27" width="22.42578125" bestFit="1" customWidth="1"/>
    <col min="28" max="28" width="20.7109375" bestFit="1" customWidth="1"/>
    <col min="30" max="30" width="32.85546875" bestFit="1" customWidth="1"/>
    <col min="31" max="31" width="18.140625" bestFit="1" customWidth="1"/>
    <col min="32" max="32" width="16.140625" bestFit="1" customWidth="1"/>
    <col min="34" max="34" width="32.85546875" bestFit="1" customWidth="1"/>
    <col min="35" max="35" width="18.140625" bestFit="1" customWidth="1"/>
  </cols>
  <sheetData>
    <row r="1" spans="1:35" x14ac:dyDescent="0.25">
      <c r="A1" s="5" t="s">
        <v>1</v>
      </c>
      <c r="B1" t="s">
        <v>861</v>
      </c>
    </row>
    <row r="3" spans="1:35" x14ac:dyDescent="0.25">
      <c r="A3" s="5" t="s">
        <v>853</v>
      </c>
      <c r="B3" t="s">
        <v>858</v>
      </c>
      <c r="C3" t="s">
        <v>859</v>
      </c>
      <c r="D3" t="s">
        <v>860</v>
      </c>
      <c r="E3" t="s">
        <v>862</v>
      </c>
      <c r="K3" s="5" t="s">
        <v>863</v>
      </c>
      <c r="S3" t="s">
        <v>858</v>
      </c>
      <c r="T3" t="s">
        <v>867</v>
      </c>
      <c r="U3" t="s">
        <v>868</v>
      </c>
      <c r="V3" t="s">
        <v>866</v>
      </c>
      <c r="Y3" s="5" t="s">
        <v>853</v>
      </c>
      <c r="Z3" t="s">
        <v>858</v>
      </c>
      <c r="AA3" t="s">
        <v>869</v>
      </c>
      <c r="AB3" t="s">
        <v>870</v>
      </c>
      <c r="AD3" s="5" t="s">
        <v>853</v>
      </c>
      <c r="AE3" t="s">
        <v>858</v>
      </c>
      <c r="AF3" t="s">
        <v>871</v>
      </c>
      <c r="AH3" s="5" t="s">
        <v>853</v>
      </c>
      <c r="AI3" t="s">
        <v>858</v>
      </c>
    </row>
    <row r="4" spans="1:35" x14ac:dyDescent="0.25">
      <c r="A4" s="6" t="s">
        <v>36</v>
      </c>
      <c r="B4">
        <v>107339.15</v>
      </c>
      <c r="C4">
        <v>17.962499999999999</v>
      </c>
      <c r="D4" s="8">
        <v>1.3422818791946308E-2</v>
      </c>
      <c r="E4">
        <v>2</v>
      </c>
      <c r="K4" t="s">
        <v>855</v>
      </c>
      <c r="M4" t="s">
        <v>856</v>
      </c>
      <c r="O4" t="s">
        <v>864</v>
      </c>
      <c r="P4" t="s">
        <v>865</v>
      </c>
      <c r="S4">
        <v>8996331.0899999999</v>
      </c>
      <c r="T4">
        <v>3727.8809999999994</v>
      </c>
      <c r="U4">
        <v>9689.1300000000065</v>
      </c>
      <c r="V4" s="10">
        <v>9895964</v>
      </c>
      <c r="Y4" s="6" t="s">
        <v>339</v>
      </c>
      <c r="Z4">
        <v>16459.38</v>
      </c>
      <c r="AA4">
        <v>16459.38</v>
      </c>
      <c r="AB4">
        <v>1</v>
      </c>
      <c r="AD4" s="6" t="s">
        <v>36</v>
      </c>
      <c r="AE4">
        <v>273798.42000000004</v>
      </c>
      <c r="AF4">
        <v>51.453999999999994</v>
      </c>
      <c r="AH4" s="6" t="s">
        <v>36</v>
      </c>
      <c r="AI4" s="11"/>
    </row>
    <row r="5" spans="1:35" x14ac:dyDescent="0.25">
      <c r="A5" s="7" t="s">
        <v>855</v>
      </c>
      <c r="B5">
        <v>20402.2</v>
      </c>
      <c r="C5">
        <v>24.581</v>
      </c>
      <c r="D5" s="8">
        <v>6.7114093959731542E-3</v>
      </c>
      <c r="E5">
        <v>1</v>
      </c>
      <c r="J5" s="5" t="s">
        <v>853</v>
      </c>
      <c r="K5" t="s">
        <v>858</v>
      </c>
      <c r="L5" t="s">
        <v>866</v>
      </c>
      <c r="M5" t="s">
        <v>858</v>
      </c>
      <c r="N5" t="s">
        <v>866</v>
      </c>
      <c r="Y5" s="6" t="s">
        <v>260</v>
      </c>
      <c r="Z5">
        <v>13864.85</v>
      </c>
      <c r="AA5">
        <v>13864.85</v>
      </c>
      <c r="AB5">
        <v>1</v>
      </c>
      <c r="AD5" s="6" t="s">
        <v>20</v>
      </c>
      <c r="AH5" s="7" t="s">
        <v>51</v>
      </c>
      <c r="AI5" s="11">
        <v>60911.33</v>
      </c>
    </row>
    <row r="6" spans="1:35" x14ac:dyDescent="0.25">
      <c r="A6" s="7" t="s">
        <v>856</v>
      </c>
      <c r="B6">
        <v>86936.95</v>
      </c>
      <c r="C6">
        <v>11.343999999999999</v>
      </c>
      <c r="D6" s="8">
        <v>6.7114093959731542E-3</v>
      </c>
      <c r="E6">
        <v>1</v>
      </c>
      <c r="I6" s="9"/>
      <c r="J6" s="6" t="s">
        <v>36</v>
      </c>
      <c r="K6">
        <v>20402.2</v>
      </c>
      <c r="L6">
        <v>22442</v>
      </c>
      <c r="M6">
        <v>253396.21999999997</v>
      </c>
      <c r="N6">
        <v>278736</v>
      </c>
      <c r="O6">
        <v>273798.42</v>
      </c>
      <c r="P6">
        <v>301178</v>
      </c>
      <c r="Y6" s="6" t="s">
        <v>768</v>
      </c>
      <c r="Z6">
        <v>50924.3</v>
      </c>
      <c r="AA6">
        <v>50924.3</v>
      </c>
      <c r="AB6">
        <v>1</v>
      </c>
      <c r="AD6" s="7" t="s">
        <v>642</v>
      </c>
      <c r="AE6">
        <v>40847.769999999997</v>
      </c>
      <c r="AF6">
        <v>28.52</v>
      </c>
      <c r="AH6" s="7" t="s">
        <v>334</v>
      </c>
      <c r="AI6" s="11">
        <v>20402.2</v>
      </c>
    </row>
    <row r="7" spans="1:35" x14ac:dyDescent="0.25">
      <c r="A7" s="6" t="s">
        <v>20</v>
      </c>
      <c r="B7">
        <v>306465.62</v>
      </c>
      <c r="C7">
        <v>23.280714285714286</v>
      </c>
      <c r="D7" s="8">
        <v>4.6979865771812082E-2</v>
      </c>
      <c r="E7">
        <v>7</v>
      </c>
      <c r="J7" s="7" t="s">
        <v>51</v>
      </c>
      <c r="L7">
        <v>0</v>
      </c>
      <c r="M7">
        <v>60911.33</v>
      </c>
      <c r="N7">
        <v>67002</v>
      </c>
      <c r="O7">
        <v>60911.33</v>
      </c>
      <c r="P7">
        <v>67002</v>
      </c>
      <c r="Y7" s="6" t="s">
        <v>236</v>
      </c>
      <c r="Z7">
        <v>169343.28</v>
      </c>
      <c r="AA7">
        <v>56447.76</v>
      </c>
      <c r="AB7">
        <v>3</v>
      </c>
      <c r="AD7" s="7" t="s">
        <v>722</v>
      </c>
      <c r="AE7">
        <v>24350.75</v>
      </c>
      <c r="AF7">
        <v>78.13</v>
      </c>
      <c r="AH7" s="7" t="s">
        <v>120</v>
      </c>
      <c r="AI7" s="11">
        <v>86936.95</v>
      </c>
    </row>
    <row r="8" spans="1:35" x14ac:dyDescent="0.25">
      <c r="A8" s="7" t="s">
        <v>855</v>
      </c>
      <c r="B8">
        <v>59080.71</v>
      </c>
      <c r="C8">
        <v>27.667999999999999</v>
      </c>
      <c r="D8" s="8">
        <v>1.3422818791946308E-2</v>
      </c>
      <c r="E8">
        <v>2</v>
      </c>
      <c r="J8" s="7" t="s">
        <v>334</v>
      </c>
      <c r="K8">
        <v>20402.2</v>
      </c>
      <c r="L8">
        <v>22442</v>
      </c>
      <c r="N8">
        <v>0</v>
      </c>
      <c r="O8">
        <v>20402.2</v>
      </c>
      <c r="P8">
        <v>22442</v>
      </c>
      <c r="Y8" s="6" t="s">
        <v>81</v>
      </c>
      <c r="Z8">
        <v>73875.25</v>
      </c>
      <c r="AA8">
        <v>73875.25</v>
      </c>
      <c r="AB8">
        <v>1</v>
      </c>
      <c r="AD8" s="7" t="s">
        <v>98</v>
      </c>
      <c r="AE8">
        <v>22863.95</v>
      </c>
      <c r="AF8">
        <v>14.44</v>
      </c>
      <c r="AH8" s="7" t="s">
        <v>124</v>
      </c>
      <c r="AI8" s="11">
        <v>33997.99</v>
      </c>
    </row>
    <row r="9" spans="1:35" x14ac:dyDescent="0.25">
      <c r="A9" s="7" t="s">
        <v>856</v>
      </c>
      <c r="B9">
        <v>247384.90999999997</v>
      </c>
      <c r="C9">
        <v>21.525799999999997</v>
      </c>
      <c r="D9" s="8">
        <v>3.3557046979865772E-2</v>
      </c>
      <c r="E9">
        <v>5</v>
      </c>
      <c r="J9" s="7" t="s">
        <v>120</v>
      </c>
      <c r="L9">
        <v>0</v>
      </c>
      <c r="M9">
        <v>86936.95</v>
      </c>
      <c r="N9">
        <v>95631</v>
      </c>
      <c r="O9">
        <v>86936.95</v>
      </c>
      <c r="P9">
        <v>95631</v>
      </c>
      <c r="Y9" s="6" t="s">
        <v>617</v>
      </c>
      <c r="Z9">
        <v>32905.53</v>
      </c>
      <c r="AA9">
        <v>32905.53</v>
      </c>
      <c r="AB9">
        <v>1</v>
      </c>
      <c r="AD9" s="7" t="s">
        <v>584</v>
      </c>
      <c r="AE9">
        <v>71216.03</v>
      </c>
      <c r="AF9">
        <v>77.37</v>
      </c>
      <c r="AH9" s="7" t="s">
        <v>273</v>
      </c>
      <c r="AI9" s="11">
        <v>71549.95</v>
      </c>
    </row>
    <row r="10" spans="1:35" x14ac:dyDescent="0.25">
      <c r="A10" s="6" t="s">
        <v>18</v>
      </c>
      <c r="B10">
        <v>100615.69</v>
      </c>
      <c r="C10">
        <v>18.495249999999999</v>
      </c>
      <c r="D10" s="8">
        <v>2.6845637583892617E-2</v>
      </c>
      <c r="E10">
        <v>4</v>
      </c>
      <c r="J10" s="7" t="s">
        <v>124</v>
      </c>
      <c r="L10">
        <v>0</v>
      </c>
      <c r="M10">
        <v>33997.99</v>
      </c>
      <c r="N10">
        <v>37398</v>
      </c>
      <c r="O10">
        <v>33997.99</v>
      </c>
      <c r="P10">
        <v>37398</v>
      </c>
      <c r="Y10" s="6" t="s">
        <v>31</v>
      </c>
      <c r="Z10">
        <v>27932.68</v>
      </c>
      <c r="AA10">
        <v>27932.68</v>
      </c>
      <c r="AB10">
        <v>1</v>
      </c>
      <c r="AD10" s="7" t="s">
        <v>750</v>
      </c>
      <c r="AE10">
        <v>49286.720000000001</v>
      </c>
      <c r="AF10">
        <v>82.14</v>
      </c>
      <c r="AH10" s="6" t="s">
        <v>872</v>
      </c>
      <c r="AI10" s="11">
        <v>273798.42</v>
      </c>
    </row>
    <row r="11" spans="1:35" x14ac:dyDescent="0.25">
      <c r="A11" s="7" t="s">
        <v>855</v>
      </c>
      <c r="B11">
        <v>53556.530000000006</v>
      </c>
      <c r="C11">
        <v>24.4145</v>
      </c>
      <c r="D11" s="8">
        <v>1.3422818791946308E-2</v>
      </c>
      <c r="E11">
        <v>2</v>
      </c>
      <c r="J11" s="7" t="s">
        <v>273</v>
      </c>
      <c r="L11">
        <v>0</v>
      </c>
      <c r="M11">
        <v>71549.95</v>
      </c>
      <c r="N11">
        <v>78705</v>
      </c>
      <c r="O11">
        <v>71549.95</v>
      </c>
      <c r="P11">
        <v>78705</v>
      </c>
      <c r="T11">
        <f>GETPIVOTDATA("Sum of Rating",$S$3)</f>
        <v>3727.8809999999994</v>
      </c>
      <c r="Y11" s="6" t="s">
        <v>687</v>
      </c>
      <c r="Z11">
        <v>142242.6</v>
      </c>
      <c r="AA11">
        <v>71121.3</v>
      </c>
      <c r="AB11">
        <v>2</v>
      </c>
      <c r="AD11" s="7" t="s">
        <v>655</v>
      </c>
      <c r="AE11">
        <v>34729.96</v>
      </c>
      <c r="AF11">
        <v>21.34</v>
      </c>
      <c r="AH11" s="6" t="s">
        <v>873</v>
      </c>
      <c r="AI11" s="11">
        <v>5</v>
      </c>
    </row>
    <row r="12" spans="1:35" x14ac:dyDescent="0.25">
      <c r="A12" s="7" t="s">
        <v>856</v>
      </c>
      <c r="B12">
        <v>47059.16</v>
      </c>
      <c r="C12">
        <v>12.576000000000001</v>
      </c>
      <c r="D12" s="8">
        <v>1.3422818791946308E-2</v>
      </c>
      <c r="E12">
        <v>2</v>
      </c>
      <c r="J12" s="6" t="s">
        <v>20</v>
      </c>
      <c r="K12">
        <v>59080.71</v>
      </c>
      <c r="L12">
        <v>64989</v>
      </c>
      <c r="M12">
        <v>247384.91</v>
      </c>
      <c r="N12">
        <v>272123</v>
      </c>
      <c r="O12">
        <v>306465.62</v>
      </c>
      <c r="P12">
        <v>337112</v>
      </c>
      <c r="Y12" s="6" t="s">
        <v>57</v>
      </c>
      <c r="Z12">
        <v>42659.75</v>
      </c>
      <c r="AA12">
        <v>42659.75</v>
      </c>
      <c r="AB12">
        <v>1</v>
      </c>
      <c r="AD12" s="7" t="s">
        <v>518</v>
      </c>
      <c r="AE12">
        <v>63170.44</v>
      </c>
      <c r="AF12">
        <v>95.82</v>
      </c>
      <c r="AH12" s="6" t="s">
        <v>874</v>
      </c>
      <c r="AI12" s="11">
        <v>54759.683999999994</v>
      </c>
    </row>
    <row r="13" spans="1:35" x14ac:dyDescent="0.25">
      <c r="A13" s="6" t="s">
        <v>47</v>
      </c>
      <c r="B13">
        <v>43822.47</v>
      </c>
      <c r="C13">
        <v>2.262</v>
      </c>
      <c r="D13" s="8">
        <v>1.3422818791946308E-2</v>
      </c>
      <c r="E13">
        <v>2</v>
      </c>
      <c r="J13" s="7" t="s">
        <v>642</v>
      </c>
      <c r="L13">
        <v>0</v>
      </c>
      <c r="M13">
        <v>40847.769999999997</v>
      </c>
      <c r="N13">
        <v>44933</v>
      </c>
      <c r="O13">
        <v>40847.769999999997</v>
      </c>
      <c r="P13">
        <v>44933</v>
      </c>
      <c r="Y13" s="6" t="s">
        <v>225</v>
      </c>
      <c r="Z13">
        <v>76370.97</v>
      </c>
      <c r="AA13">
        <v>76370.97</v>
      </c>
      <c r="AB13">
        <v>1</v>
      </c>
      <c r="AD13" s="6" t="s">
        <v>18</v>
      </c>
      <c r="AH13" s="6" t="s">
        <v>873</v>
      </c>
      <c r="AI13" s="11">
        <v>5</v>
      </c>
    </row>
    <row r="14" spans="1:35" x14ac:dyDescent="0.25">
      <c r="A14" s="7" t="s">
        <v>855</v>
      </c>
      <c r="B14">
        <v>11412.23</v>
      </c>
      <c r="C14">
        <v>2.6480000000000001</v>
      </c>
      <c r="D14" s="8">
        <v>6.7114093959731542E-3</v>
      </c>
      <c r="E14">
        <v>1</v>
      </c>
      <c r="J14" s="7" t="s">
        <v>722</v>
      </c>
      <c r="K14">
        <v>24350.75</v>
      </c>
      <c r="L14">
        <v>26786</v>
      </c>
      <c r="N14">
        <v>0</v>
      </c>
      <c r="O14">
        <v>24350.75</v>
      </c>
      <c r="P14">
        <v>26786</v>
      </c>
      <c r="Y14" s="6" t="s">
        <v>541</v>
      </c>
      <c r="Z14">
        <v>56303.45</v>
      </c>
      <c r="AA14">
        <v>56303.45</v>
      </c>
      <c r="AB14">
        <v>1</v>
      </c>
      <c r="AD14" s="7" t="s">
        <v>236</v>
      </c>
      <c r="AE14">
        <v>63779.9</v>
      </c>
      <c r="AF14">
        <v>40.5</v>
      </c>
      <c r="AH14" s="6" t="s">
        <v>20</v>
      </c>
      <c r="AI14" s="11"/>
    </row>
    <row r="15" spans="1:35" x14ac:dyDescent="0.25">
      <c r="A15" s="7" t="s">
        <v>856</v>
      </c>
      <c r="B15">
        <v>32410.240000000002</v>
      </c>
      <c r="C15">
        <v>1.8759999999999999</v>
      </c>
      <c r="D15" s="8">
        <v>6.7114093959731542E-3</v>
      </c>
      <c r="E15">
        <v>1</v>
      </c>
      <c r="J15" s="7" t="s">
        <v>98</v>
      </c>
      <c r="L15">
        <v>0</v>
      </c>
      <c r="M15">
        <v>22863.95</v>
      </c>
      <c r="N15">
        <v>25150</v>
      </c>
      <c r="O15">
        <v>22863.95</v>
      </c>
      <c r="P15">
        <v>25150</v>
      </c>
      <c r="Y15" s="6" t="s">
        <v>705</v>
      </c>
      <c r="Z15">
        <v>42901.51</v>
      </c>
      <c r="AA15">
        <v>42901.51</v>
      </c>
      <c r="AB15">
        <v>1</v>
      </c>
      <c r="AD15" s="7" t="s">
        <v>705</v>
      </c>
      <c r="AE15">
        <v>42901.51</v>
      </c>
      <c r="AF15">
        <v>14.05</v>
      </c>
      <c r="AH15" s="7" t="s">
        <v>642</v>
      </c>
      <c r="AI15" s="11">
        <v>40847.769999999997</v>
      </c>
    </row>
    <row r="16" spans="1:35" x14ac:dyDescent="0.25">
      <c r="A16" s="6" t="s">
        <v>38</v>
      </c>
      <c r="B16">
        <v>200430.86</v>
      </c>
      <c r="C16">
        <v>24.280399999999997</v>
      </c>
      <c r="D16" s="8">
        <v>3.3557046979865772E-2</v>
      </c>
      <c r="E16">
        <v>5</v>
      </c>
      <c r="J16" s="7" t="s">
        <v>584</v>
      </c>
      <c r="L16">
        <v>0</v>
      </c>
      <c r="M16">
        <v>71216.03</v>
      </c>
      <c r="N16">
        <v>78338</v>
      </c>
      <c r="O16">
        <v>71216.03</v>
      </c>
      <c r="P16">
        <v>78338</v>
      </c>
      <c r="Y16" s="6" t="s">
        <v>62</v>
      </c>
      <c r="Z16">
        <v>70471.25</v>
      </c>
      <c r="AA16">
        <v>70471.25</v>
      </c>
      <c r="AB16">
        <v>1</v>
      </c>
      <c r="AD16" s="7" t="s">
        <v>24</v>
      </c>
      <c r="AE16">
        <v>4157.6499999999996</v>
      </c>
      <c r="AF16">
        <v>18.07</v>
      </c>
      <c r="AH16" s="7" t="s">
        <v>722</v>
      </c>
      <c r="AI16" s="11">
        <v>24350.75</v>
      </c>
    </row>
    <row r="17" spans="1:35" x14ac:dyDescent="0.25">
      <c r="A17" s="7" t="s">
        <v>855</v>
      </c>
      <c r="B17">
        <v>91699.78</v>
      </c>
      <c r="C17">
        <v>27.597999999999999</v>
      </c>
      <c r="D17" s="8">
        <v>1.3422818791946308E-2</v>
      </c>
      <c r="E17">
        <v>2</v>
      </c>
      <c r="J17" s="7" t="s">
        <v>750</v>
      </c>
      <c r="L17">
        <v>0</v>
      </c>
      <c r="M17">
        <v>49286.720000000001</v>
      </c>
      <c r="N17">
        <v>54215</v>
      </c>
      <c r="O17">
        <v>49286.720000000001</v>
      </c>
      <c r="P17">
        <v>54215</v>
      </c>
      <c r="Y17" s="6" t="s">
        <v>754</v>
      </c>
      <c r="Z17">
        <v>81192.95</v>
      </c>
      <c r="AA17">
        <v>81192.95</v>
      </c>
      <c r="AB17">
        <v>1</v>
      </c>
      <c r="AD17" s="7" t="s">
        <v>451</v>
      </c>
      <c r="AE17">
        <v>2676.8</v>
      </c>
      <c r="AF17">
        <v>62.84</v>
      </c>
      <c r="AH17" s="7" t="s">
        <v>98</v>
      </c>
      <c r="AI17" s="11">
        <v>22863.95</v>
      </c>
    </row>
    <row r="18" spans="1:35" x14ac:dyDescent="0.25">
      <c r="A18" s="7" t="s">
        <v>856</v>
      </c>
      <c r="B18">
        <v>108731.08</v>
      </c>
      <c r="C18">
        <v>22.068666666666669</v>
      </c>
      <c r="D18" s="8">
        <v>2.0134228187919462E-2</v>
      </c>
      <c r="E18">
        <v>3</v>
      </c>
      <c r="J18" s="7" t="s">
        <v>655</v>
      </c>
      <c r="K18">
        <v>34729.96</v>
      </c>
      <c r="L18">
        <v>38203</v>
      </c>
      <c r="N18">
        <v>0</v>
      </c>
      <c r="O18">
        <v>34729.96</v>
      </c>
      <c r="P18">
        <v>38203</v>
      </c>
      <c r="Y18" s="6" t="s">
        <v>198</v>
      </c>
      <c r="Z18">
        <v>68436.149999999994</v>
      </c>
      <c r="AA18">
        <v>68436.149999999994</v>
      </c>
      <c r="AB18">
        <v>1</v>
      </c>
      <c r="AD18" s="7" t="s">
        <v>58</v>
      </c>
      <c r="AE18">
        <v>50879.73</v>
      </c>
      <c r="AF18">
        <v>19.48</v>
      </c>
      <c r="AH18" s="7" t="s">
        <v>584</v>
      </c>
      <c r="AI18" s="11">
        <v>71216.03</v>
      </c>
    </row>
    <row r="19" spans="1:35" x14ac:dyDescent="0.25">
      <c r="A19" s="6" t="s">
        <v>66</v>
      </c>
      <c r="B19">
        <v>336.68</v>
      </c>
      <c r="C19">
        <v>21.768000000000001</v>
      </c>
      <c r="D19" s="8">
        <v>6.7114093959731542E-3</v>
      </c>
      <c r="E19">
        <v>1</v>
      </c>
      <c r="J19" s="7" t="s">
        <v>518</v>
      </c>
      <c r="L19">
        <v>0</v>
      </c>
      <c r="M19">
        <v>63170.44</v>
      </c>
      <c r="N19">
        <v>69487</v>
      </c>
      <c r="O19">
        <v>63170.44</v>
      </c>
      <c r="P19">
        <v>69487</v>
      </c>
      <c r="Y19" s="6" t="s">
        <v>500</v>
      </c>
      <c r="Z19">
        <v>33731.56</v>
      </c>
      <c r="AA19">
        <v>33731.56</v>
      </c>
      <c r="AB19">
        <v>1</v>
      </c>
      <c r="AD19" s="7" t="s">
        <v>106</v>
      </c>
      <c r="AE19">
        <v>26883.82</v>
      </c>
      <c r="AF19">
        <v>15.93</v>
      </c>
      <c r="AH19" s="7" t="s">
        <v>750</v>
      </c>
      <c r="AI19" s="11">
        <v>49286.720000000001</v>
      </c>
    </row>
    <row r="20" spans="1:35" x14ac:dyDescent="0.25">
      <c r="A20" s="7" t="s">
        <v>856</v>
      </c>
      <c r="B20">
        <v>336.68</v>
      </c>
      <c r="C20">
        <v>21.768000000000001</v>
      </c>
      <c r="D20" s="8">
        <v>6.7114093959731542E-3</v>
      </c>
      <c r="E20">
        <v>1</v>
      </c>
      <c r="J20" s="6" t="s">
        <v>18</v>
      </c>
      <c r="K20">
        <v>117336.43</v>
      </c>
      <c r="L20">
        <v>129070</v>
      </c>
      <c r="M20">
        <v>73942.98000000001</v>
      </c>
      <c r="N20">
        <v>81337</v>
      </c>
      <c r="O20">
        <v>191279.41</v>
      </c>
      <c r="P20">
        <v>210407</v>
      </c>
      <c r="Y20" s="6" t="s">
        <v>77</v>
      </c>
      <c r="Z20">
        <v>40060.519999999997</v>
      </c>
      <c r="AA20">
        <v>40060.519999999997</v>
      </c>
      <c r="AB20">
        <v>1</v>
      </c>
      <c r="AD20" s="6" t="s">
        <v>47</v>
      </c>
      <c r="AH20" s="7" t="s">
        <v>655</v>
      </c>
      <c r="AI20" s="11">
        <v>34729.96</v>
      </c>
    </row>
    <row r="21" spans="1:35" x14ac:dyDescent="0.25">
      <c r="A21" s="6" t="s">
        <v>5</v>
      </c>
      <c r="B21">
        <v>174773.56</v>
      </c>
      <c r="C21">
        <v>14.1455</v>
      </c>
      <c r="D21" s="8">
        <v>1.3422818791946308E-2</v>
      </c>
      <c r="E21">
        <v>2</v>
      </c>
      <c r="J21" s="7" t="s">
        <v>236</v>
      </c>
      <c r="K21">
        <v>63779.9</v>
      </c>
      <c r="L21">
        <v>70158</v>
      </c>
      <c r="N21">
        <v>0</v>
      </c>
      <c r="O21">
        <v>63779.9</v>
      </c>
      <c r="P21">
        <v>70158</v>
      </c>
      <c r="Y21" s="6" t="s">
        <v>35</v>
      </c>
      <c r="Z21">
        <v>62052.89</v>
      </c>
      <c r="AA21">
        <v>62052.89</v>
      </c>
      <c r="AB21">
        <v>1</v>
      </c>
      <c r="AD21" s="7" t="s">
        <v>163</v>
      </c>
      <c r="AE21">
        <v>11412.23</v>
      </c>
      <c r="AF21">
        <v>20.28</v>
      </c>
      <c r="AH21" s="7" t="s">
        <v>518</v>
      </c>
      <c r="AI21" s="11">
        <v>63170.44</v>
      </c>
    </row>
    <row r="22" spans="1:35" x14ac:dyDescent="0.25">
      <c r="A22" s="7" t="s">
        <v>855</v>
      </c>
      <c r="B22">
        <v>174773.56</v>
      </c>
      <c r="C22">
        <v>14.1455</v>
      </c>
      <c r="D22" s="8">
        <v>1.3422818791946308E-2</v>
      </c>
      <c r="E22">
        <v>2</v>
      </c>
      <c r="J22" s="7" t="s">
        <v>705</v>
      </c>
      <c r="L22">
        <v>0</v>
      </c>
      <c r="M22">
        <v>42901.51</v>
      </c>
      <c r="N22">
        <v>47192</v>
      </c>
      <c r="O22">
        <v>42901.51</v>
      </c>
      <c r="P22">
        <v>47192</v>
      </c>
      <c r="Y22" s="6" t="s">
        <v>679</v>
      </c>
      <c r="Z22">
        <v>86247.96</v>
      </c>
      <c r="AA22">
        <v>86247.96</v>
      </c>
      <c r="AB22">
        <v>1</v>
      </c>
      <c r="AD22" s="7" t="s">
        <v>54</v>
      </c>
      <c r="AE22">
        <v>32410.240000000002</v>
      </c>
      <c r="AF22">
        <v>88.43</v>
      </c>
      <c r="AH22" s="6" t="s">
        <v>875</v>
      </c>
      <c r="AI22" s="11">
        <v>306465.62</v>
      </c>
    </row>
    <row r="23" spans="1:35" x14ac:dyDescent="0.25">
      <c r="A23" s="6" t="s">
        <v>44</v>
      </c>
      <c r="B23">
        <v>151530.34</v>
      </c>
      <c r="C23">
        <v>19.186666666666667</v>
      </c>
      <c r="D23" s="8">
        <v>2.0134228187919462E-2</v>
      </c>
      <c r="E23">
        <v>3</v>
      </c>
      <c r="J23" s="7" t="s">
        <v>24</v>
      </c>
      <c r="L23">
        <v>0</v>
      </c>
      <c r="M23">
        <v>4157.6499999999996</v>
      </c>
      <c r="N23">
        <v>4573</v>
      </c>
      <c r="O23">
        <v>4157.6499999999996</v>
      </c>
      <c r="P23">
        <v>4573</v>
      </c>
      <c r="Y23" s="6" t="s">
        <v>68</v>
      </c>
      <c r="Z23">
        <v>60371.920000000006</v>
      </c>
      <c r="AA23">
        <v>30185.960000000003</v>
      </c>
      <c r="AB23">
        <v>2</v>
      </c>
      <c r="AD23" s="6" t="s">
        <v>38</v>
      </c>
      <c r="AH23" s="6" t="s">
        <v>876</v>
      </c>
      <c r="AI23" s="11">
        <v>7</v>
      </c>
    </row>
    <row r="24" spans="1:35" x14ac:dyDescent="0.25">
      <c r="A24" s="7" t="s">
        <v>855</v>
      </c>
      <c r="B24">
        <v>82180.23</v>
      </c>
      <c r="C24">
        <v>26.321000000000002</v>
      </c>
      <c r="D24" s="8">
        <v>6.7114093959731542E-3</v>
      </c>
      <c r="E24">
        <v>1</v>
      </c>
      <c r="J24" s="7" t="s">
        <v>451</v>
      </c>
      <c r="K24">
        <v>2676.8</v>
      </c>
      <c r="L24">
        <v>2944</v>
      </c>
      <c r="N24">
        <v>0</v>
      </c>
      <c r="O24">
        <v>2676.8</v>
      </c>
      <c r="P24">
        <v>2944</v>
      </c>
      <c r="Y24" s="6" t="s">
        <v>652</v>
      </c>
      <c r="Z24">
        <v>95703.360000000001</v>
      </c>
      <c r="AA24">
        <v>47851.68</v>
      </c>
      <c r="AB24">
        <v>2</v>
      </c>
      <c r="AD24" s="7" t="s">
        <v>232</v>
      </c>
      <c r="AE24">
        <v>63074.64</v>
      </c>
      <c r="AF24">
        <v>71.47</v>
      </c>
      <c r="AH24" s="6" t="s">
        <v>877</v>
      </c>
      <c r="AI24" s="11">
        <v>43780.802857142859</v>
      </c>
    </row>
    <row r="25" spans="1:35" x14ac:dyDescent="0.25">
      <c r="A25" s="7" t="s">
        <v>856</v>
      </c>
      <c r="B25">
        <v>69350.11</v>
      </c>
      <c r="C25">
        <v>15.619499999999999</v>
      </c>
      <c r="D25" s="8">
        <v>1.3422818791946308E-2</v>
      </c>
      <c r="E25">
        <v>2</v>
      </c>
      <c r="J25" s="7" t="s">
        <v>58</v>
      </c>
      <c r="K25">
        <v>50879.73</v>
      </c>
      <c r="L25">
        <v>55968</v>
      </c>
      <c r="N25">
        <v>0</v>
      </c>
      <c r="O25">
        <v>50879.73</v>
      </c>
      <c r="P25">
        <v>55968</v>
      </c>
      <c r="Y25" s="6" t="s">
        <v>493</v>
      </c>
      <c r="Z25">
        <v>54746.71</v>
      </c>
      <c r="AA25">
        <v>54746.71</v>
      </c>
      <c r="AB25">
        <v>1</v>
      </c>
      <c r="AD25" s="7" t="s">
        <v>537</v>
      </c>
      <c r="AE25">
        <v>28625.14</v>
      </c>
      <c r="AF25">
        <v>73.27</v>
      </c>
      <c r="AH25" s="6" t="s">
        <v>876</v>
      </c>
      <c r="AI25" s="11">
        <v>7</v>
      </c>
    </row>
    <row r="26" spans="1:35" x14ac:dyDescent="0.25">
      <c r="A26" s="6" t="s">
        <v>34</v>
      </c>
      <c r="B26">
        <v>122624.20999999999</v>
      </c>
      <c r="C26">
        <v>25.044666666666668</v>
      </c>
      <c r="D26" s="8">
        <v>2.0134228187919462E-2</v>
      </c>
      <c r="E26">
        <v>3</v>
      </c>
      <c r="J26" s="7" t="s">
        <v>106</v>
      </c>
      <c r="L26">
        <v>0</v>
      </c>
      <c r="M26">
        <v>26883.82</v>
      </c>
      <c r="N26">
        <v>29572</v>
      </c>
      <c r="O26">
        <v>26883.82</v>
      </c>
      <c r="P26">
        <v>29572</v>
      </c>
      <c r="Y26" s="6" t="s">
        <v>6</v>
      </c>
      <c r="Z26">
        <v>3619.93</v>
      </c>
      <c r="AA26">
        <v>3619.93</v>
      </c>
      <c r="AB26">
        <v>1</v>
      </c>
      <c r="AD26" s="7" t="s">
        <v>128</v>
      </c>
      <c r="AE26">
        <v>49293.96</v>
      </c>
      <c r="AF26">
        <v>24.09</v>
      </c>
      <c r="AH26" s="6" t="s">
        <v>18</v>
      </c>
      <c r="AI26" s="11"/>
    </row>
    <row r="27" spans="1:35" x14ac:dyDescent="0.25">
      <c r="A27" s="7" t="s">
        <v>855</v>
      </c>
      <c r="B27">
        <v>33631.040000000001</v>
      </c>
      <c r="C27">
        <v>28.606000000000002</v>
      </c>
      <c r="D27" s="8">
        <v>6.7114093959731542E-3</v>
      </c>
      <c r="E27">
        <v>1</v>
      </c>
      <c r="J27" s="6" t="s">
        <v>47</v>
      </c>
      <c r="K27">
        <v>11412.23</v>
      </c>
      <c r="L27">
        <v>12553</v>
      </c>
      <c r="M27">
        <v>32410.240000000002</v>
      </c>
      <c r="N27">
        <v>35651</v>
      </c>
      <c r="O27">
        <v>43822.47</v>
      </c>
      <c r="P27">
        <v>48205</v>
      </c>
      <c r="Y27" s="6" t="s">
        <v>410</v>
      </c>
      <c r="Z27">
        <v>26128.86</v>
      </c>
      <c r="AA27">
        <v>26128.86</v>
      </c>
      <c r="AB27">
        <v>1</v>
      </c>
      <c r="AD27" s="7" t="s">
        <v>352</v>
      </c>
      <c r="AE27">
        <v>35769.71</v>
      </c>
      <c r="AF27">
        <v>11.03</v>
      </c>
      <c r="AH27" s="7" t="s">
        <v>236</v>
      </c>
      <c r="AI27" s="11">
        <v>63779.9</v>
      </c>
    </row>
    <row r="28" spans="1:35" x14ac:dyDescent="0.25">
      <c r="A28" s="7" t="s">
        <v>856</v>
      </c>
      <c r="B28">
        <v>88993.17</v>
      </c>
      <c r="C28">
        <v>23.263999999999999</v>
      </c>
      <c r="D28" s="8">
        <v>1.3422818791946308E-2</v>
      </c>
      <c r="E28">
        <v>2</v>
      </c>
      <c r="J28" s="7" t="s">
        <v>163</v>
      </c>
      <c r="K28">
        <v>11412.23</v>
      </c>
      <c r="L28">
        <v>12553</v>
      </c>
      <c r="N28">
        <v>0</v>
      </c>
      <c r="O28">
        <v>11412.23</v>
      </c>
      <c r="P28">
        <v>12553</v>
      </c>
      <c r="Y28" s="6" t="s">
        <v>186</v>
      </c>
      <c r="Z28">
        <v>15735.99</v>
      </c>
      <c r="AA28">
        <v>15735.99</v>
      </c>
      <c r="AB28">
        <v>1</v>
      </c>
      <c r="AD28" s="7" t="s">
        <v>483</v>
      </c>
      <c r="AE28">
        <v>25362.35</v>
      </c>
      <c r="AF28">
        <v>83.62</v>
      </c>
      <c r="AH28" s="7" t="s">
        <v>705</v>
      </c>
      <c r="AI28" s="11">
        <v>42901.51</v>
      </c>
    </row>
    <row r="29" spans="1:35" x14ac:dyDescent="0.25">
      <c r="A29" s="6" t="s">
        <v>30</v>
      </c>
      <c r="B29">
        <v>78907.14</v>
      </c>
      <c r="C29">
        <v>9.7149999999999999</v>
      </c>
      <c r="D29" s="8">
        <v>6.7114093959731542E-3</v>
      </c>
      <c r="E29">
        <v>1</v>
      </c>
      <c r="J29" s="7" t="s">
        <v>54</v>
      </c>
      <c r="L29">
        <v>0</v>
      </c>
      <c r="M29">
        <v>32410.240000000002</v>
      </c>
      <c r="N29">
        <v>35651</v>
      </c>
      <c r="O29">
        <v>32410.240000000002</v>
      </c>
      <c r="P29">
        <v>35651</v>
      </c>
      <c r="Y29" s="6" t="s">
        <v>232</v>
      </c>
      <c r="Z29">
        <v>63074.64</v>
      </c>
      <c r="AA29">
        <v>63074.64</v>
      </c>
      <c r="AB29">
        <v>1</v>
      </c>
      <c r="AD29" s="7" t="s">
        <v>221</v>
      </c>
      <c r="AE29">
        <v>18650.169999999998</v>
      </c>
      <c r="AF29">
        <v>35.82</v>
      </c>
      <c r="AH29" s="7" t="s">
        <v>24</v>
      </c>
      <c r="AI29" s="11">
        <v>4157.6499999999996</v>
      </c>
    </row>
    <row r="30" spans="1:35" x14ac:dyDescent="0.25">
      <c r="A30" s="7" t="s">
        <v>855</v>
      </c>
      <c r="B30">
        <v>78907.14</v>
      </c>
      <c r="C30">
        <v>9.7149999999999999</v>
      </c>
      <c r="D30" s="8">
        <v>6.7114093959731542E-3</v>
      </c>
      <c r="E30">
        <v>1</v>
      </c>
      <c r="J30" s="6" t="s">
        <v>38</v>
      </c>
      <c r="K30">
        <v>127469.48999999999</v>
      </c>
      <c r="L30">
        <v>140216</v>
      </c>
      <c r="M30">
        <v>152743.6</v>
      </c>
      <c r="N30">
        <v>168018</v>
      </c>
      <c r="O30">
        <v>280213.08999999997</v>
      </c>
      <c r="P30">
        <v>308234</v>
      </c>
      <c r="Y30" s="6" t="s">
        <v>401</v>
      </c>
      <c r="Z30">
        <v>46521.04</v>
      </c>
      <c r="AA30">
        <v>46521.04</v>
      </c>
      <c r="AB30">
        <v>1</v>
      </c>
      <c r="AD30" s="7" t="s">
        <v>621</v>
      </c>
      <c r="AE30">
        <v>6349.19</v>
      </c>
      <c r="AF30">
        <v>22.42</v>
      </c>
      <c r="AH30" s="7" t="s">
        <v>451</v>
      </c>
      <c r="AI30" s="11">
        <v>2676.8</v>
      </c>
    </row>
    <row r="31" spans="1:35" x14ac:dyDescent="0.25">
      <c r="A31" s="6" t="s">
        <v>17</v>
      </c>
      <c r="B31">
        <v>219249.77</v>
      </c>
      <c r="C31">
        <v>13.359</v>
      </c>
      <c r="D31" s="8">
        <v>4.0268456375838924E-2</v>
      </c>
      <c r="E31">
        <v>6</v>
      </c>
      <c r="J31" s="7" t="s">
        <v>232</v>
      </c>
      <c r="K31">
        <v>63074.64</v>
      </c>
      <c r="L31">
        <v>69382</v>
      </c>
      <c r="N31">
        <v>0</v>
      </c>
      <c r="O31">
        <v>63074.64</v>
      </c>
      <c r="P31">
        <v>69382</v>
      </c>
      <c r="Y31" s="6" t="s">
        <v>70</v>
      </c>
      <c r="Z31">
        <v>123696.19</v>
      </c>
      <c r="AA31">
        <v>61848.095000000001</v>
      </c>
      <c r="AB31">
        <v>2</v>
      </c>
      <c r="AD31" s="7" t="s">
        <v>315</v>
      </c>
      <c r="AE31">
        <v>53087.93</v>
      </c>
      <c r="AF31">
        <v>12.08</v>
      </c>
      <c r="AH31" s="7" t="s">
        <v>58</v>
      </c>
      <c r="AI31" s="11">
        <v>50879.73</v>
      </c>
    </row>
    <row r="32" spans="1:35" x14ac:dyDescent="0.25">
      <c r="A32" s="7" t="s">
        <v>855</v>
      </c>
      <c r="B32">
        <v>125688.88</v>
      </c>
      <c r="C32">
        <v>15.895000000000001</v>
      </c>
      <c r="D32" s="8">
        <v>2.6845637583892617E-2</v>
      </c>
      <c r="E32">
        <v>4</v>
      </c>
      <c r="J32" s="7" t="s">
        <v>537</v>
      </c>
      <c r="K32">
        <v>28625.14</v>
      </c>
      <c r="L32">
        <v>31488</v>
      </c>
      <c r="N32">
        <v>0</v>
      </c>
      <c r="O32">
        <v>28625.14</v>
      </c>
      <c r="P32">
        <v>31488</v>
      </c>
      <c r="Y32" s="6" t="s">
        <v>50</v>
      </c>
      <c r="Z32">
        <v>85416.21</v>
      </c>
      <c r="AA32">
        <v>85416.21</v>
      </c>
      <c r="AB32">
        <v>1</v>
      </c>
      <c r="AD32" s="6" t="s">
        <v>66</v>
      </c>
      <c r="AH32" s="7" t="s">
        <v>106</v>
      </c>
      <c r="AI32" s="11">
        <v>26883.82</v>
      </c>
    </row>
    <row r="33" spans="1:35" x14ac:dyDescent="0.25">
      <c r="A33" s="7" t="s">
        <v>856</v>
      </c>
      <c r="B33">
        <v>93560.89</v>
      </c>
      <c r="C33">
        <v>8.286999999999999</v>
      </c>
      <c r="D33" s="8">
        <v>1.3422818791946308E-2</v>
      </c>
      <c r="E33">
        <v>2</v>
      </c>
      <c r="J33" s="7" t="s">
        <v>128</v>
      </c>
      <c r="L33">
        <v>0</v>
      </c>
      <c r="M33">
        <v>49293.96</v>
      </c>
      <c r="N33">
        <v>54223</v>
      </c>
      <c r="O33">
        <v>49293.96</v>
      </c>
      <c r="P33">
        <v>54223</v>
      </c>
      <c r="Y33" s="6" t="s">
        <v>191</v>
      </c>
      <c r="Z33">
        <v>35270.660000000003</v>
      </c>
      <c r="AA33">
        <v>35270.660000000003</v>
      </c>
      <c r="AB33">
        <v>1</v>
      </c>
      <c r="AD33" s="7" t="s">
        <v>414</v>
      </c>
      <c r="AE33">
        <v>336.68</v>
      </c>
      <c r="AF33">
        <v>26.04</v>
      </c>
      <c r="AH33" s="6" t="s">
        <v>878</v>
      </c>
      <c r="AI33" s="11">
        <v>191279.41</v>
      </c>
    </row>
    <row r="34" spans="1:35" x14ac:dyDescent="0.25">
      <c r="A34" s="6" t="s">
        <v>61</v>
      </c>
      <c r="B34">
        <v>299103.07999999996</v>
      </c>
      <c r="C34">
        <v>19.148500000000002</v>
      </c>
      <c r="D34" s="8">
        <v>4.0268456375838924E-2</v>
      </c>
      <c r="E34">
        <v>6</v>
      </c>
      <c r="J34" s="7" t="s">
        <v>352</v>
      </c>
      <c r="K34">
        <v>35769.71</v>
      </c>
      <c r="L34">
        <v>39347</v>
      </c>
      <c r="N34">
        <v>0</v>
      </c>
      <c r="O34">
        <v>35769.71</v>
      </c>
      <c r="P34">
        <v>39347</v>
      </c>
      <c r="Y34" s="6" t="s">
        <v>243</v>
      </c>
      <c r="Z34">
        <v>79562.95</v>
      </c>
      <c r="AA34">
        <v>39781.474999999999</v>
      </c>
      <c r="AB34">
        <v>2</v>
      </c>
      <c r="AD34" s="7" t="s">
        <v>59</v>
      </c>
      <c r="AE34">
        <v>77271.08</v>
      </c>
      <c r="AF34">
        <v>36.81</v>
      </c>
      <c r="AH34" s="6" t="s">
        <v>879</v>
      </c>
      <c r="AI34" s="11">
        <v>6</v>
      </c>
    </row>
    <row r="35" spans="1:35" x14ac:dyDescent="0.25">
      <c r="A35" s="7" t="s">
        <v>855</v>
      </c>
      <c r="B35">
        <v>184619.43</v>
      </c>
      <c r="C35">
        <v>18.810749999999999</v>
      </c>
      <c r="D35" s="8">
        <v>2.6845637583892617E-2</v>
      </c>
      <c r="E35">
        <v>4</v>
      </c>
      <c r="J35" s="7" t="s">
        <v>483</v>
      </c>
      <c r="L35">
        <v>0</v>
      </c>
      <c r="M35">
        <v>25362.35</v>
      </c>
      <c r="N35">
        <v>27899</v>
      </c>
      <c r="O35">
        <v>25362.35</v>
      </c>
      <c r="P35">
        <v>27899</v>
      </c>
      <c r="Y35" s="6" t="s">
        <v>728</v>
      </c>
      <c r="Z35">
        <v>64703.05</v>
      </c>
      <c r="AA35">
        <v>64703.05</v>
      </c>
      <c r="AB35">
        <v>1</v>
      </c>
      <c r="AD35" s="6" t="s">
        <v>5</v>
      </c>
      <c r="AH35" s="6" t="s">
        <v>880</v>
      </c>
      <c r="AI35" s="11">
        <v>31879.901666666668</v>
      </c>
    </row>
    <row r="36" spans="1:35" x14ac:dyDescent="0.25">
      <c r="A36" s="7" t="s">
        <v>856</v>
      </c>
      <c r="B36">
        <v>114483.65</v>
      </c>
      <c r="C36">
        <v>19.823999999999998</v>
      </c>
      <c r="D36" s="8">
        <v>1.3422818791946308E-2</v>
      </c>
      <c r="E36">
        <v>2</v>
      </c>
      <c r="J36" s="7" t="s">
        <v>221</v>
      </c>
      <c r="L36">
        <v>0</v>
      </c>
      <c r="M36">
        <v>18650.169999999998</v>
      </c>
      <c r="N36">
        <v>20515</v>
      </c>
      <c r="O36">
        <v>18650.169999999998</v>
      </c>
      <c r="P36">
        <v>20515</v>
      </c>
      <c r="Y36" s="6" t="s">
        <v>110</v>
      </c>
      <c r="Z36">
        <v>48578.11</v>
      </c>
      <c r="AA36">
        <v>48578.11</v>
      </c>
      <c r="AB36">
        <v>1</v>
      </c>
      <c r="AD36" s="7" t="s">
        <v>679</v>
      </c>
      <c r="AE36">
        <v>86247.96</v>
      </c>
      <c r="AF36">
        <v>96.17</v>
      </c>
      <c r="AH36" s="6" t="s">
        <v>879</v>
      </c>
      <c r="AI36" s="11">
        <v>6</v>
      </c>
    </row>
    <row r="37" spans="1:35" x14ac:dyDescent="0.25">
      <c r="A37" s="6" t="s">
        <v>22</v>
      </c>
      <c r="B37">
        <v>100240.27</v>
      </c>
      <c r="C37">
        <v>19.3505</v>
      </c>
      <c r="D37" s="8">
        <v>2.6845637583892617E-2</v>
      </c>
      <c r="E37">
        <v>4</v>
      </c>
      <c r="J37" s="7" t="s">
        <v>621</v>
      </c>
      <c r="L37">
        <v>0</v>
      </c>
      <c r="M37">
        <v>6349.19</v>
      </c>
      <c r="N37">
        <v>6984</v>
      </c>
      <c r="O37">
        <v>6349.19</v>
      </c>
      <c r="P37">
        <v>6984</v>
      </c>
      <c r="Y37" s="6" t="s">
        <v>137</v>
      </c>
      <c r="Z37">
        <v>8729.49</v>
      </c>
      <c r="AA37">
        <v>8729.49</v>
      </c>
      <c r="AB37">
        <v>1</v>
      </c>
      <c r="AD37" s="7" t="s">
        <v>296</v>
      </c>
      <c r="AE37">
        <v>88525.6</v>
      </c>
      <c r="AF37">
        <v>11.57</v>
      </c>
      <c r="AH37" s="6" t="s">
        <v>47</v>
      </c>
      <c r="AI37" s="11"/>
    </row>
    <row r="38" spans="1:35" x14ac:dyDescent="0.25">
      <c r="A38" s="7" t="s">
        <v>855</v>
      </c>
      <c r="B38">
        <v>100240.27</v>
      </c>
      <c r="C38">
        <v>19.3505</v>
      </c>
      <c r="D38" s="8">
        <v>2.6845637583892617E-2</v>
      </c>
      <c r="E38">
        <v>4</v>
      </c>
      <c r="J38" s="7" t="s">
        <v>315</v>
      </c>
      <c r="L38">
        <v>0</v>
      </c>
      <c r="M38">
        <v>53087.93</v>
      </c>
      <c r="N38">
        <v>58397</v>
      </c>
      <c r="O38">
        <v>53087.93</v>
      </c>
      <c r="P38">
        <v>58397</v>
      </c>
      <c r="Y38" s="6" t="s">
        <v>46</v>
      </c>
      <c r="Z38">
        <v>718.49</v>
      </c>
      <c r="AA38">
        <v>718.49</v>
      </c>
      <c r="AB38">
        <v>1</v>
      </c>
      <c r="AD38" s="6" t="s">
        <v>44</v>
      </c>
      <c r="AH38" s="7" t="s">
        <v>163</v>
      </c>
      <c r="AI38" s="11">
        <v>11412.23</v>
      </c>
    </row>
    <row r="39" spans="1:35" x14ac:dyDescent="0.25">
      <c r="A39" s="6" t="s">
        <v>23</v>
      </c>
      <c r="B39">
        <v>274268.62</v>
      </c>
      <c r="C39">
        <v>18.098599999999998</v>
      </c>
      <c r="D39" s="8">
        <v>3.3557046979865772E-2</v>
      </c>
      <c r="E39">
        <v>5</v>
      </c>
      <c r="J39" s="6" t="s">
        <v>66</v>
      </c>
      <c r="K39">
        <v>77271.08</v>
      </c>
      <c r="L39">
        <v>84998</v>
      </c>
      <c r="M39">
        <v>336.68</v>
      </c>
      <c r="N39">
        <v>370</v>
      </c>
      <c r="O39">
        <v>77607.759999999995</v>
      </c>
      <c r="P39">
        <v>85369</v>
      </c>
      <c r="Y39" s="6" t="s">
        <v>65</v>
      </c>
      <c r="Z39">
        <v>13302.79</v>
      </c>
      <c r="AA39">
        <v>13302.79</v>
      </c>
      <c r="AB39">
        <v>1</v>
      </c>
      <c r="AD39" s="7" t="s">
        <v>35</v>
      </c>
      <c r="AE39">
        <v>62052.89</v>
      </c>
      <c r="AF39">
        <v>68.3</v>
      </c>
      <c r="AH39" s="7" t="s">
        <v>54</v>
      </c>
      <c r="AI39" s="11">
        <v>32410.240000000002</v>
      </c>
    </row>
    <row r="40" spans="1:35" x14ac:dyDescent="0.25">
      <c r="A40" s="7" t="s">
        <v>855</v>
      </c>
      <c r="B40">
        <v>240537.06</v>
      </c>
      <c r="C40">
        <v>20.869</v>
      </c>
      <c r="D40" s="8">
        <v>2.6845637583892617E-2</v>
      </c>
      <c r="E40">
        <v>4</v>
      </c>
      <c r="J40" s="7" t="s">
        <v>414</v>
      </c>
      <c r="L40">
        <v>0</v>
      </c>
      <c r="M40">
        <v>336.68</v>
      </c>
      <c r="N40">
        <v>370</v>
      </c>
      <c r="O40">
        <v>336.68</v>
      </c>
      <c r="P40">
        <v>370</v>
      </c>
      <c r="Y40" s="6" t="s">
        <v>790</v>
      </c>
      <c r="Z40">
        <v>37203.35</v>
      </c>
      <c r="AA40">
        <v>37203.35</v>
      </c>
      <c r="AB40">
        <v>1</v>
      </c>
      <c r="AD40" s="7" t="s">
        <v>652</v>
      </c>
      <c r="AE40">
        <v>82180.23</v>
      </c>
      <c r="AF40">
        <v>60.51</v>
      </c>
      <c r="AH40" s="6" t="s">
        <v>881</v>
      </c>
      <c r="AI40" s="11">
        <v>43822.47</v>
      </c>
    </row>
    <row r="41" spans="1:35" x14ac:dyDescent="0.25">
      <c r="A41" s="7" t="s">
        <v>856</v>
      </c>
      <c r="B41">
        <v>33731.56</v>
      </c>
      <c r="C41">
        <v>7.0170000000000003</v>
      </c>
      <c r="D41" s="8">
        <v>6.7114093959731542E-3</v>
      </c>
      <c r="E41">
        <v>1</v>
      </c>
      <c r="J41" s="7" t="s">
        <v>59</v>
      </c>
      <c r="K41">
        <v>77271.08</v>
      </c>
      <c r="L41">
        <v>84998</v>
      </c>
      <c r="N41">
        <v>0</v>
      </c>
      <c r="O41">
        <v>77271.08</v>
      </c>
      <c r="P41">
        <v>84998</v>
      </c>
      <c r="Y41" s="6" t="s">
        <v>11</v>
      </c>
      <c r="Z41">
        <v>60972.66</v>
      </c>
      <c r="AA41">
        <v>60972.66</v>
      </c>
      <c r="AB41">
        <v>1</v>
      </c>
      <c r="AD41" s="7" t="s">
        <v>717</v>
      </c>
      <c r="AE41">
        <v>7297.22</v>
      </c>
      <c r="AF41">
        <v>31.19</v>
      </c>
      <c r="AH41" s="6" t="s">
        <v>882</v>
      </c>
      <c r="AI41" s="11">
        <v>2</v>
      </c>
    </row>
    <row r="42" spans="1:35" x14ac:dyDescent="0.25">
      <c r="A42" s="6" t="s">
        <v>71</v>
      </c>
      <c r="B42">
        <v>324999.05</v>
      </c>
      <c r="C42">
        <v>11.767666666666669</v>
      </c>
      <c r="D42" s="8">
        <v>4.0268456375838924E-2</v>
      </c>
      <c r="E42">
        <v>6</v>
      </c>
      <c r="J42" s="6" t="s">
        <v>5</v>
      </c>
      <c r="K42">
        <v>174773.56</v>
      </c>
      <c r="L42">
        <v>192251</v>
      </c>
      <c r="N42">
        <v>0</v>
      </c>
      <c r="O42">
        <v>174773.56</v>
      </c>
      <c r="P42">
        <v>192251</v>
      </c>
      <c r="Y42" s="6" t="s">
        <v>39</v>
      </c>
      <c r="Z42">
        <v>38717.9</v>
      </c>
      <c r="AA42">
        <v>38717.9</v>
      </c>
      <c r="AB42">
        <v>1</v>
      </c>
      <c r="AD42" s="6" t="s">
        <v>34</v>
      </c>
      <c r="AH42" s="6" t="s">
        <v>883</v>
      </c>
      <c r="AI42" s="11">
        <v>21911.235000000001</v>
      </c>
    </row>
    <row r="43" spans="1:35" x14ac:dyDescent="0.25">
      <c r="A43" s="7" t="s">
        <v>855</v>
      </c>
      <c r="B43">
        <v>140265.01999999999</v>
      </c>
      <c r="C43">
        <v>15.924999999999999</v>
      </c>
      <c r="D43" s="8">
        <v>2.0134228187919462E-2</v>
      </c>
      <c r="E43">
        <v>3</v>
      </c>
      <c r="J43" s="7" t="s">
        <v>679</v>
      </c>
      <c r="K43">
        <v>86247.96</v>
      </c>
      <c r="L43">
        <v>94873</v>
      </c>
      <c r="N43">
        <v>0</v>
      </c>
      <c r="O43">
        <v>86247.96</v>
      </c>
      <c r="P43">
        <v>94873</v>
      </c>
      <c r="Y43" s="6" t="s">
        <v>45</v>
      </c>
      <c r="Z43">
        <v>36306.9</v>
      </c>
      <c r="AA43">
        <v>36306.9</v>
      </c>
      <c r="AB43">
        <v>1</v>
      </c>
      <c r="AD43" s="7" t="s">
        <v>41</v>
      </c>
      <c r="AE43">
        <v>33631.040000000001</v>
      </c>
      <c r="AF43">
        <v>29.92</v>
      </c>
      <c r="AH43" s="6" t="s">
        <v>882</v>
      </c>
      <c r="AI43" s="11">
        <v>2</v>
      </c>
    </row>
    <row r="44" spans="1:35" x14ac:dyDescent="0.25">
      <c r="A44" s="7" t="s">
        <v>856</v>
      </c>
      <c r="B44">
        <v>184734.03</v>
      </c>
      <c r="C44">
        <v>7.6103333333333332</v>
      </c>
      <c r="D44" s="8">
        <v>2.0134228187919462E-2</v>
      </c>
      <c r="E44">
        <v>3</v>
      </c>
      <c r="J44" s="7" t="s">
        <v>296</v>
      </c>
      <c r="K44">
        <v>88525.6</v>
      </c>
      <c r="L44">
        <v>97378</v>
      </c>
      <c r="N44">
        <v>0</v>
      </c>
      <c r="O44">
        <v>88525.6</v>
      </c>
      <c r="P44">
        <v>97378</v>
      </c>
      <c r="Y44" s="6" t="s">
        <v>51</v>
      </c>
      <c r="Z44">
        <v>106055.57</v>
      </c>
      <c r="AA44">
        <v>53027.785000000003</v>
      </c>
      <c r="AB44">
        <v>2</v>
      </c>
      <c r="AD44" s="7" t="s">
        <v>265</v>
      </c>
      <c r="AE44">
        <v>88422.06</v>
      </c>
      <c r="AF44">
        <v>77.63</v>
      </c>
      <c r="AH44" s="6" t="s">
        <v>38</v>
      </c>
      <c r="AI44" s="11"/>
    </row>
    <row r="45" spans="1:35" x14ac:dyDescent="0.25">
      <c r="A45" s="6" t="s">
        <v>53</v>
      </c>
      <c r="B45">
        <v>404908.42</v>
      </c>
      <c r="C45">
        <v>16.209571428571429</v>
      </c>
      <c r="D45" s="8">
        <v>4.6979865771812082E-2</v>
      </c>
      <c r="E45">
        <v>7</v>
      </c>
      <c r="J45" s="6" t="s">
        <v>44</v>
      </c>
      <c r="K45">
        <v>82180.23</v>
      </c>
      <c r="L45">
        <v>90398</v>
      </c>
      <c r="M45">
        <v>69350.11</v>
      </c>
      <c r="N45">
        <v>76285</v>
      </c>
      <c r="O45">
        <v>151530.34</v>
      </c>
      <c r="P45">
        <v>166683</v>
      </c>
      <c r="Y45" s="6" t="s">
        <v>537</v>
      </c>
      <c r="Z45">
        <v>28625.14</v>
      </c>
      <c r="AA45">
        <v>28625.14</v>
      </c>
      <c r="AB45">
        <v>1</v>
      </c>
      <c r="AD45" s="7" t="s">
        <v>10</v>
      </c>
      <c r="AE45">
        <v>27306.95</v>
      </c>
      <c r="AF45">
        <v>70.14</v>
      </c>
      <c r="AH45" s="7" t="s">
        <v>232</v>
      </c>
      <c r="AI45" s="11">
        <v>63074.64</v>
      </c>
    </row>
    <row r="46" spans="1:35" x14ac:dyDescent="0.25">
      <c r="A46" s="7" t="s">
        <v>855</v>
      </c>
      <c r="B46">
        <v>223161.76</v>
      </c>
      <c r="C46">
        <v>12.008000000000001</v>
      </c>
      <c r="D46" s="8">
        <v>2.6845637583892617E-2</v>
      </c>
      <c r="E46">
        <v>4</v>
      </c>
      <c r="J46" s="7" t="s">
        <v>35</v>
      </c>
      <c r="L46">
        <v>0</v>
      </c>
      <c r="M46">
        <v>62052.89</v>
      </c>
      <c r="N46">
        <v>68258</v>
      </c>
      <c r="O46">
        <v>62052.89</v>
      </c>
      <c r="P46">
        <v>68258</v>
      </c>
      <c r="Y46" s="6" t="s">
        <v>115</v>
      </c>
      <c r="Z46">
        <v>54406.29</v>
      </c>
      <c r="AA46">
        <v>54406.29</v>
      </c>
      <c r="AB46">
        <v>1</v>
      </c>
      <c r="AD46" s="7" t="s">
        <v>56</v>
      </c>
      <c r="AE46">
        <v>571.11</v>
      </c>
      <c r="AF46">
        <v>28.92</v>
      </c>
      <c r="AH46" s="7" t="s">
        <v>537</v>
      </c>
      <c r="AI46" s="11">
        <v>28625.14</v>
      </c>
    </row>
    <row r="47" spans="1:35" x14ac:dyDescent="0.25">
      <c r="A47" s="7" t="s">
        <v>856</v>
      </c>
      <c r="B47">
        <v>181746.65999999997</v>
      </c>
      <c r="C47">
        <v>21.811666666666667</v>
      </c>
      <c r="D47" s="8">
        <v>2.0134228187919462E-2</v>
      </c>
      <c r="E47">
        <v>3</v>
      </c>
      <c r="J47" s="7" t="s">
        <v>652</v>
      </c>
      <c r="K47">
        <v>82180.23</v>
      </c>
      <c r="L47">
        <v>90398</v>
      </c>
      <c r="N47">
        <v>0</v>
      </c>
      <c r="O47">
        <v>82180.23</v>
      </c>
      <c r="P47">
        <v>90398</v>
      </c>
      <c r="Y47" s="6" t="s">
        <v>533</v>
      </c>
      <c r="Z47">
        <v>1374.12</v>
      </c>
      <c r="AA47">
        <v>1374.12</v>
      </c>
      <c r="AB47">
        <v>1</v>
      </c>
      <c r="AD47" s="6" t="s">
        <v>30</v>
      </c>
      <c r="AH47" s="7" t="s">
        <v>128</v>
      </c>
      <c r="AI47" s="11">
        <v>49293.96</v>
      </c>
    </row>
    <row r="48" spans="1:35" x14ac:dyDescent="0.25">
      <c r="A48" s="6" t="s">
        <v>14</v>
      </c>
      <c r="B48">
        <v>14941.36</v>
      </c>
      <c r="C48">
        <v>2.8479999999999999</v>
      </c>
      <c r="D48" s="8">
        <v>6.7114093959731542E-3</v>
      </c>
      <c r="E48">
        <v>1</v>
      </c>
      <c r="J48" s="7" t="s">
        <v>717</v>
      </c>
      <c r="L48">
        <v>0</v>
      </c>
      <c r="M48">
        <v>7297.22</v>
      </c>
      <c r="N48">
        <v>8027</v>
      </c>
      <c r="O48">
        <v>7297.22</v>
      </c>
      <c r="P48">
        <v>8027</v>
      </c>
      <c r="Y48" s="6" t="s">
        <v>163</v>
      </c>
      <c r="Z48">
        <v>11412.23</v>
      </c>
      <c r="AA48">
        <v>11412.23</v>
      </c>
      <c r="AB48">
        <v>1</v>
      </c>
      <c r="AD48" s="7" t="s">
        <v>236</v>
      </c>
      <c r="AE48">
        <v>22856.21</v>
      </c>
      <c r="AF48">
        <v>88.86</v>
      </c>
      <c r="AH48" s="7" t="s">
        <v>352</v>
      </c>
      <c r="AI48" s="11">
        <v>35769.71</v>
      </c>
    </row>
    <row r="49" spans="1:38" x14ac:dyDescent="0.25">
      <c r="A49" s="7" t="s">
        <v>856</v>
      </c>
      <c r="B49">
        <v>14941.36</v>
      </c>
      <c r="C49">
        <v>2.8479999999999999</v>
      </c>
      <c r="D49" s="8">
        <v>6.7114093959731542E-3</v>
      </c>
      <c r="E49">
        <v>1</v>
      </c>
      <c r="J49" s="6" t="s">
        <v>34</v>
      </c>
      <c r="K49">
        <v>33631.040000000001</v>
      </c>
      <c r="L49">
        <v>36994</v>
      </c>
      <c r="M49">
        <v>116300.12</v>
      </c>
      <c r="N49">
        <v>127930</v>
      </c>
      <c r="O49">
        <v>149931.16</v>
      </c>
      <c r="P49">
        <v>164924</v>
      </c>
      <c r="Y49" s="6" t="s">
        <v>458</v>
      </c>
      <c r="Z49">
        <v>12962.91</v>
      </c>
      <c r="AA49">
        <v>12962.91</v>
      </c>
      <c r="AB49">
        <v>1</v>
      </c>
      <c r="AD49" s="7" t="s">
        <v>410</v>
      </c>
      <c r="AE49">
        <v>26128.86</v>
      </c>
      <c r="AF49">
        <v>12.09</v>
      </c>
      <c r="AH49" s="7" t="s">
        <v>483</v>
      </c>
      <c r="AI49" s="11">
        <v>25362.35</v>
      </c>
      <c r="AK49" t="e">
        <f>GETPIVOTDATA("OrderValue",$AH$3,"Country","Canada")</f>
        <v>#REF!</v>
      </c>
      <c r="AL49">
        <f>GETPIVOTDATA($AH$3,"Country[Canada;Sum]")</f>
        <v>280213.08999999997</v>
      </c>
    </row>
    <row r="50" spans="1:38" x14ac:dyDescent="0.25">
      <c r="A50" s="6" t="s">
        <v>42</v>
      </c>
      <c r="B50">
        <v>168066.67</v>
      </c>
      <c r="C50">
        <v>11.722999999999999</v>
      </c>
      <c r="D50" s="8">
        <v>2.6845637583892617E-2</v>
      </c>
      <c r="E50">
        <v>4</v>
      </c>
      <c r="J50" s="7" t="s">
        <v>41</v>
      </c>
      <c r="K50">
        <v>33631.040000000001</v>
      </c>
      <c r="L50">
        <v>36994</v>
      </c>
      <c r="N50">
        <v>0</v>
      </c>
      <c r="O50">
        <v>33631.040000000001</v>
      </c>
      <c r="P50">
        <v>36994</v>
      </c>
      <c r="Y50" s="6" t="s">
        <v>589</v>
      </c>
      <c r="Z50">
        <v>85264.3</v>
      </c>
      <c r="AA50">
        <v>85264.3</v>
      </c>
      <c r="AB50">
        <v>1</v>
      </c>
      <c r="AD50" s="7" t="s">
        <v>265</v>
      </c>
      <c r="AE50">
        <v>78907.14</v>
      </c>
      <c r="AF50">
        <v>72.459999999999994</v>
      </c>
      <c r="AH50" s="7" t="s">
        <v>221</v>
      </c>
      <c r="AI50" s="11">
        <v>18650.169999999998</v>
      </c>
    </row>
    <row r="51" spans="1:38" x14ac:dyDescent="0.25">
      <c r="A51" s="7" t="s">
        <v>855</v>
      </c>
      <c r="B51">
        <v>116777.79000000001</v>
      </c>
      <c r="C51">
        <v>17.544</v>
      </c>
      <c r="D51" s="8">
        <v>1.3422818791946308E-2</v>
      </c>
      <c r="E51">
        <v>2</v>
      </c>
      <c r="J51" s="7" t="s">
        <v>265</v>
      </c>
      <c r="L51">
        <v>0</v>
      </c>
      <c r="M51">
        <v>88422.06</v>
      </c>
      <c r="N51">
        <v>97264</v>
      </c>
      <c r="O51">
        <v>88422.06</v>
      </c>
      <c r="P51">
        <v>97264</v>
      </c>
      <c r="Y51" s="6" t="s">
        <v>405</v>
      </c>
      <c r="Z51">
        <v>75262.16</v>
      </c>
      <c r="AA51">
        <v>37631.08</v>
      </c>
      <c r="AB51">
        <v>2</v>
      </c>
      <c r="AD51" s="7" t="s">
        <v>88</v>
      </c>
      <c r="AE51">
        <v>82800.600000000006</v>
      </c>
      <c r="AF51">
        <v>52.17</v>
      </c>
      <c r="AH51" s="7" t="s">
        <v>621</v>
      </c>
      <c r="AI51" s="11">
        <v>6349.19</v>
      </c>
    </row>
    <row r="52" spans="1:38" x14ac:dyDescent="0.25">
      <c r="A52" s="7" t="s">
        <v>856</v>
      </c>
      <c r="B52">
        <v>51288.880000000005</v>
      </c>
      <c r="C52">
        <v>5.9019999999999992</v>
      </c>
      <c r="D52" s="8">
        <v>1.3422818791946308E-2</v>
      </c>
      <c r="E52">
        <v>2</v>
      </c>
      <c r="J52" s="7" t="s">
        <v>10</v>
      </c>
      <c r="L52">
        <v>0</v>
      </c>
      <c r="M52">
        <v>27306.95</v>
      </c>
      <c r="N52">
        <v>30038</v>
      </c>
      <c r="O52">
        <v>27306.95</v>
      </c>
      <c r="P52">
        <v>30038</v>
      </c>
      <c r="Y52" s="6" t="s">
        <v>24</v>
      </c>
      <c r="Z52">
        <v>30287.159999999996</v>
      </c>
      <c r="AA52">
        <v>15143.579999999998</v>
      </c>
      <c r="AB52">
        <v>2</v>
      </c>
      <c r="AD52" s="6" t="s">
        <v>17</v>
      </c>
      <c r="AH52" s="7" t="s">
        <v>315</v>
      </c>
      <c r="AI52" s="11">
        <v>53087.93</v>
      </c>
    </row>
    <row r="53" spans="1:38" x14ac:dyDescent="0.25">
      <c r="A53" s="6" t="s">
        <v>2</v>
      </c>
      <c r="B53">
        <v>101308.88</v>
      </c>
      <c r="C53">
        <v>7.8850000000000007</v>
      </c>
      <c r="D53" s="8">
        <v>2.0134228187919462E-2</v>
      </c>
      <c r="E53">
        <v>3</v>
      </c>
      <c r="J53" s="7" t="s">
        <v>56</v>
      </c>
      <c r="L53">
        <v>0</v>
      </c>
      <c r="M53">
        <v>571.11</v>
      </c>
      <c r="N53">
        <v>628</v>
      </c>
      <c r="O53">
        <v>571.11</v>
      </c>
      <c r="P53">
        <v>628</v>
      </c>
      <c r="Y53" s="6" t="s">
        <v>181</v>
      </c>
      <c r="Z53">
        <v>87450</v>
      </c>
      <c r="AA53">
        <v>87450</v>
      </c>
      <c r="AB53">
        <v>1</v>
      </c>
      <c r="AD53" s="7" t="s">
        <v>652</v>
      </c>
      <c r="AE53">
        <v>13523.13</v>
      </c>
      <c r="AF53">
        <v>16.16</v>
      </c>
      <c r="AH53" s="6" t="s">
        <v>884</v>
      </c>
      <c r="AI53" s="11">
        <v>280213.08999999997</v>
      </c>
    </row>
    <row r="54" spans="1:38" x14ac:dyDescent="0.25">
      <c r="A54" s="7" t="s">
        <v>855</v>
      </c>
      <c r="B54">
        <v>6222.75</v>
      </c>
      <c r="C54">
        <v>3.7</v>
      </c>
      <c r="D54" s="8">
        <v>6.7114093959731542E-3</v>
      </c>
      <c r="E54">
        <v>1</v>
      </c>
      <c r="J54" s="6" t="s">
        <v>30</v>
      </c>
      <c r="K54">
        <v>101763.35</v>
      </c>
      <c r="L54">
        <v>111940</v>
      </c>
      <c r="M54">
        <v>108929.46</v>
      </c>
      <c r="N54">
        <v>119822</v>
      </c>
      <c r="O54">
        <v>210692.81</v>
      </c>
      <c r="P54">
        <v>231762</v>
      </c>
      <c r="Y54" s="6" t="s">
        <v>41</v>
      </c>
      <c r="Z54">
        <v>33631.040000000001</v>
      </c>
      <c r="AA54">
        <v>33631.040000000001</v>
      </c>
      <c r="AB54">
        <v>1</v>
      </c>
      <c r="AD54" s="7" t="s">
        <v>177</v>
      </c>
      <c r="AE54">
        <v>56397.440000000002</v>
      </c>
      <c r="AF54">
        <v>12.7</v>
      </c>
      <c r="AH54" s="6" t="s">
        <v>885</v>
      </c>
      <c r="AI54" s="11">
        <v>8</v>
      </c>
    </row>
    <row r="55" spans="1:38" x14ac:dyDescent="0.25">
      <c r="A55" s="7" t="s">
        <v>856</v>
      </c>
      <c r="B55">
        <v>95086.13</v>
      </c>
      <c r="C55">
        <v>9.9774999999999991</v>
      </c>
      <c r="D55" s="8">
        <v>1.3422818791946308E-2</v>
      </c>
      <c r="E55">
        <v>2</v>
      </c>
      <c r="J55" s="7" t="s">
        <v>236</v>
      </c>
      <c r="K55">
        <v>22856.21</v>
      </c>
      <c r="L55">
        <v>25142</v>
      </c>
      <c r="N55">
        <v>0</v>
      </c>
      <c r="O55">
        <v>22856.21</v>
      </c>
      <c r="P55">
        <v>25142</v>
      </c>
      <c r="Y55" s="6" t="s">
        <v>764</v>
      </c>
      <c r="Z55">
        <v>7813.36</v>
      </c>
      <c r="AA55">
        <v>7813.36</v>
      </c>
      <c r="AB55">
        <v>1</v>
      </c>
      <c r="AD55" s="7" t="s">
        <v>698</v>
      </c>
      <c r="AE55">
        <v>51650.16</v>
      </c>
      <c r="AF55">
        <v>26.77</v>
      </c>
      <c r="AH55" s="6" t="s">
        <v>886</v>
      </c>
      <c r="AI55" s="11">
        <v>35026.636249999996</v>
      </c>
    </row>
    <row r="56" spans="1:38" x14ac:dyDescent="0.25">
      <c r="A56" s="6" t="s">
        <v>16</v>
      </c>
      <c r="B56">
        <v>172200.44999999998</v>
      </c>
      <c r="C56">
        <v>16.184249999999999</v>
      </c>
      <c r="D56" s="8">
        <v>2.6845637583892617E-2</v>
      </c>
      <c r="E56">
        <v>4</v>
      </c>
      <c r="J56" s="7" t="s">
        <v>410</v>
      </c>
      <c r="L56">
        <v>0</v>
      </c>
      <c r="M56">
        <v>26128.86</v>
      </c>
      <c r="N56">
        <v>28742</v>
      </c>
      <c r="O56">
        <v>26128.86</v>
      </c>
      <c r="P56">
        <v>28742</v>
      </c>
      <c r="Y56" s="6" t="s">
        <v>8</v>
      </c>
      <c r="Z56">
        <v>73677.600000000006</v>
      </c>
      <c r="AA56">
        <v>73677.600000000006</v>
      </c>
      <c r="AB56">
        <v>1</v>
      </c>
      <c r="AD56" s="7" t="s">
        <v>67</v>
      </c>
      <c r="AE56">
        <v>70555.59</v>
      </c>
      <c r="AF56">
        <v>72.11</v>
      </c>
      <c r="AH56" s="6" t="s">
        <v>885</v>
      </c>
      <c r="AI56" s="11">
        <v>8</v>
      </c>
    </row>
    <row r="57" spans="1:38" x14ac:dyDescent="0.25">
      <c r="A57" s="7" t="s">
        <v>855</v>
      </c>
      <c r="B57">
        <v>32905.53</v>
      </c>
      <c r="C57">
        <v>18.984999999999999</v>
      </c>
      <c r="D57" s="8">
        <v>6.7114093959731542E-3</v>
      </c>
      <c r="E57">
        <v>1</v>
      </c>
      <c r="J57" s="7" t="s">
        <v>265</v>
      </c>
      <c r="K57">
        <v>78907.14</v>
      </c>
      <c r="L57">
        <v>86798</v>
      </c>
      <c r="N57">
        <v>0</v>
      </c>
      <c r="O57">
        <v>78907.14</v>
      </c>
      <c r="P57">
        <v>86798</v>
      </c>
      <c r="Y57" s="6" t="s">
        <v>437</v>
      </c>
      <c r="Z57">
        <v>66029.7</v>
      </c>
      <c r="AA57">
        <v>66029.7</v>
      </c>
      <c r="AB57">
        <v>1</v>
      </c>
      <c r="AD57" s="7" t="s">
        <v>425</v>
      </c>
      <c r="AE57">
        <v>23005.3</v>
      </c>
      <c r="AF57">
        <v>43.91</v>
      </c>
      <c r="AH57" s="6" t="s">
        <v>66</v>
      </c>
      <c r="AI57" s="11"/>
    </row>
    <row r="58" spans="1:38" x14ac:dyDescent="0.25">
      <c r="A58" s="7" t="s">
        <v>856</v>
      </c>
      <c r="B58">
        <v>139294.91999999998</v>
      </c>
      <c r="C58">
        <v>15.250666666666666</v>
      </c>
      <c r="D58" s="8">
        <v>2.0134228187919462E-2</v>
      </c>
      <c r="E58">
        <v>3</v>
      </c>
      <c r="J58" s="7" t="s">
        <v>88</v>
      </c>
      <c r="L58">
        <v>0</v>
      </c>
      <c r="M58">
        <v>82800.600000000006</v>
      </c>
      <c r="N58">
        <v>91081</v>
      </c>
      <c r="O58">
        <v>82800.600000000006</v>
      </c>
      <c r="P58">
        <v>91081</v>
      </c>
      <c r="Y58" s="6" t="s">
        <v>55</v>
      </c>
      <c r="Z58">
        <v>62968.51</v>
      </c>
      <c r="AA58">
        <v>62968.51</v>
      </c>
      <c r="AB58">
        <v>1</v>
      </c>
      <c r="AD58" s="7" t="s">
        <v>805</v>
      </c>
      <c r="AE58">
        <v>4118.1499999999996</v>
      </c>
      <c r="AF58">
        <v>68.760000000000005</v>
      </c>
      <c r="AH58" s="7" t="s">
        <v>414</v>
      </c>
      <c r="AI58" s="11">
        <v>336.68</v>
      </c>
    </row>
    <row r="59" spans="1:38" x14ac:dyDescent="0.25">
      <c r="A59" s="6" t="s">
        <v>48</v>
      </c>
      <c r="B59">
        <v>428233</v>
      </c>
      <c r="C59">
        <v>14.304500000000001</v>
      </c>
      <c r="D59" s="8">
        <v>5.3691275167785234E-2</v>
      </c>
      <c r="E59">
        <v>8</v>
      </c>
      <c r="J59" s="6" t="s">
        <v>17</v>
      </c>
      <c r="K59">
        <v>125688.88</v>
      </c>
      <c r="L59">
        <v>138258</v>
      </c>
      <c r="M59">
        <v>93560.89</v>
      </c>
      <c r="N59">
        <v>102917</v>
      </c>
      <c r="O59">
        <v>219249.77</v>
      </c>
      <c r="P59">
        <v>241175</v>
      </c>
      <c r="Y59" s="6" t="s">
        <v>642</v>
      </c>
      <c r="Z59">
        <v>40847.769999999997</v>
      </c>
      <c r="AA59">
        <v>40847.769999999997</v>
      </c>
      <c r="AB59">
        <v>1</v>
      </c>
      <c r="AD59" s="6" t="s">
        <v>61</v>
      </c>
      <c r="AH59" s="7" t="s">
        <v>59</v>
      </c>
      <c r="AI59" s="11">
        <v>77271.08</v>
      </c>
    </row>
    <row r="60" spans="1:38" x14ac:dyDescent="0.25">
      <c r="A60" s="7" t="s">
        <v>855</v>
      </c>
      <c r="B60">
        <v>92796</v>
      </c>
      <c r="C60">
        <v>10.099666666666666</v>
      </c>
      <c r="D60" s="8">
        <v>2.0134228187919462E-2</v>
      </c>
      <c r="E60">
        <v>3</v>
      </c>
      <c r="J60" s="7" t="s">
        <v>652</v>
      </c>
      <c r="K60">
        <v>13523.13</v>
      </c>
      <c r="L60">
        <v>14875</v>
      </c>
      <c r="N60">
        <v>0</v>
      </c>
      <c r="O60">
        <v>13523.13</v>
      </c>
      <c r="P60">
        <v>14875</v>
      </c>
      <c r="Y60" s="6" t="s">
        <v>365</v>
      </c>
      <c r="Z60">
        <v>33525.82</v>
      </c>
      <c r="AA60">
        <v>33525.82</v>
      </c>
      <c r="AB60">
        <v>1</v>
      </c>
      <c r="AD60" s="7" t="s">
        <v>236</v>
      </c>
      <c r="AE60">
        <v>82707.17</v>
      </c>
      <c r="AF60">
        <v>18.14</v>
      </c>
      <c r="AH60" s="6" t="s">
        <v>887</v>
      </c>
      <c r="AI60" s="11">
        <v>77607.759999999995</v>
      </c>
    </row>
    <row r="61" spans="1:38" x14ac:dyDescent="0.25">
      <c r="A61" s="7" t="s">
        <v>856</v>
      </c>
      <c r="B61">
        <v>335437</v>
      </c>
      <c r="C61">
        <v>16.827400000000001</v>
      </c>
      <c r="D61" s="8">
        <v>3.3557046979865772E-2</v>
      </c>
      <c r="E61">
        <v>5</v>
      </c>
      <c r="J61" s="7" t="s">
        <v>177</v>
      </c>
      <c r="K61">
        <v>56397.440000000002</v>
      </c>
      <c r="L61">
        <v>62037</v>
      </c>
      <c r="N61">
        <v>0</v>
      </c>
      <c r="O61">
        <v>56397.440000000002</v>
      </c>
      <c r="P61">
        <v>62037</v>
      </c>
      <c r="Y61" s="6" t="s">
        <v>356</v>
      </c>
      <c r="Z61">
        <v>41410.54</v>
      </c>
      <c r="AA61">
        <v>41410.54</v>
      </c>
      <c r="AB61">
        <v>1</v>
      </c>
      <c r="AD61" s="7" t="s">
        <v>541</v>
      </c>
      <c r="AE61">
        <v>56303.45</v>
      </c>
      <c r="AF61">
        <v>45.28</v>
      </c>
      <c r="AH61" s="6" t="s">
        <v>888</v>
      </c>
      <c r="AI61" s="11">
        <v>2</v>
      </c>
    </row>
    <row r="62" spans="1:38" x14ac:dyDescent="0.25">
      <c r="A62" s="6" t="s">
        <v>37</v>
      </c>
      <c r="B62">
        <v>263171.72000000003</v>
      </c>
      <c r="C62">
        <v>11.832500000000001</v>
      </c>
      <c r="D62" s="8">
        <v>4.0268456375838924E-2</v>
      </c>
      <c r="E62">
        <v>6</v>
      </c>
      <c r="J62" s="7" t="s">
        <v>698</v>
      </c>
      <c r="K62">
        <v>51650.16</v>
      </c>
      <c r="L62">
        <v>56815</v>
      </c>
      <c r="N62">
        <v>0</v>
      </c>
      <c r="O62">
        <v>51650.16</v>
      </c>
      <c r="P62">
        <v>56815</v>
      </c>
      <c r="Y62" s="6" t="s">
        <v>177</v>
      </c>
      <c r="Z62">
        <v>59784.55</v>
      </c>
      <c r="AA62">
        <v>29892.275000000001</v>
      </c>
      <c r="AB62">
        <v>2</v>
      </c>
      <c r="AD62" s="7" t="s">
        <v>62</v>
      </c>
      <c r="AE62">
        <v>70471.25</v>
      </c>
      <c r="AF62">
        <v>61.26</v>
      </c>
      <c r="AH62" s="6" t="s">
        <v>889</v>
      </c>
      <c r="AI62" s="11">
        <v>38803.879999999997</v>
      </c>
    </row>
    <row r="63" spans="1:38" x14ac:dyDescent="0.25">
      <c r="A63" s="7" t="s">
        <v>855</v>
      </c>
      <c r="B63">
        <v>70987.049999999988</v>
      </c>
      <c r="C63">
        <v>9.9600000000000009</v>
      </c>
      <c r="D63" s="8">
        <v>1.3422818791946308E-2</v>
      </c>
      <c r="E63">
        <v>2</v>
      </c>
      <c r="J63" s="7" t="s">
        <v>67</v>
      </c>
      <c r="L63">
        <v>0</v>
      </c>
      <c r="M63">
        <v>70555.59</v>
      </c>
      <c r="N63">
        <v>77611</v>
      </c>
      <c r="O63">
        <v>70555.59</v>
      </c>
      <c r="P63">
        <v>77611</v>
      </c>
      <c r="Y63" s="6" t="s">
        <v>218</v>
      </c>
      <c r="Z63">
        <v>58974.98</v>
      </c>
      <c r="AA63">
        <v>58974.98</v>
      </c>
      <c r="AB63">
        <v>1</v>
      </c>
      <c r="AD63" s="7" t="s">
        <v>533</v>
      </c>
      <c r="AE63">
        <v>1374.12</v>
      </c>
      <c r="AF63">
        <v>31.28</v>
      </c>
      <c r="AH63" s="6" t="s">
        <v>888</v>
      </c>
      <c r="AI63" s="11">
        <v>2</v>
      </c>
    </row>
    <row r="64" spans="1:38" x14ac:dyDescent="0.25">
      <c r="A64" s="7" t="s">
        <v>856</v>
      </c>
      <c r="B64">
        <v>192184.67</v>
      </c>
      <c r="C64">
        <v>12.768750000000001</v>
      </c>
      <c r="D64" s="8">
        <v>2.6845637583892617E-2</v>
      </c>
      <c r="E64">
        <v>4</v>
      </c>
      <c r="J64" s="7" t="s">
        <v>425</v>
      </c>
      <c r="L64">
        <v>0</v>
      </c>
      <c r="M64">
        <v>23005.3</v>
      </c>
      <c r="N64">
        <v>25306</v>
      </c>
      <c r="O64">
        <v>23005.3</v>
      </c>
      <c r="P64">
        <v>25306</v>
      </c>
      <c r="Y64" s="6" t="s">
        <v>466</v>
      </c>
      <c r="Z64">
        <v>87614.3</v>
      </c>
      <c r="AA64">
        <v>87614.3</v>
      </c>
      <c r="AB64">
        <v>1</v>
      </c>
      <c r="AD64" s="7" t="s">
        <v>545</v>
      </c>
      <c r="AE64">
        <v>79167.850000000006</v>
      </c>
      <c r="AF64">
        <v>70.02</v>
      </c>
      <c r="AH64" s="6" t="s">
        <v>5</v>
      </c>
      <c r="AI64" s="11"/>
    </row>
    <row r="65" spans="1:35" x14ac:dyDescent="0.25">
      <c r="A65" s="6" t="s">
        <v>13</v>
      </c>
      <c r="B65">
        <v>361476.95999999996</v>
      </c>
      <c r="C65">
        <v>13.301000000000002</v>
      </c>
      <c r="D65" s="8">
        <v>4.0268456375838924E-2</v>
      </c>
      <c r="E65">
        <v>6</v>
      </c>
      <c r="J65" s="7" t="s">
        <v>805</v>
      </c>
      <c r="K65">
        <v>4118.1499999999996</v>
      </c>
      <c r="L65">
        <v>4530</v>
      </c>
      <c r="N65">
        <v>0</v>
      </c>
      <c r="O65">
        <v>4118.1499999999996</v>
      </c>
      <c r="P65">
        <v>4530</v>
      </c>
      <c r="Y65" s="6" t="s">
        <v>451</v>
      </c>
      <c r="Z65">
        <v>2676.8</v>
      </c>
      <c r="AA65">
        <v>2676.8</v>
      </c>
      <c r="AB65">
        <v>1</v>
      </c>
      <c r="AD65" s="7" t="s">
        <v>221</v>
      </c>
      <c r="AE65">
        <v>21370.29</v>
      </c>
      <c r="AF65">
        <v>98.8</v>
      </c>
      <c r="AH65" s="7" t="s">
        <v>679</v>
      </c>
      <c r="AI65" s="11">
        <v>86247.96</v>
      </c>
    </row>
    <row r="66" spans="1:35" x14ac:dyDescent="0.25">
      <c r="A66" s="7" t="s">
        <v>855</v>
      </c>
      <c r="B66">
        <v>202070.56</v>
      </c>
      <c r="C66">
        <v>15.709250000000001</v>
      </c>
      <c r="D66" s="8">
        <v>2.6845637583892617E-2</v>
      </c>
      <c r="E66">
        <v>4</v>
      </c>
      <c r="J66" s="6" t="s">
        <v>61</v>
      </c>
      <c r="K66">
        <v>312622.25</v>
      </c>
      <c r="L66">
        <v>343884</v>
      </c>
      <c r="M66">
        <v>114483.65</v>
      </c>
      <c r="N66">
        <v>125932</v>
      </c>
      <c r="O66">
        <v>427105.89999999997</v>
      </c>
      <c r="P66">
        <v>469816</v>
      </c>
      <c r="Y66" s="6" t="s">
        <v>49</v>
      </c>
      <c r="Z66">
        <v>88193.17</v>
      </c>
      <c r="AA66">
        <v>88193.17</v>
      </c>
      <c r="AB66">
        <v>1</v>
      </c>
      <c r="AD66" s="7" t="s">
        <v>580</v>
      </c>
      <c r="AE66">
        <v>71699.37</v>
      </c>
      <c r="AF66">
        <v>71.73</v>
      </c>
      <c r="AH66" s="7" t="s">
        <v>296</v>
      </c>
      <c r="AI66" s="11">
        <v>88525.6</v>
      </c>
    </row>
    <row r="67" spans="1:35" x14ac:dyDescent="0.25">
      <c r="A67" s="7" t="s">
        <v>856</v>
      </c>
      <c r="B67">
        <v>159406.39999999999</v>
      </c>
      <c r="C67">
        <v>8.4845000000000006</v>
      </c>
      <c r="D67" s="8">
        <v>1.3422818791946308E-2</v>
      </c>
      <c r="E67">
        <v>2</v>
      </c>
      <c r="J67" s="7" t="s">
        <v>236</v>
      </c>
      <c r="K67">
        <v>82707.17</v>
      </c>
      <c r="L67">
        <v>90978</v>
      </c>
      <c r="N67">
        <v>0</v>
      </c>
      <c r="O67">
        <v>82707.17</v>
      </c>
      <c r="P67">
        <v>90978</v>
      </c>
      <c r="Y67" s="6" t="s">
        <v>128</v>
      </c>
      <c r="Z67">
        <v>49293.96</v>
      </c>
      <c r="AA67">
        <v>49293.96</v>
      </c>
      <c r="AB67">
        <v>1</v>
      </c>
      <c r="AD67" s="7" t="s">
        <v>145</v>
      </c>
      <c r="AE67">
        <v>44012.4</v>
      </c>
      <c r="AF67">
        <v>69.62</v>
      </c>
      <c r="AH67" s="6" t="s">
        <v>890</v>
      </c>
      <c r="AI67" s="11">
        <v>174773.56</v>
      </c>
    </row>
    <row r="68" spans="1:35" x14ac:dyDescent="0.25">
      <c r="A68" s="6" t="s">
        <v>12</v>
      </c>
      <c r="B68">
        <v>361548.95</v>
      </c>
      <c r="C68">
        <v>18.210250000000002</v>
      </c>
      <c r="D68" s="8">
        <v>5.3691275167785234E-2</v>
      </c>
      <c r="E68">
        <v>8</v>
      </c>
      <c r="J68" s="7" t="s">
        <v>541</v>
      </c>
      <c r="K68">
        <v>56303.45</v>
      </c>
      <c r="L68">
        <v>61934</v>
      </c>
      <c r="N68">
        <v>0</v>
      </c>
      <c r="O68">
        <v>56303.45</v>
      </c>
      <c r="P68">
        <v>61934</v>
      </c>
      <c r="Y68" s="6" t="s">
        <v>167</v>
      </c>
      <c r="Z68">
        <v>22188.53</v>
      </c>
      <c r="AA68">
        <v>22188.53</v>
      </c>
      <c r="AB68">
        <v>1</v>
      </c>
      <c r="AD68" s="6" t="s">
        <v>22</v>
      </c>
      <c r="AH68" s="6" t="s">
        <v>891</v>
      </c>
      <c r="AI68" s="11">
        <v>2</v>
      </c>
    </row>
    <row r="69" spans="1:35" x14ac:dyDescent="0.25">
      <c r="A69" s="7" t="s">
        <v>855</v>
      </c>
      <c r="B69">
        <v>258663.13</v>
      </c>
      <c r="C69">
        <v>17.4574</v>
      </c>
      <c r="D69" s="8">
        <v>3.3557046979865772E-2</v>
      </c>
      <c r="E69">
        <v>5</v>
      </c>
      <c r="J69" s="7" t="s">
        <v>62</v>
      </c>
      <c r="L69">
        <v>0</v>
      </c>
      <c r="M69">
        <v>70471.25</v>
      </c>
      <c r="N69">
        <v>77518</v>
      </c>
      <c r="O69">
        <v>70471.25</v>
      </c>
      <c r="P69">
        <v>77518</v>
      </c>
      <c r="Y69" s="6" t="s">
        <v>54</v>
      </c>
      <c r="Z69">
        <v>32410.240000000002</v>
      </c>
      <c r="AA69">
        <v>32410.240000000002</v>
      </c>
      <c r="AB69">
        <v>1</v>
      </c>
      <c r="AD69" s="7" t="s">
        <v>260</v>
      </c>
      <c r="AE69">
        <v>13864.85</v>
      </c>
      <c r="AF69">
        <v>16.18</v>
      </c>
      <c r="AH69" s="6" t="s">
        <v>892</v>
      </c>
      <c r="AI69" s="11">
        <v>87386.78</v>
      </c>
    </row>
    <row r="70" spans="1:35" x14ac:dyDescent="0.25">
      <c r="A70" s="7" t="s">
        <v>856</v>
      </c>
      <c r="B70">
        <v>102885.81999999999</v>
      </c>
      <c r="C70">
        <v>19.465</v>
      </c>
      <c r="D70" s="8">
        <v>2.0134228187919462E-2</v>
      </c>
      <c r="E70">
        <v>3</v>
      </c>
      <c r="J70" s="7" t="s">
        <v>533</v>
      </c>
      <c r="K70">
        <v>1374.12</v>
      </c>
      <c r="L70">
        <v>1512</v>
      </c>
      <c r="N70">
        <v>0</v>
      </c>
      <c r="O70">
        <v>1374.12</v>
      </c>
      <c r="P70">
        <v>1512</v>
      </c>
      <c r="Y70" s="6" t="s">
        <v>307</v>
      </c>
      <c r="Z70">
        <v>72390.95</v>
      </c>
      <c r="AA70">
        <v>36195.474999999999</v>
      </c>
      <c r="AB70">
        <v>2</v>
      </c>
      <c r="AD70" s="7" t="s">
        <v>65</v>
      </c>
      <c r="AE70">
        <v>13302.79</v>
      </c>
      <c r="AF70">
        <v>63.45</v>
      </c>
      <c r="AH70" s="6" t="s">
        <v>891</v>
      </c>
      <c r="AI70" s="11">
        <v>2</v>
      </c>
    </row>
    <row r="71" spans="1:35" x14ac:dyDescent="0.25">
      <c r="A71" s="6" t="s">
        <v>15</v>
      </c>
      <c r="B71">
        <v>297219.70999999996</v>
      </c>
      <c r="C71">
        <v>11.436999999999999</v>
      </c>
      <c r="D71" s="8">
        <v>4.6979865771812082E-2</v>
      </c>
      <c r="E71">
        <v>7</v>
      </c>
      <c r="J71" s="7" t="s">
        <v>545</v>
      </c>
      <c r="K71">
        <v>79167.850000000006</v>
      </c>
      <c r="L71">
        <v>87085</v>
      </c>
      <c r="N71">
        <v>0</v>
      </c>
      <c r="O71">
        <v>79167.850000000006</v>
      </c>
      <c r="P71">
        <v>87085</v>
      </c>
      <c r="Y71" s="6" t="s">
        <v>352</v>
      </c>
      <c r="Z71">
        <v>35769.71</v>
      </c>
      <c r="AA71">
        <v>35769.71</v>
      </c>
      <c r="AB71">
        <v>1</v>
      </c>
      <c r="AD71" s="7" t="s">
        <v>10</v>
      </c>
      <c r="AE71">
        <v>40608.43</v>
      </c>
      <c r="AF71">
        <v>99.06</v>
      </c>
      <c r="AH71" s="6" t="s">
        <v>44</v>
      </c>
      <c r="AI71" s="11"/>
    </row>
    <row r="72" spans="1:35" x14ac:dyDescent="0.25">
      <c r="A72" s="7" t="s">
        <v>855</v>
      </c>
      <c r="B72">
        <v>113963.97</v>
      </c>
      <c r="C72">
        <v>10.433666666666666</v>
      </c>
      <c r="D72" s="8">
        <v>2.0134228187919462E-2</v>
      </c>
      <c r="E72">
        <v>3</v>
      </c>
      <c r="J72" s="7" t="s">
        <v>221</v>
      </c>
      <c r="K72">
        <v>21370.29</v>
      </c>
      <c r="L72">
        <v>23507</v>
      </c>
      <c r="N72">
        <v>0</v>
      </c>
      <c r="O72">
        <v>21370.29</v>
      </c>
      <c r="P72">
        <v>23507</v>
      </c>
      <c r="Y72" s="6" t="s">
        <v>330</v>
      </c>
      <c r="Z72">
        <v>30923.360000000001</v>
      </c>
      <c r="AA72">
        <v>30923.360000000001</v>
      </c>
      <c r="AB72">
        <v>1</v>
      </c>
      <c r="AD72" s="7" t="s">
        <v>421</v>
      </c>
      <c r="AE72">
        <v>33296.620000000003</v>
      </c>
      <c r="AF72">
        <v>59.12</v>
      </c>
      <c r="AH72" s="7" t="s">
        <v>35</v>
      </c>
      <c r="AI72" s="11">
        <v>62052.89</v>
      </c>
    </row>
    <row r="73" spans="1:35" x14ac:dyDescent="0.25">
      <c r="A73" s="7" t="s">
        <v>856</v>
      </c>
      <c r="B73">
        <v>183255.74</v>
      </c>
      <c r="C73">
        <v>12.189499999999999</v>
      </c>
      <c r="D73" s="8">
        <v>2.6845637583892617E-2</v>
      </c>
      <c r="E73">
        <v>4</v>
      </c>
      <c r="J73" s="7" t="s">
        <v>580</v>
      </c>
      <c r="K73">
        <v>71699.37</v>
      </c>
      <c r="L73">
        <v>78869</v>
      </c>
      <c r="N73">
        <v>0</v>
      </c>
      <c r="O73">
        <v>71699.37</v>
      </c>
      <c r="P73">
        <v>78869</v>
      </c>
      <c r="Y73" s="6" t="s">
        <v>414</v>
      </c>
      <c r="Z73">
        <v>336.68</v>
      </c>
      <c r="AA73">
        <v>336.68</v>
      </c>
      <c r="AB73">
        <v>1</v>
      </c>
      <c r="AD73" s="7" t="s">
        <v>429</v>
      </c>
      <c r="AE73">
        <v>32464.2</v>
      </c>
      <c r="AF73">
        <v>38.64</v>
      </c>
      <c r="AH73" s="7" t="s">
        <v>652</v>
      </c>
      <c r="AI73" s="11">
        <v>82180.23</v>
      </c>
    </row>
    <row r="74" spans="1:35" x14ac:dyDescent="0.25">
      <c r="A74" s="6" t="s">
        <v>3</v>
      </c>
      <c r="B74">
        <v>95627.64</v>
      </c>
      <c r="C74">
        <v>18.785</v>
      </c>
      <c r="D74" s="8">
        <v>1.3422818791946308E-2</v>
      </c>
      <c r="E74">
        <v>2</v>
      </c>
      <c r="J74" s="7" t="s">
        <v>145</v>
      </c>
      <c r="L74">
        <v>0</v>
      </c>
      <c r="M74">
        <v>44012.4</v>
      </c>
      <c r="N74">
        <v>48414</v>
      </c>
      <c r="O74">
        <v>44012.4</v>
      </c>
      <c r="P74">
        <v>48414</v>
      </c>
      <c r="Y74" s="6" t="s">
        <v>360</v>
      </c>
      <c r="Z74">
        <v>16107.59</v>
      </c>
      <c r="AA74">
        <v>16107.59</v>
      </c>
      <c r="AB74">
        <v>1</v>
      </c>
      <c r="AD74" s="6" t="s">
        <v>23</v>
      </c>
      <c r="AH74" s="7" t="s">
        <v>717</v>
      </c>
      <c r="AI74" s="11">
        <v>7297.22</v>
      </c>
    </row>
    <row r="75" spans="1:35" x14ac:dyDescent="0.25">
      <c r="A75" s="7" t="s">
        <v>855</v>
      </c>
      <c r="B75">
        <v>95627.64</v>
      </c>
      <c r="C75">
        <v>18.785</v>
      </c>
      <c r="D75" s="8">
        <v>1.3422818791946308E-2</v>
      </c>
      <c r="E75">
        <v>2</v>
      </c>
      <c r="J75" s="6" t="s">
        <v>22</v>
      </c>
      <c r="K75">
        <v>100240.27</v>
      </c>
      <c r="L75">
        <v>110264</v>
      </c>
      <c r="M75">
        <v>33296.620000000003</v>
      </c>
      <c r="N75">
        <v>36626</v>
      </c>
      <c r="O75">
        <v>133536.89000000001</v>
      </c>
      <c r="P75">
        <v>146891</v>
      </c>
      <c r="Y75" s="6" t="s">
        <v>63</v>
      </c>
      <c r="Z75">
        <v>14941.36</v>
      </c>
      <c r="AA75">
        <v>14941.36</v>
      </c>
      <c r="AB75">
        <v>1</v>
      </c>
      <c r="AD75" s="7" t="s">
        <v>687</v>
      </c>
      <c r="AE75">
        <v>55239.21</v>
      </c>
      <c r="AF75">
        <v>30.05</v>
      </c>
      <c r="AH75" s="6" t="s">
        <v>893</v>
      </c>
      <c r="AI75" s="11">
        <v>151530.34</v>
      </c>
    </row>
    <row r="76" spans="1:35" x14ac:dyDescent="0.25">
      <c r="A76" s="6" t="s">
        <v>32</v>
      </c>
      <c r="B76">
        <v>184483.61</v>
      </c>
      <c r="C76">
        <v>15.558400000000001</v>
      </c>
      <c r="D76" s="8">
        <v>3.3557046979865772E-2</v>
      </c>
      <c r="E76">
        <v>5</v>
      </c>
      <c r="J76" s="7" t="s">
        <v>260</v>
      </c>
      <c r="K76">
        <v>13864.85</v>
      </c>
      <c r="L76">
        <v>15251</v>
      </c>
      <c r="N76">
        <v>0</v>
      </c>
      <c r="O76">
        <v>13864.85</v>
      </c>
      <c r="P76">
        <v>15251</v>
      </c>
      <c r="Y76" s="6" t="s">
        <v>545</v>
      </c>
      <c r="Z76">
        <v>79167.850000000006</v>
      </c>
      <c r="AA76">
        <v>79167.850000000006</v>
      </c>
      <c r="AB76">
        <v>1</v>
      </c>
      <c r="AD76" s="7" t="s">
        <v>500</v>
      </c>
      <c r="AE76">
        <v>33731.56</v>
      </c>
      <c r="AF76">
        <v>67.81</v>
      </c>
      <c r="AH76" s="6" t="s">
        <v>894</v>
      </c>
      <c r="AI76" s="11">
        <v>3</v>
      </c>
    </row>
    <row r="77" spans="1:35" x14ac:dyDescent="0.25">
      <c r="A77" s="7" t="s">
        <v>855</v>
      </c>
      <c r="B77">
        <v>55287.179999999993</v>
      </c>
      <c r="C77">
        <v>23.3185</v>
      </c>
      <c r="D77" s="8">
        <v>1.3422818791946308E-2</v>
      </c>
      <c r="E77">
        <v>2</v>
      </c>
      <c r="J77" s="7" t="s">
        <v>65</v>
      </c>
      <c r="K77">
        <v>13302.79</v>
      </c>
      <c r="L77">
        <v>14633</v>
      </c>
      <c r="N77">
        <v>0</v>
      </c>
      <c r="O77">
        <v>13302.79</v>
      </c>
      <c r="P77">
        <v>14633</v>
      </c>
      <c r="Y77" s="6" t="s">
        <v>59</v>
      </c>
      <c r="Z77">
        <v>77271.08</v>
      </c>
      <c r="AA77">
        <v>77271.08</v>
      </c>
      <c r="AB77">
        <v>1</v>
      </c>
      <c r="AD77" s="7" t="s">
        <v>50</v>
      </c>
      <c r="AE77">
        <v>85416.21</v>
      </c>
      <c r="AF77">
        <v>30.49</v>
      </c>
      <c r="AH77" s="6" t="s">
        <v>895</v>
      </c>
      <c r="AI77" s="11">
        <v>50510.113333333335</v>
      </c>
    </row>
    <row r="78" spans="1:35" x14ac:dyDescent="0.25">
      <c r="A78" s="7" t="s">
        <v>856</v>
      </c>
      <c r="B78">
        <v>129196.43</v>
      </c>
      <c r="C78">
        <v>10.385</v>
      </c>
      <c r="D78" s="8">
        <v>2.0134228187919462E-2</v>
      </c>
      <c r="E78">
        <v>3</v>
      </c>
      <c r="J78" s="7" t="s">
        <v>10</v>
      </c>
      <c r="K78">
        <v>40608.43</v>
      </c>
      <c r="L78">
        <v>44669</v>
      </c>
      <c r="N78">
        <v>0</v>
      </c>
      <c r="O78">
        <v>40608.43</v>
      </c>
      <c r="P78">
        <v>44669</v>
      </c>
      <c r="Y78" s="6" t="s">
        <v>483</v>
      </c>
      <c r="Z78">
        <v>25362.35</v>
      </c>
      <c r="AA78">
        <v>25362.35</v>
      </c>
      <c r="AB78">
        <v>1</v>
      </c>
      <c r="AD78" s="7" t="s">
        <v>243</v>
      </c>
      <c r="AE78">
        <v>56385.51</v>
      </c>
      <c r="AF78">
        <v>41.4</v>
      </c>
      <c r="AH78" s="6" t="s">
        <v>894</v>
      </c>
      <c r="AI78" s="11">
        <v>3</v>
      </c>
    </row>
    <row r="79" spans="1:35" x14ac:dyDescent="0.25">
      <c r="A79" s="6" t="s">
        <v>28</v>
      </c>
      <c r="B79">
        <v>247535.23</v>
      </c>
      <c r="C79">
        <v>18.380666666666666</v>
      </c>
      <c r="D79" s="8">
        <v>4.0268456375838924E-2</v>
      </c>
      <c r="E79">
        <v>6</v>
      </c>
      <c r="J79" s="7" t="s">
        <v>421</v>
      </c>
      <c r="L79">
        <v>0</v>
      </c>
      <c r="M79">
        <v>33296.620000000003</v>
      </c>
      <c r="N79">
        <v>36626</v>
      </c>
      <c r="O79">
        <v>33296.620000000003</v>
      </c>
      <c r="P79">
        <v>36626</v>
      </c>
      <c r="Y79" s="6" t="s">
        <v>487</v>
      </c>
      <c r="Z79">
        <v>49644.62</v>
      </c>
      <c r="AA79">
        <v>49644.62</v>
      </c>
      <c r="AB79">
        <v>1</v>
      </c>
      <c r="AD79" s="7" t="s">
        <v>672</v>
      </c>
      <c r="AE79">
        <v>35319.5</v>
      </c>
      <c r="AF79">
        <v>67.86</v>
      </c>
      <c r="AH79" s="6" t="s">
        <v>34</v>
      </c>
      <c r="AI79" s="11"/>
    </row>
    <row r="80" spans="1:35" x14ac:dyDescent="0.25">
      <c r="A80" s="7" t="s">
        <v>855</v>
      </c>
      <c r="B80">
        <v>179189.13</v>
      </c>
      <c r="C80">
        <v>23.468666666666664</v>
      </c>
      <c r="D80" s="8">
        <v>2.0134228187919462E-2</v>
      </c>
      <c r="E80">
        <v>3</v>
      </c>
      <c r="J80" s="7" t="s">
        <v>429</v>
      </c>
      <c r="K80">
        <v>32464.2</v>
      </c>
      <c r="L80">
        <v>35711</v>
      </c>
      <c r="N80">
        <v>0</v>
      </c>
      <c r="O80">
        <v>32464.2</v>
      </c>
      <c r="P80">
        <v>35711</v>
      </c>
      <c r="Y80" s="6" t="s">
        <v>694</v>
      </c>
      <c r="Z80">
        <v>42845.9</v>
      </c>
      <c r="AA80">
        <v>42845.9</v>
      </c>
      <c r="AB80">
        <v>1</v>
      </c>
      <c r="AD80" s="7" t="s">
        <v>565</v>
      </c>
      <c r="AE80">
        <v>64562.14</v>
      </c>
      <c r="AF80">
        <v>93.92</v>
      </c>
      <c r="AH80" s="7" t="s">
        <v>41</v>
      </c>
      <c r="AI80" s="11">
        <v>33631.040000000001</v>
      </c>
    </row>
    <row r="81" spans="1:35" x14ac:dyDescent="0.25">
      <c r="A81" s="7" t="s">
        <v>856</v>
      </c>
      <c r="B81">
        <v>68346.100000000006</v>
      </c>
      <c r="C81">
        <v>13.292666666666667</v>
      </c>
      <c r="D81" s="8">
        <v>2.0134228187919462E-2</v>
      </c>
      <c r="E81">
        <v>3</v>
      </c>
      <c r="J81" s="6" t="s">
        <v>23</v>
      </c>
      <c r="K81">
        <v>296922.57</v>
      </c>
      <c r="L81">
        <v>326615</v>
      </c>
      <c r="M81">
        <v>33731.56</v>
      </c>
      <c r="N81">
        <v>37105</v>
      </c>
      <c r="O81">
        <v>330654.13</v>
      </c>
      <c r="P81">
        <v>363720</v>
      </c>
      <c r="Y81" s="6" t="s">
        <v>211</v>
      </c>
      <c r="Z81">
        <v>71538.320000000007</v>
      </c>
      <c r="AA81">
        <v>71538.320000000007</v>
      </c>
      <c r="AB81">
        <v>1</v>
      </c>
      <c r="AD81" s="6" t="s">
        <v>71</v>
      </c>
      <c r="AH81" s="7" t="s">
        <v>265</v>
      </c>
      <c r="AI81" s="11">
        <v>88422.06</v>
      </c>
    </row>
    <row r="82" spans="1:35" x14ac:dyDescent="0.25">
      <c r="A82" s="6" t="s">
        <v>33</v>
      </c>
      <c r="B82">
        <v>188511.25</v>
      </c>
      <c r="C82">
        <v>132.16059999999999</v>
      </c>
      <c r="D82" s="8">
        <v>3.3557046979865772E-2</v>
      </c>
      <c r="E82">
        <v>5</v>
      </c>
      <c r="J82" s="7" t="s">
        <v>687</v>
      </c>
      <c r="K82">
        <v>55239.21</v>
      </c>
      <c r="L82">
        <v>60763</v>
      </c>
      <c r="N82">
        <v>0</v>
      </c>
      <c r="O82">
        <v>55239.21</v>
      </c>
      <c r="P82">
        <v>60763</v>
      </c>
      <c r="Y82" s="6" t="s">
        <v>558</v>
      </c>
      <c r="Z82">
        <v>38046.22</v>
      </c>
      <c r="AA82">
        <v>38046.22</v>
      </c>
      <c r="AB82">
        <v>1</v>
      </c>
      <c r="AD82" s="7" t="s">
        <v>401</v>
      </c>
      <c r="AE82">
        <v>46521.04</v>
      </c>
      <c r="AF82">
        <v>78.78</v>
      </c>
      <c r="AH82" s="7" t="s">
        <v>10</v>
      </c>
      <c r="AI82" s="11">
        <v>27306.95</v>
      </c>
    </row>
    <row r="83" spans="1:35" x14ac:dyDescent="0.25">
      <c r="A83" s="7" t="s">
        <v>855</v>
      </c>
      <c r="B83">
        <v>72211.740000000005</v>
      </c>
      <c r="C83">
        <v>10.311500000000001</v>
      </c>
      <c r="D83" s="8">
        <v>1.3422818791946308E-2</v>
      </c>
      <c r="E83">
        <v>2</v>
      </c>
      <c r="J83" s="7" t="s">
        <v>500</v>
      </c>
      <c r="L83">
        <v>0</v>
      </c>
      <c r="M83">
        <v>33731.56</v>
      </c>
      <c r="N83">
        <v>37105</v>
      </c>
      <c r="O83">
        <v>33731.56</v>
      </c>
      <c r="P83">
        <v>37105</v>
      </c>
      <c r="Y83" s="6" t="s">
        <v>722</v>
      </c>
      <c r="Z83">
        <v>24350.75</v>
      </c>
      <c r="AA83">
        <v>24350.75</v>
      </c>
      <c r="AB83">
        <v>1</v>
      </c>
      <c r="AD83" s="7" t="s">
        <v>764</v>
      </c>
      <c r="AE83">
        <v>7813.36</v>
      </c>
      <c r="AF83">
        <v>75.27</v>
      </c>
      <c r="AH83" s="7" t="s">
        <v>56</v>
      </c>
      <c r="AI83" s="11">
        <v>571.11</v>
      </c>
    </row>
    <row r="84" spans="1:35" x14ac:dyDescent="0.25">
      <c r="A84" s="7" t="s">
        <v>856</v>
      </c>
      <c r="B84">
        <v>116299.51000000001</v>
      </c>
      <c r="C84">
        <v>213.39333333333335</v>
      </c>
      <c r="D84" s="8">
        <v>2.0134228187919462E-2</v>
      </c>
      <c r="E84">
        <v>3</v>
      </c>
      <c r="J84" s="7" t="s">
        <v>50</v>
      </c>
      <c r="K84">
        <v>85416.21</v>
      </c>
      <c r="L84">
        <v>93958</v>
      </c>
      <c r="N84">
        <v>0</v>
      </c>
      <c r="O84">
        <v>85416.21</v>
      </c>
      <c r="P84">
        <v>93958</v>
      </c>
      <c r="Y84" s="6" t="s">
        <v>98</v>
      </c>
      <c r="Z84">
        <v>22863.95</v>
      </c>
      <c r="AA84">
        <v>22863.95</v>
      </c>
      <c r="AB84">
        <v>1</v>
      </c>
      <c r="AD84" s="7" t="s">
        <v>370</v>
      </c>
      <c r="AE84">
        <v>30979.24</v>
      </c>
      <c r="AF84">
        <v>50.42</v>
      </c>
      <c r="AH84" s="6" t="s">
        <v>896</v>
      </c>
      <c r="AI84" s="11">
        <v>149931.16</v>
      </c>
    </row>
    <row r="85" spans="1:35" x14ac:dyDescent="0.25">
      <c r="A85" s="6" t="s">
        <v>64</v>
      </c>
      <c r="B85">
        <v>184064.19</v>
      </c>
      <c r="C85">
        <v>12.8226</v>
      </c>
      <c r="D85" s="8">
        <v>3.3557046979865772E-2</v>
      </c>
      <c r="E85">
        <v>5</v>
      </c>
      <c r="J85" s="7" t="s">
        <v>243</v>
      </c>
      <c r="K85">
        <v>56385.51</v>
      </c>
      <c r="L85">
        <v>62024</v>
      </c>
      <c r="N85">
        <v>0</v>
      </c>
      <c r="O85">
        <v>56385.51</v>
      </c>
      <c r="P85">
        <v>62024</v>
      </c>
      <c r="Y85" s="6" t="s">
        <v>208</v>
      </c>
      <c r="Z85">
        <v>6380.07</v>
      </c>
      <c r="AA85">
        <v>6380.07</v>
      </c>
      <c r="AB85">
        <v>1</v>
      </c>
      <c r="AD85" s="7" t="s">
        <v>69</v>
      </c>
      <c r="AE85">
        <v>83696.009999999995</v>
      </c>
      <c r="AF85">
        <v>5.49</v>
      </c>
      <c r="AH85" s="6" t="s">
        <v>897</v>
      </c>
      <c r="AI85" s="11">
        <v>4</v>
      </c>
    </row>
    <row r="86" spans="1:35" x14ac:dyDescent="0.25">
      <c r="A86" s="7" t="s">
        <v>855</v>
      </c>
      <c r="B86">
        <v>60697.850000000006</v>
      </c>
      <c r="C86">
        <v>10.705</v>
      </c>
      <c r="D86" s="8">
        <v>1.3422818791946308E-2</v>
      </c>
      <c r="E86">
        <v>2</v>
      </c>
      <c r="J86" s="7" t="s">
        <v>672</v>
      </c>
      <c r="K86">
        <v>35319.5</v>
      </c>
      <c r="L86">
        <v>38851</v>
      </c>
      <c r="N86">
        <v>0</v>
      </c>
      <c r="O86">
        <v>35319.5</v>
      </c>
      <c r="P86">
        <v>38851</v>
      </c>
      <c r="Y86" s="6" t="s">
        <v>60</v>
      </c>
      <c r="Z86">
        <v>29270.35</v>
      </c>
      <c r="AA86">
        <v>29270.35</v>
      </c>
      <c r="AB86">
        <v>1</v>
      </c>
      <c r="AD86" s="7" t="s">
        <v>25</v>
      </c>
      <c r="AE86">
        <v>57571.13</v>
      </c>
      <c r="AF86">
        <v>66.55</v>
      </c>
      <c r="AH86" s="6" t="s">
        <v>898</v>
      </c>
      <c r="AI86" s="11">
        <v>37482.79</v>
      </c>
    </row>
    <row r="87" spans="1:35" x14ac:dyDescent="0.25">
      <c r="A87" s="7" t="s">
        <v>856</v>
      </c>
      <c r="B87">
        <v>123366.34</v>
      </c>
      <c r="C87">
        <v>14.234333333333334</v>
      </c>
      <c r="D87" s="8">
        <v>2.0134228187919462E-2</v>
      </c>
      <c r="E87">
        <v>3</v>
      </c>
      <c r="J87" s="7" t="s">
        <v>565</v>
      </c>
      <c r="K87">
        <v>64562.14</v>
      </c>
      <c r="L87">
        <v>71018</v>
      </c>
      <c r="N87">
        <v>0</v>
      </c>
      <c r="O87">
        <v>64562.14</v>
      </c>
      <c r="P87">
        <v>71018</v>
      </c>
      <c r="Y87" s="6" t="s">
        <v>379</v>
      </c>
      <c r="Z87">
        <v>84391</v>
      </c>
      <c r="AA87">
        <v>84391</v>
      </c>
      <c r="AB87">
        <v>1</v>
      </c>
      <c r="AD87" s="7" t="s">
        <v>228</v>
      </c>
      <c r="AE87">
        <v>5829.39</v>
      </c>
      <c r="AF87">
        <v>86.57</v>
      </c>
      <c r="AH87" s="6" t="s">
        <v>897</v>
      </c>
      <c r="AI87" s="11">
        <v>4</v>
      </c>
    </row>
    <row r="88" spans="1:35" x14ac:dyDescent="0.25">
      <c r="A88" s="6" t="s">
        <v>9</v>
      </c>
      <c r="B88">
        <v>49727.88</v>
      </c>
      <c r="C88">
        <v>21.135999999999999</v>
      </c>
      <c r="D88" s="8">
        <v>1.3422818791946308E-2</v>
      </c>
      <c r="E88">
        <v>2</v>
      </c>
      <c r="J88" s="6" t="s">
        <v>71</v>
      </c>
      <c r="K88">
        <v>140265.01999999999</v>
      </c>
      <c r="L88">
        <v>154292</v>
      </c>
      <c r="M88">
        <v>223526.63</v>
      </c>
      <c r="N88">
        <v>245879</v>
      </c>
      <c r="O88">
        <v>363791.65</v>
      </c>
      <c r="P88">
        <v>400171</v>
      </c>
      <c r="Y88" s="6" t="s">
        <v>383</v>
      </c>
      <c r="Z88">
        <v>82849.77</v>
      </c>
      <c r="AA88">
        <v>82849.77</v>
      </c>
      <c r="AB88">
        <v>1</v>
      </c>
      <c r="AD88" s="7" t="s">
        <v>759</v>
      </c>
      <c r="AE88">
        <v>80641.86</v>
      </c>
      <c r="AF88">
        <v>92.03</v>
      </c>
      <c r="AH88" s="6" t="s">
        <v>30</v>
      </c>
      <c r="AI88" s="11"/>
    </row>
    <row r="89" spans="1:35" x14ac:dyDescent="0.25">
      <c r="A89" s="7" t="s">
        <v>855</v>
      </c>
      <c r="B89">
        <v>33991.89</v>
      </c>
      <c r="C89">
        <v>28.524000000000001</v>
      </c>
      <c r="D89" s="8">
        <v>6.7114093959731542E-3</v>
      </c>
      <c r="E89">
        <v>1</v>
      </c>
      <c r="J89" s="7" t="s">
        <v>401</v>
      </c>
      <c r="L89">
        <v>0</v>
      </c>
      <c r="M89">
        <v>46521.04</v>
      </c>
      <c r="N89">
        <v>51173</v>
      </c>
      <c r="O89">
        <v>46521.04</v>
      </c>
      <c r="P89">
        <v>51173</v>
      </c>
      <c r="Y89" s="6" t="s">
        <v>289</v>
      </c>
      <c r="Z89">
        <v>768.33</v>
      </c>
      <c r="AA89">
        <v>768.33</v>
      </c>
      <c r="AB89">
        <v>1</v>
      </c>
      <c r="AD89" s="7" t="s">
        <v>518</v>
      </c>
      <c r="AE89">
        <v>50739.62</v>
      </c>
      <c r="AF89">
        <v>83.58</v>
      </c>
      <c r="AH89" s="7" t="s">
        <v>236</v>
      </c>
      <c r="AI89" s="11">
        <v>22856.21</v>
      </c>
    </row>
    <row r="90" spans="1:35" x14ac:dyDescent="0.25">
      <c r="A90" s="7" t="s">
        <v>856</v>
      </c>
      <c r="B90">
        <v>15735.99</v>
      </c>
      <c r="C90">
        <v>13.747999999999999</v>
      </c>
      <c r="D90" s="8">
        <v>6.7114093959731542E-3</v>
      </c>
      <c r="E90">
        <v>1</v>
      </c>
      <c r="J90" s="7" t="s">
        <v>764</v>
      </c>
      <c r="L90">
        <v>0</v>
      </c>
      <c r="M90">
        <v>7813.36</v>
      </c>
      <c r="N90">
        <v>8595</v>
      </c>
      <c r="O90">
        <v>7813.36</v>
      </c>
      <c r="P90">
        <v>8595</v>
      </c>
      <c r="Y90" s="6" t="s">
        <v>370</v>
      </c>
      <c r="Z90">
        <v>55995.7</v>
      </c>
      <c r="AA90">
        <v>27997.85</v>
      </c>
      <c r="AB90">
        <v>2</v>
      </c>
      <c r="AD90" s="6" t="s">
        <v>27</v>
      </c>
      <c r="AH90" s="7" t="s">
        <v>410</v>
      </c>
      <c r="AI90" s="11">
        <v>26128.86</v>
      </c>
    </row>
    <row r="91" spans="1:35" x14ac:dyDescent="0.25">
      <c r="A91" s="6" t="s">
        <v>40</v>
      </c>
      <c r="B91">
        <v>157607.28999999998</v>
      </c>
      <c r="C91">
        <v>17.278200000000002</v>
      </c>
      <c r="D91" s="8">
        <v>3.3557046979865772E-2</v>
      </c>
      <c r="E91">
        <v>5</v>
      </c>
      <c r="J91" s="7" t="s">
        <v>370</v>
      </c>
      <c r="L91">
        <v>0</v>
      </c>
      <c r="M91">
        <v>30979.24</v>
      </c>
      <c r="N91">
        <v>34077</v>
      </c>
      <c r="O91">
        <v>30979.24</v>
      </c>
      <c r="P91">
        <v>34077</v>
      </c>
      <c r="Y91" s="6" t="s">
        <v>584</v>
      </c>
      <c r="Z91">
        <v>71216.03</v>
      </c>
      <c r="AA91">
        <v>71216.03</v>
      </c>
      <c r="AB91">
        <v>1</v>
      </c>
      <c r="AD91" s="7" t="s">
        <v>687</v>
      </c>
      <c r="AE91">
        <v>87003.39</v>
      </c>
      <c r="AF91">
        <v>65.37</v>
      </c>
      <c r="AH91" s="7" t="s">
        <v>265</v>
      </c>
      <c r="AI91" s="11">
        <v>78907.14</v>
      </c>
    </row>
    <row r="92" spans="1:35" x14ac:dyDescent="0.25">
      <c r="A92" s="7" t="s">
        <v>855</v>
      </c>
      <c r="B92">
        <v>137760.79999999999</v>
      </c>
      <c r="C92">
        <v>18.583333333333332</v>
      </c>
      <c r="D92" s="8">
        <v>2.0134228187919462E-2</v>
      </c>
      <c r="E92">
        <v>3</v>
      </c>
      <c r="J92" s="7" t="s">
        <v>69</v>
      </c>
      <c r="K92">
        <v>83696.009999999995</v>
      </c>
      <c r="L92">
        <v>92066</v>
      </c>
      <c r="N92">
        <v>0</v>
      </c>
      <c r="O92">
        <v>83696.009999999995</v>
      </c>
      <c r="P92">
        <v>92066</v>
      </c>
      <c r="Y92" s="6" t="s">
        <v>221</v>
      </c>
      <c r="Z92">
        <v>40020.46</v>
      </c>
      <c r="AA92">
        <v>20010.23</v>
      </c>
      <c r="AB92">
        <v>2</v>
      </c>
      <c r="AD92" s="6" t="s">
        <v>53</v>
      </c>
      <c r="AH92" s="7" t="s">
        <v>88</v>
      </c>
      <c r="AI92" s="11">
        <v>82800.600000000006</v>
      </c>
    </row>
    <row r="93" spans="1:35" x14ac:dyDescent="0.25">
      <c r="A93" s="7" t="s">
        <v>856</v>
      </c>
      <c r="B93">
        <v>19846.490000000002</v>
      </c>
      <c r="C93">
        <v>15.320499999999999</v>
      </c>
      <c r="D93" s="8">
        <v>1.3422818791946308E-2</v>
      </c>
      <c r="E93">
        <v>2</v>
      </c>
      <c r="J93" s="7" t="s">
        <v>25</v>
      </c>
      <c r="L93">
        <v>0</v>
      </c>
      <c r="M93">
        <v>57571.13</v>
      </c>
      <c r="N93">
        <v>63328</v>
      </c>
      <c r="O93">
        <v>57571.13</v>
      </c>
      <c r="P93">
        <v>63328</v>
      </c>
      <c r="Y93" s="6" t="s">
        <v>607</v>
      </c>
      <c r="Z93">
        <v>83001.91</v>
      </c>
      <c r="AA93">
        <v>83001.91</v>
      </c>
      <c r="AB93">
        <v>1</v>
      </c>
      <c r="AD93" s="7" t="s">
        <v>57</v>
      </c>
      <c r="AE93">
        <v>42659.75</v>
      </c>
      <c r="AF93">
        <v>24.87</v>
      </c>
      <c r="AH93" s="6" t="s">
        <v>899</v>
      </c>
      <c r="AI93" s="11">
        <v>210692.81</v>
      </c>
    </row>
    <row r="94" spans="1:35" x14ac:dyDescent="0.25">
      <c r="A94" s="6" t="s">
        <v>19</v>
      </c>
      <c r="B94">
        <v>136294.63</v>
      </c>
      <c r="C94">
        <v>16.036999999999999</v>
      </c>
      <c r="D94" s="8">
        <v>3.3557046979865772E-2</v>
      </c>
      <c r="E94">
        <v>5</v>
      </c>
      <c r="J94" s="7" t="s">
        <v>228</v>
      </c>
      <c r="K94">
        <v>5829.39</v>
      </c>
      <c r="L94">
        <v>6412</v>
      </c>
      <c r="N94">
        <v>0</v>
      </c>
      <c r="O94">
        <v>5829.39</v>
      </c>
      <c r="P94">
        <v>6412</v>
      </c>
      <c r="Y94" s="6" t="s">
        <v>750</v>
      </c>
      <c r="Z94">
        <v>49286.720000000001</v>
      </c>
      <c r="AA94">
        <v>49286.720000000001</v>
      </c>
      <c r="AB94">
        <v>1</v>
      </c>
      <c r="AD94" s="7" t="s">
        <v>77</v>
      </c>
      <c r="AE94">
        <v>40060.519999999997</v>
      </c>
      <c r="AF94">
        <v>99.92</v>
      </c>
      <c r="AH94" s="6" t="s">
        <v>900</v>
      </c>
      <c r="AI94" s="11">
        <v>4</v>
      </c>
    </row>
    <row r="95" spans="1:35" x14ac:dyDescent="0.25">
      <c r="A95" s="7" t="s">
        <v>855</v>
      </c>
      <c r="B95">
        <v>84988.54</v>
      </c>
      <c r="C95">
        <v>22.034000000000002</v>
      </c>
      <c r="D95" s="8">
        <v>2.0134228187919462E-2</v>
      </c>
      <c r="E95">
        <v>3</v>
      </c>
      <c r="J95" s="7" t="s">
        <v>759</v>
      </c>
      <c r="L95">
        <v>0</v>
      </c>
      <c r="M95">
        <v>80641.86</v>
      </c>
      <c r="N95">
        <v>88706</v>
      </c>
      <c r="O95">
        <v>80641.86</v>
      </c>
      <c r="P95">
        <v>88706</v>
      </c>
      <c r="Y95" s="6" t="s">
        <v>334</v>
      </c>
      <c r="Z95">
        <v>20402.2</v>
      </c>
      <c r="AA95">
        <v>20402.2</v>
      </c>
      <c r="AB95">
        <v>1</v>
      </c>
      <c r="AD95" s="7" t="s">
        <v>70</v>
      </c>
      <c r="AE95">
        <v>89704.3</v>
      </c>
      <c r="AF95">
        <v>6.3</v>
      </c>
      <c r="AH95" s="6" t="s">
        <v>901</v>
      </c>
      <c r="AI95" s="11">
        <v>52673.202499999999</v>
      </c>
    </row>
    <row r="96" spans="1:35" x14ac:dyDescent="0.25">
      <c r="A96" s="7" t="s">
        <v>856</v>
      </c>
      <c r="B96">
        <v>51306.090000000004</v>
      </c>
      <c r="C96">
        <v>7.0415000000000001</v>
      </c>
      <c r="D96" s="8">
        <v>1.3422818791946308E-2</v>
      </c>
      <c r="E96">
        <v>2</v>
      </c>
      <c r="J96" s="7" t="s">
        <v>518</v>
      </c>
      <c r="K96">
        <v>50739.62</v>
      </c>
      <c r="L96">
        <v>55814</v>
      </c>
      <c r="N96">
        <v>0</v>
      </c>
      <c r="O96">
        <v>50739.62</v>
      </c>
      <c r="P96">
        <v>55814</v>
      </c>
      <c r="Y96" s="6" t="s">
        <v>614</v>
      </c>
      <c r="Z96">
        <v>79331.37</v>
      </c>
      <c r="AA96">
        <v>79331.37</v>
      </c>
      <c r="AB96">
        <v>1</v>
      </c>
      <c r="AD96" s="7" t="s">
        <v>243</v>
      </c>
      <c r="AE96">
        <v>23177.439999999999</v>
      </c>
      <c r="AF96">
        <v>7.84</v>
      </c>
      <c r="AH96" s="6" t="s">
        <v>900</v>
      </c>
      <c r="AI96" s="11">
        <v>4</v>
      </c>
    </row>
    <row r="97" spans="1:35" x14ac:dyDescent="0.25">
      <c r="A97" s="6" t="s">
        <v>7</v>
      </c>
      <c r="B97">
        <v>207542.93</v>
      </c>
      <c r="C97">
        <v>15.044666666666666</v>
      </c>
      <c r="D97" s="8">
        <v>2.0134228187919462E-2</v>
      </c>
      <c r="E97">
        <v>3</v>
      </c>
      <c r="J97" s="6" t="s">
        <v>27</v>
      </c>
      <c r="K97">
        <v>87003.39</v>
      </c>
      <c r="L97">
        <v>95704</v>
      </c>
      <c r="N97">
        <v>0</v>
      </c>
      <c r="O97">
        <v>87003.39</v>
      </c>
      <c r="P97">
        <v>95704</v>
      </c>
      <c r="Y97" s="6" t="s">
        <v>811</v>
      </c>
      <c r="Z97">
        <v>40457.550000000003</v>
      </c>
      <c r="AA97">
        <v>40457.550000000003</v>
      </c>
      <c r="AB97">
        <v>1</v>
      </c>
      <c r="AD97" s="7" t="s">
        <v>11</v>
      </c>
      <c r="AE97">
        <v>60972.66</v>
      </c>
      <c r="AF97">
        <v>75.36</v>
      </c>
      <c r="AH97" s="6" t="s">
        <v>17</v>
      </c>
      <c r="AI97" s="11"/>
    </row>
    <row r="98" spans="1:35" x14ac:dyDescent="0.25">
      <c r="A98" s="7" t="s">
        <v>856</v>
      </c>
      <c r="B98">
        <v>207542.93</v>
      </c>
      <c r="C98">
        <v>15.044666666666666</v>
      </c>
      <c r="D98" s="8">
        <v>2.0134228187919462E-2</v>
      </c>
      <c r="E98">
        <v>3</v>
      </c>
      <c r="J98" s="7" t="s">
        <v>687</v>
      </c>
      <c r="K98">
        <v>87003.39</v>
      </c>
      <c r="L98">
        <v>95704</v>
      </c>
      <c r="N98">
        <v>0</v>
      </c>
      <c r="O98">
        <v>87003.39</v>
      </c>
      <c r="P98">
        <v>95704</v>
      </c>
      <c r="Y98" s="6" t="s">
        <v>69</v>
      </c>
      <c r="Z98">
        <v>83696.009999999995</v>
      </c>
      <c r="AA98">
        <v>83696.009999999995</v>
      </c>
      <c r="AB98">
        <v>1</v>
      </c>
      <c r="AD98" s="7" t="s">
        <v>466</v>
      </c>
      <c r="AE98">
        <v>87614.3</v>
      </c>
      <c r="AF98">
        <v>32.44</v>
      </c>
      <c r="AH98" s="7" t="s">
        <v>652</v>
      </c>
      <c r="AI98" s="11">
        <v>13523.13</v>
      </c>
    </row>
    <row r="99" spans="1:35" x14ac:dyDescent="0.25">
      <c r="A99" s="6" t="s">
        <v>854</v>
      </c>
      <c r="B99">
        <v>6529177.2800000012</v>
      </c>
      <c r="C99">
        <v>19.945852348993274</v>
      </c>
      <c r="D99" s="8">
        <v>1</v>
      </c>
      <c r="E99">
        <v>149</v>
      </c>
      <c r="J99" s="6" t="s">
        <v>53</v>
      </c>
      <c r="K99">
        <v>284134.42</v>
      </c>
      <c r="L99">
        <v>312548</v>
      </c>
      <c r="M99">
        <v>181746.66</v>
      </c>
      <c r="N99">
        <v>199921</v>
      </c>
      <c r="O99">
        <v>465881.08000000007</v>
      </c>
      <c r="P99">
        <v>512469</v>
      </c>
      <c r="Y99" s="6" t="s">
        <v>25</v>
      </c>
      <c r="Z99">
        <v>182306.34</v>
      </c>
      <c r="AA99">
        <v>60768.78</v>
      </c>
      <c r="AB99">
        <v>3</v>
      </c>
      <c r="AD99" s="7" t="s">
        <v>255</v>
      </c>
      <c r="AE99">
        <v>54071.839999999997</v>
      </c>
      <c r="AF99">
        <v>30.66</v>
      </c>
      <c r="AH99" s="7" t="s">
        <v>177</v>
      </c>
      <c r="AI99" s="11">
        <v>56397.440000000002</v>
      </c>
    </row>
    <row r="100" spans="1:35" x14ac:dyDescent="0.25">
      <c r="J100" s="7" t="s">
        <v>57</v>
      </c>
      <c r="K100">
        <v>42659.75</v>
      </c>
      <c r="L100">
        <v>46926</v>
      </c>
      <c r="N100">
        <v>0</v>
      </c>
      <c r="O100">
        <v>42659.75</v>
      </c>
      <c r="P100">
        <v>46926</v>
      </c>
      <c r="Y100" s="6" t="s">
        <v>265</v>
      </c>
      <c r="Z100">
        <v>167329.20000000001</v>
      </c>
      <c r="AA100">
        <v>83664.600000000006</v>
      </c>
      <c r="AB100">
        <v>2</v>
      </c>
      <c r="AD100" s="7" t="s">
        <v>691</v>
      </c>
      <c r="AE100">
        <v>67620.27</v>
      </c>
      <c r="AF100">
        <v>15.8</v>
      </c>
      <c r="AH100" s="7" t="s">
        <v>698</v>
      </c>
      <c r="AI100" s="11">
        <v>51650.16</v>
      </c>
    </row>
    <row r="101" spans="1:35" x14ac:dyDescent="0.25">
      <c r="J101" s="7" t="s">
        <v>77</v>
      </c>
      <c r="L101">
        <v>0</v>
      </c>
      <c r="M101">
        <v>40060.519999999997</v>
      </c>
      <c r="N101">
        <v>44067</v>
      </c>
      <c r="O101">
        <v>40060.519999999997</v>
      </c>
      <c r="P101">
        <v>44067</v>
      </c>
      <c r="Y101" s="6" t="s">
        <v>528</v>
      </c>
      <c r="Z101">
        <v>978.01</v>
      </c>
      <c r="AA101">
        <v>978.01</v>
      </c>
      <c r="AB101">
        <v>1</v>
      </c>
      <c r="AD101" s="6" t="s">
        <v>14</v>
      </c>
      <c r="AH101" s="7" t="s">
        <v>67</v>
      </c>
      <c r="AI101" s="11">
        <v>70555.59</v>
      </c>
    </row>
    <row r="102" spans="1:35" x14ac:dyDescent="0.25">
      <c r="J102" s="7" t="s">
        <v>70</v>
      </c>
      <c r="K102">
        <v>89704.3</v>
      </c>
      <c r="L102">
        <v>98675</v>
      </c>
      <c r="N102">
        <v>0</v>
      </c>
      <c r="O102">
        <v>89704.3</v>
      </c>
      <c r="P102">
        <v>98675</v>
      </c>
      <c r="Y102" s="6" t="s">
        <v>507</v>
      </c>
      <c r="Z102">
        <v>78772.259999999995</v>
      </c>
      <c r="AA102">
        <v>78772.259999999995</v>
      </c>
      <c r="AB102">
        <v>1</v>
      </c>
      <c r="AD102" s="7" t="s">
        <v>63</v>
      </c>
      <c r="AE102">
        <v>14941.36</v>
      </c>
      <c r="AF102">
        <v>96.16</v>
      </c>
      <c r="AH102" s="7" t="s">
        <v>425</v>
      </c>
      <c r="AI102" s="11">
        <v>23005.3</v>
      </c>
    </row>
    <row r="103" spans="1:35" x14ac:dyDescent="0.25">
      <c r="J103" s="7" t="s">
        <v>243</v>
      </c>
      <c r="K103">
        <v>23177.439999999999</v>
      </c>
      <c r="L103">
        <v>25495</v>
      </c>
      <c r="N103">
        <v>0</v>
      </c>
      <c r="O103">
        <v>23177.439999999999</v>
      </c>
      <c r="P103">
        <v>25495</v>
      </c>
      <c r="Y103" s="6" t="s">
        <v>444</v>
      </c>
      <c r="Z103">
        <v>21539.16</v>
      </c>
      <c r="AA103">
        <v>21539.16</v>
      </c>
      <c r="AB103">
        <v>1</v>
      </c>
      <c r="AD103" s="6" t="s">
        <v>42</v>
      </c>
      <c r="AH103" s="7" t="s">
        <v>805</v>
      </c>
      <c r="AI103" s="11">
        <v>4118.1499999999996</v>
      </c>
    </row>
    <row r="104" spans="1:35" x14ac:dyDescent="0.25">
      <c r="J104" s="7" t="s">
        <v>11</v>
      </c>
      <c r="K104">
        <v>60972.66</v>
      </c>
      <c r="L104">
        <v>67070</v>
      </c>
      <c r="N104">
        <v>0</v>
      </c>
      <c r="O104">
        <v>60972.66</v>
      </c>
      <c r="P104">
        <v>67070</v>
      </c>
      <c r="Y104" s="6" t="s">
        <v>323</v>
      </c>
      <c r="Z104">
        <v>61803.49</v>
      </c>
      <c r="AA104">
        <v>61803.49</v>
      </c>
      <c r="AB104">
        <v>1</v>
      </c>
      <c r="AD104" s="7" t="s">
        <v>115</v>
      </c>
      <c r="AE104">
        <v>54406.29</v>
      </c>
      <c r="AF104">
        <v>91.72</v>
      </c>
      <c r="AH104" s="6" t="s">
        <v>902</v>
      </c>
      <c r="AI104" s="11">
        <v>219249.77</v>
      </c>
    </row>
    <row r="105" spans="1:35" x14ac:dyDescent="0.25">
      <c r="J105" s="7" t="s">
        <v>466</v>
      </c>
      <c r="L105">
        <v>0</v>
      </c>
      <c r="M105">
        <v>87614.3</v>
      </c>
      <c r="N105">
        <v>96376</v>
      </c>
      <c r="O105">
        <v>87614.3</v>
      </c>
      <c r="P105">
        <v>96376</v>
      </c>
      <c r="Y105" s="6" t="s">
        <v>433</v>
      </c>
      <c r="Z105">
        <v>10628.5</v>
      </c>
      <c r="AA105">
        <v>10628.5</v>
      </c>
      <c r="AB105">
        <v>1</v>
      </c>
      <c r="AD105" s="7" t="s">
        <v>558</v>
      </c>
      <c r="AE105">
        <v>38046.22</v>
      </c>
      <c r="AF105">
        <v>26.58</v>
      </c>
      <c r="AH105" s="6" t="s">
        <v>903</v>
      </c>
      <c r="AI105" s="11">
        <v>6</v>
      </c>
    </row>
    <row r="106" spans="1:35" x14ac:dyDescent="0.25">
      <c r="J106" s="7" t="s">
        <v>255</v>
      </c>
      <c r="L106">
        <v>0</v>
      </c>
      <c r="M106">
        <v>54071.839999999997</v>
      </c>
      <c r="N106">
        <v>59479</v>
      </c>
      <c r="O106">
        <v>54071.839999999997</v>
      </c>
      <c r="P106">
        <v>59479</v>
      </c>
      <c r="Y106" s="6" t="s">
        <v>698</v>
      </c>
      <c r="Z106">
        <v>51650.16</v>
      </c>
      <c r="AA106">
        <v>51650.16</v>
      </c>
      <c r="AB106">
        <v>1</v>
      </c>
      <c r="AD106" s="7" t="s">
        <v>743</v>
      </c>
      <c r="AE106">
        <v>13242.66</v>
      </c>
      <c r="AF106">
        <v>69.22</v>
      </c>
      <c r="AH106" s="6" t="s">
        <v>904</v>
      </c>
      <c r="AI106" s="11">
        <v>36541.628333333334</v>
      </c>
    </row>
    <row r="107" spans="1:35" x14ac:dyDescent="0.25">
      <c r="J107" s="7" t="s">
        <v>691</v>
      </c>
      <c r="K107">
        <v>67620.27</v>
      </c>
      <c r="L107">
        <v>74382</v>
      </c>
      <c r="N107">
        <v>0</v>
      </c>
      <c r="O107">
        <v>67620.27</v>
      </c>
      <c r="P107">
        <v>74382</v>
      </c>
      <c r="Y107" s="6" t="s">
        <v>102</v>
      </c>
      <c r="Z107">
        <v>65095.51</v>
      </c>
      <c r="AA107">
        <v>65095.51</v>
      </c>
      <c r="AB107">
        <v>1</v>
      </c>
      <c r="AD107" s="7" t="s">
        <v>462</v>
      </c>
      <c r="AE107">
        <v>62371.5</v>
      </c>
      <c r="AF107">
        <v>55.49</v>
      </c>
      <c r="AH107" s="6" t="s">
        <v>903</v>
      </c>
      <c r="AI107" s="11">
        <v>6</v>
      </c>
    </row>
    <row r="108" spans="1:35" x14ac:dyDescent="0.25">
      <c r="J108" s="6" t="s">
        <v>14</v>
      </c>
      <c r="L108">
        <v>0</v>
      </c>
      <c r="M108">
        <v>14941.36</v>
      </c>
      <c r="N108">
        <v>16435</v>
      </c>
      <c r="O108">
        <v>14941.36</v>
      </c>
      <c r="P108">
        <v>16435</v>
      </c>
      <c r="Y108" s="6" t="s">
        <v>88</v>
      </c>
      <c r="Z108">
        <v>82800.600000000006</v>
      </c>
      <c r="AA108">
        <v>82800.600000000006</v>
      </c>
      <c r="AB108">
        <v>1</v>
      </c>
      <c r="AD108" s="6" t="s">
        <v>2</v>
      </c>
      <c r="AH108" s="6" t="s">
        <v>61</v>
      </c>
      <c r="AI108" s="11"/>
    </row>
    <row r="109" spans="1:35" x14ac:dyDescent="0.25">
      <c r="J109" s="7" t="s">
        <v>63</v>
      </c>
      <c r="L109">
        <v>0</v>
      </c>
      <c r="M109">
        <v>14941.36</v>
      </c>
      <c r="N109">
        <v>16435</v>
      </c>
      <c r="O109">
        <v>14941.36</v>
      </c>
      <c r="P109">
        <v>16435</v>
      </c>
      <c r="Y109" s="6" t="s">
        <v>228</v>
      </c>
      <c r="Z109">
        <v>5829.39</v>
      </c>
      <c r="AA109">
        <v>5829.39</v>
      </c>
      <c r="AB109">
        <v>1</v>
      </c>
      <c r="AD109" s="7" t="s">
        <v>754</v>
      </c>
      <c r="AE109">
        <v>81192.95</v>
      </c>
      <c r="AF109">
        <v>2.67</v>
      </c>
      <c r="AH109" s="7" t="s">
        <v>236</v>
      </c>
      <c r="AI109" s="11">
        <v>82707.17</v>
      </c>
    </row>
    <row r="110" spans="1:35" x14ac:dyDescent="0.25">
      <c r="J110" s="6" t="s">
        <v>42</v>
      </c>
      <c r="K110">
        <v>116777.79000000001</v>
      </c>
      <c r="L110">
        <v>128456</v>
      </c>
      <c r="M110">
        <v>51288.880000000005</v>
      </c>
      <c r="N110">
        <v>56418</v>
      </c>
      <c r="O110">
        <v>168066.67</v>
      </c>
      <c r="P110">
        <v>184873</v>
      </c>
      <c r="Y110" s="6" t="s">
        <v>475</v>
      </c>
      <c r="Z110">
        <v>78228.34</v>
      </c>
      <c r="AA110">
        <v>78228.34</v>
      </c>
      <c r="AB110">
        <v>1</v>
      </c>
      <c r="AD110" s="7" t="s">
        <v>405</v>
      </c>
      <c r="AE110">
        <v>13893.18</v>
      </c>
      <c r="AF110">
        <v>32.79</v>
      </c>
      <c r="AH110" s="7" t="s">
        <v>541</v>
      </c>
      <c r="AI110" s="11">
        <v>56303.45</v>
      </c>
    </row>
    <row r="111" spans="1:35" x14ac:dyDescent="0.25">
      <c r="J111" s="7" t="s">
        <v>115</v>
      </c>
      <c r="K111">
        <v>54406.29</v>
      </c>
      <c r="L111">
        <v>59847</v>
      </c>
      <c r="N111">
        <v>0</v>
      </c>
      <c r="O111">
        <v>54406.29</v>
      </c>
      <c r="P111">
        <v>59847</v>
      </c>
      <c r="Y111" s="6" t="s">
        <v>281</v>
      </c>
      <c r="Z111">
        <v>17679.95</v>
      </c>
      <c r="AA111">
        <v>17679.95</v>
      </c>
      <c r="AB111">
        <v>1</v>
      </c>
      <c r="AD111" s="7" t="s">
        <v>8</v>
      </c>
      <c r="AE111">
        <v>73677.600000000006</v>
      </c>
      <c r="AF111">
        <v>69.930000000000007</v>
      </c>
      <c r="AH111" s="7" t="s">
        <v>62</v>
      </c>
      <c r="AI111" s="11">
        <v>70471.25</v>
      </c>
    </row>
    <row r="112" spans="1:35" x14ac:dyDescent="0.25">
      <c r="J112" s="7" t="s">
        <v>558</v>
      </c>
      <c r="L112">
        <v>0</v>
      </c>
      <c r="M112">
        <v>38046.22</v>
      </c>
      <c r="N112">
        <v>41851</v>
      </c>
      <c r="O112">
        <v>38046.22</v>
      </c>
      <c r="P112">
        <v>41851</v>
      </c>
      <c r="Y112" s="6" t="s">
        <v>67</v>
      </c>
      <c r="Z112">
        <v>89914.64</v>
      </c>
      <c r="AA112">
        <v>44957.32</v>
      </c>
      <c r="AB112">
        <v>2</v>
      </c>
      <c r="AD112" s="7" t="s">
        <v>383</v>
      </c>
      <c r="AE112">
        <v>82849.77</v>
      </c>
      <c r="AF112">
        <v>43.78</v>
      </c>
      <c r="AH112" s="7" t="s">
        <v>533</v>
      </c>
      <c r="AI112" s="11">
        <v>1374.12</v>
      </c>
    </row>
    <row r="113" spans="10:35" x14ac:dyDescent="0.25">
      <c r="J113" s="7" t="s">
        <v>743</v>
      </c>
      <c r="L113">
        <v>0</v>
      </c>
      <c r="M113">
        <v>13242.66</v>
      </c>
      <c r="N113">
        <v>14567</v>
      </c>
      <c r="O113">
        <v>13242.66</v>
      </c>
      <c r="P113">
        <v>14567</v>
      </c>
      <c r="Y113" s="6" t="s">
        <v>683</v>
      </c>
      <c r="Z113">
        <v>35488.400000000001</v>
      </c>
      <c r="AA113">
        <v>35488.400000000001</v>
      </c>
      <c r="AB113">
        <v>1</v>
      </c>
      <c r="AD113" s="7" t="s">
        <v>21</v>
      </c>
      <c r="AE113">
        <v>6222.75</v>
      </c>
      <c r="AF113">
        <v>26.98</v>
      </c>
      <c r="AH113" s="7" t="s">
        <v>545</v>
      </c>
      <c r="AI113" s="11">
        <v>79167.850000000006</v>
      </c>
    </row>
    <row r="114" spans="10:35" x14ac:dyDescent="0.25">
      <c r="J114" s="7" t="s">
        <v>462</v>
      </c>
      <c r="K114">
        <v>62371.5</v>
      </c>
      <c r="L114">
        <v>68609</v>
      </c>
      <c r="N114">
        <v>0</v>
      </c>
      <c r="O114">
        <v>62371.5</v>
      </c>
      <c r="P114">
        <v>68609</v>
      </c>
      <c r="Y114" s="6" t="s">
        <v>425</v>
      </c>
      <c r="Z114">
        <v>105317</v>
      </c>
      <c r="AA114">
        <v>52658.5</v>
      </c>
      <c r="AB114">
        <v>2</v>
      </c>
      <c r="AD114" s="6" t="s">
        <v>16</v>
      </c>
      <c r="AH114" s="7" t="s">
        <v>221</v>
      </c>
      <c r="AI114" s="11">
        <v>21370.29</v>
      </c>
    </row>
    <row r="115" spans="10:35" x14ac:dyDescent="0.25">
      <c r="J115" s="6" t="s">
        <v>2</v>
      </c>
      <c r="K115">
        <v>89072.52</v>
      </c>
      <c r="L115">
        <v>97980</v>
      </c>
      <c r="M115">
        <v>168763.73</v>
      </c>
      <c r="N115">
        <v>185640</v>
      </c>
      <c r="O115">
        <v>257836.25</v>
      </c>
      <c r="P115">
        <v>283620</v>
      </c>
      <c r="Y115" s="6" t="s">
        <v>120</v>
      </c>
      <c r="Z115">
        <v>86936.95</v>
      </c>
      <c r="AA115">
        <v>86936.95</v>
      </c>
      <c r="AB115">
        <v>1</v>
      </c>
      <c r="AD115" s="7" t="s">
        <v>617</v>
      </c>
      <c r="AE115">
        <v>32905.53</v>
      </c>
      <c r="AF115">
        <v>56.46</v>
      </c>
      <c r="AH115" s="7" t="s">
        <v>580</v>
      </c>
      <c r="AI115" s="11">
        <v>71699.37</v>
      </c>
    </row>
    <row r="116" spans="10:35" x14ac:dyDescent="0.25">
      <c r="J116" s="7" t="s">
        <v>754</v>
      </c>
      <c r="L116">
        <v>0</v>
      </c>
      <c r="M116">
        <v>81192.95</v>
      </c>
      <c r="N116">
        <v>89312</v>
      </c>
      <c r="O116">
        <v>81192.95</v>
      </c>
      <c r="P116">
        <v>89312</v>
      </c>
      <c r="Y116" s="6" t="s">
        <v>124</v>
      </c>
      <c r="Z116">
        <v>33997.99</v>
      </c>
      <c r="AA116">
        <v>33997.99</v>
      </c>
      <c r="AB116">
        <v>1</v>
      </c>
      <c r="AD116" s="7" t="s">
        <v>60</v>
      </c>
      <c r="AE116">
        <v>29270.35</v>
      </c>
      <c r="AF116">
        <v>38.85</v>
      </c>
      <c r="AH116" s="7" t="s">
        <v>145</v>
      </c>
      <c r="AI116" s="11">
        <v>44012.4</v>
      </c>
    </row>
    <row r="117" spans="10:35" x14ac:dyDescent="0.25">
      <c r="J117" s="7" t="s">
        <v>405</v>
      </c>
      <c r="L117">
        <v>0</v>
      </c>
      <c r="M117">
        <v>13893.18</v>
      </c>
      <c r="N117">
        <v>15282</v>
      </c>
      <c r="O117">
        <v>13893.18</v>
      </c>
      <c r="P117">
        <v>15282</v>
      </c>
      <c r="Y117" s="6" t="s">
        <v>21</v>
      </c>
      <c r="Z117">
        <v>6222.75</v>
      </c>
      <c r="AA117">
        <v>6222.75</v>
      </c>
      <c r="AB117">
        <v>1</v>
      </c>
      <c r="AD117" s="7" t="s">
        <v>551</v>
      </c>
      <c r="AE117">
        <v>80223.039999999994</v>
      </c>
      <c r="AF117">
        <v>68.22</v>
      </c>
      <c r="AH117" s="6" t="s">
        <v>905</v>
      </c>
      <c r="AI117" s="11">
        <v>427105.89999999997</v>
      </c>
    </row>
    <row r="118" spans="10:35" x14ac:dyDescent="0.25">
      <c r="J118" s="7" t="s">
        <v>8</v>
      </c>
      <c r="L118">
        <v>0</v>
      </c>
      <c r="M118">
        <v>73677.600000000006</v>
      </c>
      <c r="N118">
        <v>81045</v>
      </c>
      <c r="O118">
        <v>73677.600000000006</v>
      </c>
      <c r="P118">
        <v>81045</v>
      </c>
      <c r="Y118" s="6" t="s">
        <v>551</v>
      </c>
      <c r="Z118">
        <v>80223.039999999994</v>
      </c>
      <c r="AA118">
        <v>80223.039999999994</v>
      </c>
      <c r="AB118">
        <v>1</v>
      </c>
      <c r="AD118" s="7" t="s">
        <v>676</v>
      </c>
      <c r="AE118">
        <v>29801.53</v>
      </c>
      <c r="AF118">
        <v>33.369999999999997</v>
      </c>
      <c r="AH118" s="6" t="s">
        <v>906</v>
      </c>
      <c r="AI118" s="11">
        <v>8</v>
      </c>
    </row>
    <row r="119" spans="10:35" x14ac:dyDescent="0.25">
      <c r="J119" s="7" t="s">
        <v>383</v>
      </c>
      <c r="K119">
        <v>82849.77</v>
      </c>
      <c r="L119">
        <v>91135</v>
      </c>
      <c r="N119">
        <v>0</v>
      </c>
      <c r="O119">
        <v>82849.77</v>
      </c>
      <c r="P119">
        <v>91135</v>
      </c>
      <c r="Y119" s="6" t="s">
        <v>525</v>
      </c>
      <c r="Z119">
        <v>71578.97</v>
      </c>
      <c r="AA119">
        <v>71578.97</v>
      </c>
      <c r="AB119">
        <v>1</v>
      </c>
      <c r="AD119" s="7" t="s">
        <v>52</v>
      </c>
      <c r="AE119">
        <v>6435.32</v>
      </c>
      <c r="AF119">
        <v>86.28</v>
      </c>
      <c r="AH119" s="6" t="s">
        <v>907</v>
      </c>
      <c r="AI119" s="11">
        <v>53388.237499999996</v>
      </c>
    </row>
    <row r="120" spans="10:35" x14ac:dyDescent="0.25">
      <c r="J120" s="7" t="s">
        <v>21</v>
      </c>
      <c r="K120">
        <v>6222.75</v>
      </c>
      <c r="L120">
        <v>6845</v>
      </c>
      <c r="N120">
        <v>0</v>
      </c>
      <c r="O120">
        <v>6222.75</v>
      </c>
      <c r="P120">
        <v>6845</v>
      </c>
      <c r="Y120" s="6" t="s">
        <v>511</v>
      </c>
      <c r="Z120">
        <v>21442.28</v>
      </c>
      <c r="AA120">
        <v>21442.28</v>
      </c>
      <c r="AB120">
        <v>1</v>
      </c>
      <c r="AD120" s="6" t="s">
        <v>48</v>
      </c>
      <c r="AH120" s="6" t="s">
        <v>906</v>
      </c>
      <c r="AI120" s="11">
        <v>8</v>
      </c>
    </row>
    <row r="121" spans="10:35" x14ac:dyDescent="0.25">
      <c r="J121" s="6" t="s">
        <v>16</v>
      </c>
      <c r="K121">
        <v>32905.53</v>
      </c>
      <c r="L121">
        <v>36196</v>
      </c>
      <c r="M121">
        <v>145730.23999999999</v>
      </c>
      <c r="N121">
        <v>160303</v>
      </c>
      <c r="O121">
        <v>178635.77</v>
      </c>
      <c r="P121">
        <v>196499</v>
      </c>
      <c r="Y121" s="6" t="s">
        <v>154</v>
      </c>
      <c r="Z121">
        <v>36714.550000000003</v>
      </c>
      <c r="AA121">
        <v>36714.550000000003</v>
      </c>
      <c r="AB121">
        <v>1</v>
      </c>
      <c r="AD121" s="7" t="s">
        <v>110</v>
      </c>
      <c r="AE121">
        <v>48578.11</v>
      </c>
      <c r="AF121">
        <v>22.34</v>
      </c>
      <c r="AH121" s="6" t="s">
        <v>22</v>
      </c>
      <c r="AI121" s="11"/>
    </row>
    <row r="122" spans="10:35" x14ac:dyDescent="0.25">
      <c r="J122" s="7" t="s">
        <v>617</v>
      </c>
      <c r="K122">
        <v>32905.53</v>
      </c>
      <c r="L122">
        <v>36196</v>
      </c>
      <c r="N122">
        <v>0</v>
      </c>
      <c r="O122">
        <v>32905.53</v>
      </c>
      <c r="P122">
        <v>36196</v>
      </c>
      <c r="Y122" s="6" t="s">
        <v>311</v>
      </c>
      <c r="Z122">
        <v>6333.53</v>
      </c>
      <c r="AA122">
        <v>6333.53</v>
      </c>
      <c r="AB122">
        <v>1</v>
      </c>
      <c r="AD122" s="7" t="s">
        <v>137</v>
      </c>
      <c r="AE122">
        <v>8729.49</v>
      </c>
      <c r="AF122">
        <v>87.53</v>
      </c>
      <c r="AH122" s="7" t="s">
        <v>260</v>
      </c>
      <c r="AI122" s="11">
        <v>13864.85</v>
      </c>
    </row>
    <row r="123" spans="10:35" x14ac:dyDescent="0.25">
      <c r="J123" s="7" t="s">
        <v>60</v>
      </c>
      <c r="L123">
        <v>0</v>
      </c>
      <c r="M123">
        <v>29270.35</v>
      </c>
      <c r="N123">
        <v>32197</v>
      </c>
      <c r="O123">
        <v>29270.35</v>
      </c>
      <c r="P123">
        <v>32197</v>
      </c>
      <c r="Y123" s="6" t="s">
        <v>743</v>
      </c>
      <c r="Z123">
        <v>13242.66</v>
      </c>
      <c r="AA123">
        <v>13242.66</v>
      </c>
      <c r="AB123">
        <v>1</v>
      </c>
      <c r="AD123" s="7" t="s">
        <v>51</v>
      </c>
      <c r="AE123">
        <v>45144.24</v>
      </c>
      <c r="AF123">
        <v>37.54</v>
      </c>
      <c r="AH123" s="7" t="s">
        <v>65</v>
      </c>
      <c r="AI123" s="11">
        <v>13302.79</v>
      </c>
    </row>
    <row r="124" spans="10:35" x14ac:dyDescent="0.25">
      <c r="J124" s="7" t="s">
        <v>551</v>
      </c>
      <c r="L124">
        <v>0</v>
      </c>
      <c r="M124">
        <v>80223.039999999994</v>
      </c>
      <c r="N124">
        <v>88245</v>
      </c>
      <c r="O124">
        <v>80223.039999999994</v>
      </c>
      <c r="P124">
        <v>88245</v>
      </c>
      <c r="Y124" s="6" t="s">
        <v>348</v>
      </c>
      <c r="Z124">
        <v>66441.679999999993</v>
      </c>
      <c r="AA124">
        <v>66441.679999999993</v>
      </c>
      <c r="AB124">
        <v>1</v>
      </c>
      <c r="AD124" s="7" t="s">
        <v>487</v>
      </c>
      <c r="AE124">
        <v>49644.62</v>
      </c>
      <c r="AF124">
        <v>18.420000000000002</v>
      </c>
      <c r="AH124" s="7" t="s">
        <v>10</v>
      </c>
      <c r="AI124" s="11">
        <v>40608.43</v>
      </c>
    </row>
    <row r="125" spans="10:35" x14ac:dyDescent="0.25">
      <c r="J125" s="7" t="s">
        <v>676</v>
      </c>
      <c r="L125">
        <v>0</v>
      </c>
      <c r="M125">
        <v>29801.53</v>
      </c>
      <c r="N125">
        <v>32782</v>
      </c>
      <c r="O125">
        <v>29801.53</v>
      </c>
      <c r="P125">
        <v>32782</v>
      </c>
      <c r="Y125" s="6" t="s">
        <v>58</v>
      </c>
      <c r="Z125">
        <v>168499.24000000002</v>
      </c>
      <c r="AA125">
        <v>56166.413333333338</v>
      </c>
      <c r="AB125">
        <v>3</v>
      </c>
      <c r="AD125" s="7" t="s">
        <v>211</v>
      </c>
      <c r="AE125">
        <v>71538.320000000007</v>
      </c>
      <c r="AF125">
        <v>42.29</v>
      </c>
      <c r="AH125" s="7" t="s">
        <v>421</v>
      </c>
      <c r="AI125" s="11">
        <v>33296.620000000003</v>
      </c>
    </row>
    <row r="126" spans="10:35" x14ac:dyDescent="0.25">
      <c r="J126" s="7" t="s">
        <v>52</v>
      </c>
      <c r="L126">
        <v>0</v>
      </c>
      <c r="M126">
        <v>6435.32</v>
      </c>
      <c r="N126">
        <v>7079</v>
      </c>
      <c r="O126">
        <v>6435.32</v>
      </c>
      <c r="P126">
        <v>7079</v>
      </c>
      <c r="Y126" s="6" t="s">
        <v>672</v>
      </c>
      <c r="Z126">
        <v>35319.5</v>
      </c>
      <c r="AA126">
        <v>35319.5</v>
      </c>
      <c r="AB126">
        <v>1</v>
      </c>
      <c r="AD126" s="7" t="s">
        <v>683</v>
      </c>
      <c r="AE126">
        <v>35488.400000000001</v>
      </c>
      <c r="AF126">
        <v>72.680000000000007</v>
      </c>
      <c r="AH126" s="7" t="s">
        <v>429</v>
      </c>
      <c r="AI126" s="11">
        <v>32464.2</v>
      </c>
    </row>
    <row r="127" spans="10:35" x14ac:dyDescent="0.25">
      <c r="J127" s="6" t="s">
        <v>48</v>
      </c>
      <c r="K127">
        <v>92796</v>
      </c>
      <c r="L127">
        <v>102076</v>
      </c>
      <c r="M127">
        <v>356879.28</v>
      </c>
      <c r="N127">
        <v>392567</v>
      </c>
      <c r="O127">
        <v>449675.27999999997</v>
      </c>
      <c r="P127">
        <v>494643</v>
      </c>
      <c r="Y127" s="6" t="s">
        <v>85</v>
      </c>
      <c r="Z127">
        <v>74933.490000000005</v>
      </c>
      <c r="AA127">
        <v>74933.490000000005</v>
      </c>
      <c r="AB127">
        <v>1</v>
      </c>
      <c r="AD127" s="7" t="s">
        <v>511</v>
      </c>
      <c r="AE127">
        <v>21442.28</v>
      </c>
      <c r="AF127">
        <v>8.25</v>
      </c>
      <c r="AH127" s="6" t="s">
        <v>908</v>
      </c>
      <c r="AI127" s="11">
        <v>133536.89000000001</v>
      </c>
    </row>
    <row r="128" spans="10:35" x14ac:dyDescent="0.25">
      <c r="J128" s="7" t="s">
        <v>110</v>
      </c>
      <c r="K128">
        <v>48578.11</v>
      </c>
      <c r="L128">
        <v>53436</v>
      </c>
      <c r="N128">
        <v>0</v>
      </c>
      <c r="O128">
        <v>48578.11</v>
      </c>
      <c r="P128">
        <v>53436</v>
      </c>
      <c r="Y128" s="6" t="s">
        <v>91</v>
      </c>
      <c r="Z128">
        <v>48316.49</v>
      </c>
      <c r="AA128">
        <v>48316.49</v>
      </c>
      <c r="AB128">
        <v>1</v>
      </c>
      <c r="AD128" s="7" t="s">
        <v>251</v>
      </c>
      <c r="AE128">
        <v>79446.820000000007</v>
      </c>
      <c r="AF128">
        <v>33.53</v>
      </c>
      <c r="AH128" s="6" t="s">
        <v>909</v>
      </c>
      <c r="AI128" s="11">
        <v>5</v>
      </c>
    </row>
    <row r="129" spans="10:35" x14ac:dyDescent="0.25">
      <c r="J129" s="7" t="s">
        <v>137</v>
      </c>
      <c r="K129">
        <v>8729.49</v>
      </c>
      <c r="L129">
        <v>9602</v>
      </c>
      <c r="N129">
        <v>0</v>
      </c>
      <c r="O129">
        <v>8729.49</v>
      </c>
      <c r="P129">
        <v>9602</v>
      </c>
      <c r="Y129" s="6" t="s">
        <v>132</v>
      </c>
      <c r="Z129">
        <v>116663.9</v>
      </c>
      <c r="AA129">
        <v>58331.95</v>
      </c>
      <c r="AB129">
        <v>2</v>
      </c>
      <c r="AD129" s="7" t="s">
        <v>479</v>
      </c>
      <c r="AE129">
        <v>89663</v>
      </c>
      <c r="AF129">
        <v>86.63</v>
      </c>
      <c r="AH129" s="6" t="s">
        <v>910</v>
      </c>
      <c r="AI129" s="11">
        <v>26707.378000000004</v>
      </c>
    </row>
    <row r="130" spans="10:35" x14ac:dyDescent="0.25">
      <c r="J130" s="7" t="s">
        <v>51</v>
      </c>
      <c r="L130">
        <v>0</v>
      </c>
      <c r="M130">
        <v>45144.24</v>
      </c>
      <c r="N130">
        <v>49659</v>
      </c>
      <c r="O130">
        <v>45144.24</v>
      </c>
      <c r="P130">
        <v>49659</v>
      </c>
      <c r="Y130" s="6" t="s">
        <v>106</v>
      </c>
      <c r="Z130">
        <v>47010.8</v>
      </c>
      <c r="AA130">
        <v>23505.4</v>
      </c>
      <c r="AB130">
        <v>2</v>
      </c>
      <c r="AD130" s="6" t="s">
        <v>37</v>
      </c>
      <c r="AH130" s="6" t="s">
        <v>909</v>
      </c>
      <c r="AI130" s="11">
        <v>5</v>
      </c>
    </row>
    <row r="131" spans="10:35" x14ac:dyDescent="0.25">
      <c r="J131" s="7" t="s">
        <v>487</v>
      </c>
      <c r="L131">
        <v>0</v>
      </c>
      <c r="M131">
        <v>49644.62</v>
      </c>
      <c r="N131">
        <v>54609</v>
      </c>
      <c r="O131">
        <v>49644.62</v>
      </c>
      <c r="P131">
        <v>54609</v>
      </c>
      <c r="Y131" s="6" t="s">
        <v>10</v>
      </c>
      <c r="Z131">
        <v>134091.13999999998</v>
      </c>
      <c r="AA131">
        <v>44697.046666666662</v>
      </c>
      <c r="AB131">
        <v>3</v>
      </c>
      <c r="AD131" s="7" t="s">
        <v>589</v>
      </c>
      <c r="AE131">
        <v>85264.3</v>
      </c>
      <c r="AF131">
        <v>53.22</v>
      </c>
      <c r="AH131" s="6" t="s">
        <v>23</v>
      </c>
      <c r="AI131" s="11"/>
    </row>
    <row r="132" spans="10:35" x14ac:dyDescent="0.25">
      <c r="J132" s="7" t="s">
        <v>211</v>
      </c>
      <c r="L132">
        <v>0</v>
      </c>
      <c r="M132">
        <v>71538.320000000007</v>
      </c>
      <c r="N132">
        <v>78692</v>
      </c>
      <c r="O132">
        <v>71538.320000000007</v>
      </c>
      <c r="P132">
        <v>78692</v>
      </c>
      <c r="Y132" s="6" t="s">
        <v>759</v>
      </c>
      <c r="Z132">
        <v>80641.86</v>
      </c>
      <c r="AA132">
        <v>80641.86</v>
      </c>
      <c r="AB132">
        <v>1</v>
      </c>
      <c r="AD132" s="7" t="s">
        <v>24</v>
      </c>
      <c r="AE132">
        <v>26129.51</v>
      </c>
      <c r="AF132">
        <v>67.290000000000006</v>
      </c>
      <c r="AH132" s="7" t="s">
        <v>687</v>
      </c>
      <c r="AI132" s="11">
        <v>55239.21</v>
      </c>
    </row>
    <row r="133" spans="10:35" x14ac:dyDescent="0.25">
      <c r="J133" s="7" t="s">
        <v>683</v>
      </c>
      <c r="K133">
        <v>35488.400000000001</v>
      </c>
      <c r="L133">
        <v>39037</v>
      </c>
      <c r="N133">
        <v>0</v>
      </c>
      <c r="O133">
        <v>35488.400000000001</v>
      </c>
      <c r="P133">
        <v>39037</v>
      </c>
      <c r="Y133" s="6" t="s">
        <v>159</v>
      </c>
      <c r="Z133">
        <v>86567.11</v>
      </c>
      <c r="AA133">
        <v>86567.11</v>
      </c>
      <c r="AB133">
        <v>1</v>
      </c>
      <c r="AD133" s="7" t="s">
        <v>360</v>
      </c>
      <c r="AE133">
        <v>16107.59</v>
      </c>
      <c r="AF133">
        <v>33.51</v>
      </c>
      <c r="AH133" s="7" t="s">
        <v>500</v>
      </c>
      <c r="AI133" s="11">
        <v>33731.56</v>
      </c>
    </row>
    <row r="134" spans="10:35" x14ac:dyDescent="0.25">
      <c r="J134" s="7" t="s">
        <v>511</v>
      </c>
      <c r="L134">
        <v>0</v>
      </c>
      <c r="M134">
        <v>21442.28</v>
      </c>
      <c r="N134">
        <v>23587</v>
      </c>
      <c r="O134">
        <v>21442.28</v>
      </c>
      <c r="P134">
        <v>23587</v>
      </c>
      <c r="Y134" s="6" t="s">
        <v>635</v>
      </c>
      <c r="Z134">
        <v>34956.1</v>
      </c>
      <c r="AA134">
        <v>17478.05</v>
      </c>
      <c r="AB134">
        <v>2</v>
      </c>
      <c r="AD134" s="7" t="s">
        <v>370</v>
      </c>
      <c r="AE134">
        <v>25016.46</v>
      </c>
      <c r="AF134">
        <v>59.25</v>
      </c>
      <c r="AH134" s="7" t="s">
        <v>50</v>
      </c>
      <c r="AI134" s="11">
        <v>85416.21</v>
      </c>
    </row>
    <row r="135" spans="10:35" x14ac:dyDescent="0.25">
      <c r="J135" s="7" t="s">
        <v>251</v>
      </c>
      <c r="L135">
        <v>0</v>
      </c>
      <c r="M135">
        <v>79446.820000000007</v>
      </c>
      <c r="N135">
        <v>87392</v>
      </c>
      <c r="O135">
        <v>79446.820000000007</v>
      </c>
      <c r="P135">
        <v>87392</v>
      </c>
      <c r="Y135" s="6" t="s">
        <v>676</v>
      </c>
      <c r="Z135">
        <v>29801.53</v>
      </c>
      <c r="AA135">
        <v>29801.53</v>
      </c>
      <c r="AB135">
        <v>1</v>
      </c>
      <c r="AD135" s="7" t="s">
        <v>25</v>
      </c>
      <c r="AE135">
        <v>45970.59</v>
      </c>
      <c r="AF135">
        <v>84.76</v>
      </c>
      <c r="AH135" s="7" t="s">
        <v>243</v>
      </c>
      <c r="AI135" s="11">
        <v>56385.51</v>
      </c>
    </row>
    <row r="136" spans="10:35" x14ac:dyDescent="0.25">
      <c r="J136" s="7" t="s">
        <v>479</v>
      </c>
      <c r="L136">
        <v>0</v>
      </c>
      <c r="M136">
        <v>89663</v>
      </c>
      <c r="N136">
        <v>98629</v>
      </c>
      <c r="O136">
        <v>89663</v>
      </c>
      <c r="P136">
        <v>98629</v>
      </c>
      <c r="Y136" s="6" t="s">
        <v>56</v>
      </c>
      <c r="Z136">
        <v>571.11</v>
      </c>
      <c r="AA136">
        <v>571.11</v>
      </c>
      <c r="AB136">
        <v>1</v>
      </c>
      <c r="AD136" s="7" t="s">
        <v>102</v>
      </c>
      <c r="AE136">
        <v>65095.51</v>
      </c>
      <c r="AF136">
        <v>88.55</v>
      </c>
      <c r="AH136" s="7" t="s">
        <v>672</v>
      </c>
      <c r="AI136" s="11">
        <v>35319.5</v>
      </c>
    </row>
    <row r="137" spans="10:35" x14ac:dyDescent="0.25">
      <c r="J137" s="6" t="s">
        <v>37</v>
      </c>
      <c r="K137">
        <v>153298.75</v>
      </c>
      <c r="L137">
        <v>168629</v>
      </c>
      <c r="M137">
        <v>319686.07</v>
      </c>
      <c r="N137">
        <v>351655</v>
      </c>
      <c r="O137">
        <v>472984.82</v>
      </c>
      <c r="P137">
        <v>520283</v>
      </c>
      <c r="Y137" s="6" t="s">
        <v>52</v>
      </c>
      <c r="Z137">
        <v>43276.33</v>
      </c>
      <c r="AA137">
        <v>21638.165000000001</v>
      </c>
      <c r="AB137">
        <v>2</v>
      </c>
      <c r="AD137" s="7" t="s">
        <v>281</v>
      </c>
      <c r="AE137">
        <v>17679.95</v>
      </c>
      <c r="AF137">
        <v>83.58</v>
      </c>
      <c r="AH137" s="7" t="s">
        <v>565</v>
      </c>
      <c r="AI137" s="11">
        <v>64562.14</v>
      </c>
    </row>
    <row r="138" spans="10:35" x14ac:dyDescent="0.25">
      <c r="J138" s="7" t="s">
        <v>589</v>
      </c>
      <c r="L138">
        <v>0</v>
      </c>
      <c r="M138">
        <v>85264.3</v>
      </c>
      <c r="N138">
        <v>93791</v>
      </c>
      <c r="O138">
        <v>85264.3</v>
      </c>
      <c r="P138">
        <v>93791</v>
      </c>
      <c r="Y138" s="6" t="s">
        <v>580</v>
      </c>
      <c r="Z138">
        <v>71699.37</v>
      </c>
      <c r="AA138">
        <v>71699.37</v>
      </c>
      <c r="AB138">
        <v>1</v>
      </c>
      <c r="AD138" s="7" t="s">
        <v>425</v>
      </c>
      <c r="AE138">
        <v>82311.7</v>
      </c>
      <c r="AF138">
        <v>55.66</v>
      </c>
      <c r="AH138" s="6" t="s">
        <v>911</v>
      </c>
      <c r="AI138" s="11">
        <v>330654.13</v>
      </c>
    </row>
    <row r="139" spans="10:35" x14ac:dyDescent="0.25">
      <c r="J139" s="7" t="s">
        <v>24</v>
      </c>
      <c r="L139">
        <v>0</v>
      </c>
      <c r="M139">
        <v>26129.51</v>
      </c>
      <c r="N139">
        <v>28742</v>
      </c>
      <c r="O139">
        <v>26129.51</v>
      </c>
      <c r="P139">
        <v>28742</v>
      </c>
      <c r="Y139" s="6" t="s">
        <v>777</v>
      </c>
      <c r="Z139">
        <v>37103.4</v>
      </c>
      <c r="AA139">
        <v>37103.4</v>
      </c>
      <c r="AB139">
        <v>1</v>
      </c>
      <c r="AD139" s="7" t="s">
        <v>58</v>
      </c>
      <c r="AE139">
        <v>71347.63</v>
      </c>
      <c r="AF139">
        <v>2.84</v>
      </c>
      <c r="AH139" s="6" t="s">
        <v>912</v>
      </c>
      <c r="AI139" s="11">
        <v>6</v>
      </c>
    </row>
    <row r="140" spans="10:35" x14ac:dyDescent="0.25">
      <c r="J140" s="7" t="s">
        <v>360</v>
      </c>
      <c r="L140">
        <v>0</v>
      </c>
      <c r="M140">
        <v>16107.59</v>
      </c>
      <c r="N140">
        <v>17718</v>
      </c>
      <c r="O140">
        <v>16107.59</v>
      </c>
      <c r="P140">
        <v>17718</v>
      </c>
      <c r="Y140" s="6" t="s">
        <v>387</v>
      </c>
      <c r="Z140">
        <v>48371.360000000001</v>
      </c>
      <c r="AA140">
        <v>48371.360000000001</v>
      </c>
      <c r="AB140">
        <v>1</v>
      </c>
      <c r="AD140" s="7" t="s">
        <v>797</v>
      </c>
      <c r="AE140">
        <v>38061.58</v>
      </c>
      <c r="AF140">
        <v>55.49</v>
      </c>
      <c r="AH140" s="6" t="s">
        <v>913</v>
      </c>
      <c r="AI140" s="11">
        <v>55109.021666666667</v>
      </c>
    </row>
    <row r="141" spans="10:35" x14ac:dyDescent="0.25">
      <c r="J141" s="7" t="s">
        <v>370</v>
      </c>
      <c r="K141">
        <v>25016.46</v>
      </c>
      <c r="L141">
        <v>27518</v>
      </c>
      <c r="N141">
        <v>0</v>
      </c>
      <c r="O141">
        <v>25016.46</v>
      </c>
      <c r="P141">
        <v>27518</v>
      </c>
      <c r="Y141" s="6" t="s">
        <v>471</v>
      </c>
      <c r="Z141">
        <v>49573.54</v>
      </c>
      <c r="AA141">
        <v>49573.54</v>
      </c>
      <c r="AB141">
        <v>1</v>
      </c>
      <c r="AD141" s="6" t="s">
        <v>13</v>
      </c>
      <c r="AH141" s="6" t="s">
        <v>912</v>
      </c>
      <c r="AI141" s="11">
        <v>6</v>
      </c>
    </row>
    <row r="142" spans="10:35" x14ac:dyDescent="0.25">
      <c r="J142" s="7" t="s">
        <v>25</v>
      </c>
      <c r="K142">
        <v>45970.59</v>
      </c>
      <c r="L142">
        <v>50568</v>
      </c>
      <c r="N142">
        <v>0</v>
      </c>
      <c r="O142">
        <v>45970.59</v>
      </c>
      <c r="P142">
        <v>50568</v>
      </c>
      <c r="Y142" s="6" t="s">
        <v>797</v>
      </c>
      <c r="Z142">
        <v>38061.58</v>
      </c>
      <c r="AA142">
        <v>38061.58</v>
      </c>
      <c r="AB142">
        <v>1</v>
      </c>
      <c r="AD142" s="7" t="s">
        <v>55</v>
      </c>
      <c r="AE142">
        <v>62968.51</v>
      </c>
      <c r="AF142">
        <v>82.23</v>
      </c>
      <c r="AH142" s="6" t="s">
        <v>71</v>
      </c>
      <c r="AI142" s="11"/>
    </row>
    <row r="143" spans="10:35" x14ac:dyDescent="0.25">
      <c r="J143" s="7" t="s">
        <v>102</v>
      </c>
      <c r="L143">
        <v>0</v>
      </c>
      <c r="M143">
        <v>65095.51</v>
      </c>
      <c r="N143">
        <v>71605</v>
      </c>
      <c r="O143">
        <v>65095.51</v>
      </c>
      <c r="P143">
        <v>71605</v>
      </c>
      <c r="Y143" s="6" t="s">
        <v>273</v>
      </c>
      <c r="Z143">
        <v>71549.95</v>
      </c>
      <c r="AA143">
        <v>71549.95</v>
      </c>
      <c r="AB143">
        <v>1</v>
      </c>
      <c r="AD143" s="7" t="s">
        <v>49</v>
      </c>
      <c r="AE143">
        <v>88193.17</v>
      </c>
      <c r="AF143">
        <v>29.13</v>
      </c>
      <c r="AH143" s="7" t="s">
        <v>401</v>
      </c>
      <c r="AI143" s="11">
        <v>46521.04</v>
      </c>
    </row>
    <row r="144" spans="10:35" x14ac:dyDescent="0.25">
      <c r="J144" s="7" t="s">
        <v>281</v>
      </c>
      <c r="L144">
        <v>0</v>
      </c>
      <c r="M144">
        <v>17679.95</v>
      </c>
      <c r="N144">
        <v>19448</v>
      </c>
      <c r="O144">
        <v>17679.95</v>
      </c>
      <c r="P144">
        <v>19448</v>
      </c>
      <c r="Y144" s="6" t="s">
        <v>621</v>
      </c>
      <c r="Z144">
        <v>85602.37</v>
      </c>
      <c r="AA144">
        <v>42801.184999999998</v>
      </c>
      <c r="AB144">
        <v>2</v>
      </c>
      <c r="AD144" s="7" t="s">
        <v>811</v>
      </c>
      <c r="AE144">
        <v>40457.550000000003</v>
      </c>
      <c r="AF144">
        <v>14.01</v>
      </c>
      <c r="AH144" s="7" t="s">
        <v>764</v>
      </c>
      <c r="AI144" s="11">
        <v>7813.36</v>
      </c>
    </row>
    <row r="145" spans="10:35" x14ac:dyDescent="0.25">
      <c r="J145" s="7" t="s">
        <v>425</v>
      </c>
      <c r="K145">
        <v>82311.7</v>
      </c>
      <c r="L145">
        <v>90543</v>
      </c>
      <c r="N145">
        <v>0</v>
      </c>
      <c r="O145">
        <v>82311.7</v>
      </c>
      <c r="P145">
        <v>90543</v>
      </c>
      <c r="Y145" s="6" t="s">
        <v>739</v>
      </c>
      <c r="Z145">
        <v>16035.43</v>
      </c>
      <c r="AA145">
        <v>16035.43</v>
      </c>
      <c r="AB145">
        <v>1</v>
      </c>
      <c r="AD145" s="7" t="s">
        <v>323</v>
      </c>
      <c r="AE145">
        <v>61803.49</v>
      </c>
      <c r="AF145">
        <v>29.04</v>
      </c>
      <c r="AH145" s="7" t="s">
        <v>370</v>
      </c>
      <c r="AI145" s="11">
        <v>30979.24</v>
      </c>
    </row>
    <row r="146" spans="10:35" x14ac:dyDescent="0.25">
      <c r="J146" s="7" t="s">
        <v>58</v>
      </c>
      <c r="L146">
        <v>0</v>
      </c>
      <c r="M146">
        <v>71347.63</v>
      </c>
      <c r="N146">
        <v>78482</v>
      </c>
      <c r="O146">
        <v>71347.63</v>
      </c>
      <c r="P146">
        <v>78482</v>
      </c>
      <c r="Y146" s="6" t="s">
        <v>655</v>
      </c>
      <c r="Z146">
        <v>34729.96</v>
      </c>
      <c r="AA146">
        <v>34729.96</v>
      </c>
      <c r="AB146">
        <v>1</v>
      </c>
      <c r="AD146" s="7" t="s">
        <v>348</v>
      </c>
      <c r="AE146">
        <v>66441.679999999993</v>
      </c>
      <c r="AF146">
        <v>20.22</v>
      </c>
      <c r="AH146" s="7" t="s">
        <v>69</v>
      </c>
      <c r="AI146" s="11">
        <v>83696.009999999995</v>
      </c>
    </row>
    <row r="147" spans="10:35" x14ac:dyDescent="0.25">
      <c r="J147" s="7" t="s">
        <v>797</v>
      </c>
      <c r="L147">
        <v>0</v>
      </c>
      <c r="M147">
        <v>38061.58</v>
      </c>
      <c r="N147">
        <v>41868</v>
      </c>
      <c r="O147">
        <v>38061.58</v>
      </c>
      <c r="P147">
        <v>41868</v>
      </c>
      <c r="Y147" s="6" t="s">
        <v>255</v>
      </c>
      <c r="Z147">
        <v>114582.67</v>
      </c>
      <c r="AA147">
        <v>38194.223333333335</v>
      </c>
      <c r="AB147">
        <v>3</v>
      </c>
      <c r="AD147" s="7" t="s">
        <v>52</v>
      </c>
      <c r="AE147">
        <v>36841.01</v>
      </c>
      <c r="AF147">
        <v>8.48</v>
      </c>
      <c r="AH147" s="7" t="s">
        <v>25</v>
      </c>
      <c r="AI147" s="11">
        <v>57571.13</v>
      </c>
    </row>
    <row r="148" spans="10:35" x14ac:dyDescent="0.25">
      <c r="J148" s="6" t="s">
        <v>13</v>
      </c>
      <c r="K148">
        <v>202070.56</v>
      </c>
      <c r="L148">
        <v>222278</v>
      </c>
      <c r="M148">
        <v>225848.07999999996</v>
      </c>
      <c r="N148">
        <v>248433</v>
      </c>
      <c r="O148">
        <v>427918.63999999996</v>
      </c>
      <c r="P148">
        <v>470711</v>
      </c>
      <c r="Y148" s="6" t="s">
        <v>269</v>
      </c>
      <c r="Z148">
        <v>10271.66</v>
      </c>
      <c r="AA148">
        <v>10271.66</v>
      </c>
      <c r="AB148">
        <v>1</v>
      </c>
      <c r="AD148" s="7" t="s">
        <v>215</v>
      </c>
      <c r="AE148">
        <v>71213.23</v>
      </c>
      <c r="AF148">
        <v>4.91</v>
      </c>
      <c r="AH148" s="7" t="s">
        <v>228</v>
      </c>
      <c r="AI148" s="11">
        <v>5829.39</v>
      </c>
    </row>
    <row r="149" spans="10:35" x14ac:dyDescent="0.25">
      <c r="J149" s="7" t="s">
        <v>55</v>
      </c>
      <c r="K149">
        <v>62968.51</v>
      </c>
      <c r="L149">
        <v>69265</v>
      </c>
      <c r="N149">
        <v>0</v>
      </c>
      <c r="O149">
        <v>62968.51</v>
      </c>
      <c r="P149">
        <v>69265</v>
      </c>
      <c r="Y149" s="6" t="s">
        <v>296</v>
      </c>
      <c r="Z149">
        <v>88525.6</v>
      </c>
      <c r="AA149">
        <v>88525.6</v>
      </c>
      <c r="AB149">
        <v>1</v>
      </c>
      <c r="AD149" s="6" t="s">
        <v>12</v>
      </c>
      <c r="AH149" s="7" t="s">
        <v>759</v>
      </c>
      <c r="AI149" s="11">
        <v>80641.86</v>
      </c>
    </row>
    <row r="150" spans="10:35" x14ac:dyDescent="0.25">
      <c r="J150" s="7" t="s">
        <v>49</v>
      </c>
      <c r="L150">
        <v>0</v>
      </c>
      <c r="M150">
        <v>88193.17</v>
      </c>
      <c r="N150">
        <v>97012</v>
      </c>
      <c r="O150">
        <v>88193.17</v>
      </c>
      <c r="P150">
        <v>97012</v>
      </c>
      <c r="Y150" s="6" t="s">
        <v>145</v>
      </c>
      <c r="Z150">
        <v>89027.92</v>
      </c>
      <c r="AA150">
        <v>44513.96</v>
      </c>
      <c r="AB150">
        <v>2</v>
      </c>
      <c r="AD150" s="7" t="s">
        <v>728</v>
      </c>
      <c r="AE150">
        <v>64703.05</v>
      </c>
      <c r="AF150">
        <v>95.13</v>
      </c>
      <c r="AH150" s="7" t="s">
        <v>518</v>
      </c>
      <c r="AI150" s="11">
        <v>50739.62</v>
      </c>
    </row>
    <row r="151" spans="10:35" x14ac:dyDescent="0.25">
      <c r="J151" s="7" t="s">
        <v>811</v>
      </c>
      <c r="K151">
        <v>40457.550000000003</v>
      </c>
      <c r="L151">
        <v>44503</v>
      </c>
      <c r="N151">
        <v>0</v>
      </c>
      <c r="O151">
        <v>40457.550000000003</v>
      </c>
      <c r="P151">
        <v>44503</v>
      </c>
      <c r="Y151" s="6" t="s">
        <v>565</v>
      </c>
      <c r="Z151">
        <v>64562.14</v>
      </c>
      <c r="AA151">
        <v>64562.14</v>
      </c>
      <c r="AB151">
        <v>1</v>
      </c>
      <c r="AD151" s="7" t="s">
        <v>458</v>
      </c>
      <c r="AE151">
        <v>12962.91</v>
      </c>
      <c r="AF151">
        <v>14.14</v>
      </c>
      <c r="AH151" s="6" t="s">
        <v>914</v>
      </c>
      <c r="AI151" s="11">
        <v>363791.65</v>
      </c>
    </row>
    <row r="152" spans="10:35" x14ac:dyDescent="0.25">
      <c r="J152" s="7" t="s">
        <v>323</v>
      </c>
      <c r="K152">
        <v>61803.49</v>
      </c>
      <c r="L152">
        <v>67984</v>
      </c>
      <c r="N152">
        <v>0</v>
      </c>
      <c r="O152">
        <v>61803.49</v>
      </c>
      <c r="P152">
        <v>67984</v>
      </c>
      <c r="Y152" s="6" t="s">
        <v>421</v>
      </c>
      <c r="Z152">
        <v>33296.620000000003</v>
      </c>
      <c r="AA152">
        <v>33296.620000000003</v>
      </c>
      <c r="AB152">
        <v>1</v>
      </c>
      <c r="AD152" s="7" t="s">
        <v>356</v>
      </c>
      <c r="AE152">
        <v>41410.54</v>
      </c>
      <c r="AF152">
        <v>61.66</v>
      </c>
      <c r="AH152" s="6" t="s">
        <v>915</v>
      </c>
      <c r="AI152" s="11">
        <v>8</v>
      </c>
    </row>
    <row r="153" spans="10:35" x14ac:dyDescent="0.25">
      <c r="J153" s="7" t="s">
        <v>348</v>
      </c>
      <c r="L153">
        <v>0</v>
      </c>
      <c r="M153">
        <v>66441.679999999993</v>
      </c>
      <c r="N153">
        <v>73086</v>
      </c>
      <c r="O153">
        <v>66441.679999999993</v>
      </c>
      <c r="P153">
        <v>73086</v>
      </c>
      <c r="Y153" s="6" t="s">
        <v>251</v>
      </c>
      <c r="Z153">
        <v>115932.38</v>
      </c>
      <c r="AA153">
        <v>57966.19</v>
      </c>
      <c r="AB153">
        <v>2</v>
      </c>
      <c r="AD153" s="7" t="s">
        <v>208</v>
      </c>
      <c r="AE153">
        <v>6380.07</v>
      </c>
      <c r="AF153">
        <v>78.31</v>
      </c>
      <c r="AH153" s="6" t="s">
        <v>916</v>
      </c>
      <c r="AI153" s="11">
        <v>45473.956250000003</v>
      </c>
    </row>
    <row r="154" spans="10:35" x14ac:dyDescent="0.25">
      <c r="J154" s="7" t="s">
        <v>52</v>
      </c>
      <c r="K154">
        <v>36841.01</v>
      </c>
      <c r="L154">
        <v>40525</v>
      </c>
      <c r="N154">
        <v>0</v>
      </c>
      <c r="O154">
        <v>36841.01</v>
      </c>
      <c r="P154">
        <v>40525</v>
      </c>
      <c r="Y154" s="6" t="s">
        <v>479</v>
      </c>
      <c r="Z154">
        <v>89663</v>
      </c>
      <c r="AA154">
        <v>89663</v>
      </c>
      <c r="AB154">
        <v>1</v>
      </c>
      <c r="AD154" s="7" t="s">
        <v>25</v>
      </c>
      <c r="AE154">
        <v>78764.62</v>
      </c>
      <c r="AF154">
        <v>96.17</v>
      </c>
      <c r="AH154" s="6" t="s">
        <v>915</v>
      </c>
      <c r="AI154" s="11">
        <v>8</v>
      </c>
    </row>
    <row r="155" spans="10:35" x14ac:dyDescent="0.25">
      <c r="J155" s="7" t="s">
        <v>215</v>
      </c>
      <c r="L155">
        <v>0</v>
      </c>
      <c r="M155">
        <v>71213.23</v>
      </c>
      <c r="N155">
        <v>78335</v>
      </c>
      <c r="O155">
        <v>71213.23</v>
      </c>
      <c r="P155">
        <v>78335</v>
      </c>
      <c r="Y155" s="6" t="s">
        <v>29</v>
      </c>
      <c r="Z155">
        <v>65413.5</v>
      </c>
      <c r="AA155">
        <v>65413.5</v>
      </c>
      <c r="AB155">
        <v>1</v>
      </c>
      <c r="AD155" s="7" t="s">
        <v>58</v>
      </c>
      <c r="AE155">
        <v>46271.88</v>
      </c>
      <c r="AF155">
        <v>52.93</v>
      </c>
      <c r="AH155" s="6" t="s">
        <v>27</v>
      </c>
      <c r="AI155" s="11"/>
    </row>
    <row r="156" spans="10:35" x14ac:dyDescent="0.25">
      <c r="J156" s="6" t="s">
        <v>12</v>
      </c>
      <c r="K156">
        <v>389541.94</v>
      </c>
      <c r="L156">
        <v>428496</v>
      </c>
      <c r="M156">
        <v>102885.81999999999</v>
      </c>
      <c r="N156">
        <v>113174</v>
      </c>
      <c r="O156">
        <v>492427.76</v>
      </c>
      <c r="P156">
        <v>541671</v>
      </c>
      <c r="Y156" s="6" t="s">
        <v>691</v>
      </c>
      <c r="Z156">
        <v>67620.27</v>
      </c>
      <c r="AA156">
        <v>67620.27</v>
      </c>
      <c r="AB156">
        <v>1</v>
      </c>
      <c r="AD156" s="7" t="s">
        <v>85</v>
      </c>
      <c r="AE156">
        <v>74933.490000000005</v>
      </c>
      <c r="AF156">
        <v>80.260000000000005</v>
      </c>
      <c r="AH156" s="7" t="s">
        <v>687</v>
      </c>
      <c r="AI156" s="11">
        <v>87003.39</v>
      </c>
    </row>
    <row r="157" spans="10:35" x14ac:dyDescent="0.25">
      <c r="J157" s="7" t="s">
        <v>728</v>
      </c>
      <c r="K157">
        <v>64703.05</v>
      </c>
      <c r="L157">
        <v>71173</v>
      </c>
      <c r="N157">
        <v>0</v>
      </c>
      <c r="O157">
        <v>64703.05</v>
      </c>
      <c r="P157">
        <v>71173</v>
      </c>
      <c r="Y157" s="6" t="s">
        <v>429</v>
      </c>
      <c r="Z157">
        <v>32464.2</v>
      </c>
      <c r="AA157">
        <v>32464.2</v>
      </c>
      <c r="AB157">
        <v>1</v>
      </c>
      <c r="AD157" s="7" t="s">
        <v>10</v>
      </c>
      <c r="AE157">
        <v>66175.759999999995</v>
      </c>
      <c r="AF157">
        <v>34.630000000000003</v>
      </c>
      <c r="AH157" s="6" t="s">
        <v>917</v>
      </c>
      <c r="AI157" s="11">
        <v>87003.39</v>
      </c>
    </row>
    <row r="158" spans="10:35" x14ac:dyDescent="0.25">
      <c r="J158" s="7" t="s">
        <v>458</v>
      </c>
      <c r="K158">
        <v>12962.91</v>
      </c>
      <c r="L158">
        <v>14259</v>
      </c>
      <c r="N158">
        <v>0</v>
      </c>
      <c r="O158">
        <v>12962.91</v>
      </c>
      <c r="P158">
        <v>14259</v>
      </c>
      <c r="Y158" s="6" t="s">
        <v>805</v>
      </c>
      <c r="Z158">
        <v>4118.1499999999996</v>
      </c>
      <c r="AA158">
        <v>4118.1499999999996</v>
      </c>
      <c r="AB158">
        <v>1</v>
      </c>
      <c r="AD158" s="7" t="s">
        <v>621</v>
      </c>
      <c r="AE158">
        <v>79253.179999999993</v>
      </c>
      <c r="AF158">
        <v>38.119999999999997</v>
      </c>
      <c r="AH158" s="6" t="s">
        <v>918</v>
      </c>
      <c r="AI158" s="11">
        <v>1</v>
      </c>
    </row>
    <row r="159" spans="10:35" x14ac:dyDescent="0.25">
      <c r="J159" s="7" t="s">
        <v>356</v>
      </c>
      <c r="K159">
        <v>41410.54</v>
      </c>
      <c r="L159">
        <v>45552</v>
      </c>
      <c r="N159">
        <v>0</v>
      </c>
      <c r="O159">
        <v>41410.54</v>
      </c>
      <c r="P159">
        <v>45552</v>
      </c>
      <c r="Y159" s="6" t="s">
        <v>215</v>
      </c>
      <c r="Z159">
        <v>71213.23</v>
      </c>
      <c r="AA159">
        <v>71213.23</v>
      </c>
      <c r="AB159">
        <v>1</v>
      </c>
      <c r="AD159" s="7" t="s">
        <v>596</v>
      </c>
      <c r="AE159">
        <v>21572.26</v>
      </c>
      <c r="AF159">
        <v>85.44</v>
      </c>
      <c r="AH159" s="6" t="s">
        <v>919</v>
      </c>
      <c r="AI159" s="11">
        <v>87003.39</v>
      </c>
    </row>
    <row r="160" spans="10:35" x14ac:dyDescent="0.25">
      <c r="J160" s="7" t="s">
        <v>208</v>
      </c>
      <c r="L160">
        <v>0</v>
      </c>
      <c r="M160">
        <v>6380.07</v>
      </c>
      <c r="N160">
        <v>7018</v>
      </c>
      <c r="O160">
        <v>6380.07</v>
      </c>
      <c r="P160">
        <v>7018</v>
      </c>
      <c r="Y160" s="6" t="s">
        <v>518</v>
      </c>
      <c r="Z160">
        <v>200864.43</v>
      </c>
      <c r="AA160">
        <v>66954.81</v>
      </c>
      <c r="AB160">
        <v>3</v>
      </c>
      <c r="AD160" s="6" t="s">
        <v>15</v>
      </c>
      <c r="AH160" s="6" t="s">
        <v>918</v>
      </c>
      <c r="AI160" s="11">
        <v>1</v>
      </c>
    </row>
    <row r="161" spans="10:35" x14ac:dyDescent="0.25">
      <c r="J161" s="7" t="s">
        <v>25</v>
      </c>
      <c r="K161">
        <v>78764.62</v>
      </c>
      <c r="L161">
        <v>86641</v>
      </c>
      <c r="N161">
        <v>0</v>
      </c>
      <c r="O161">
        <v>78764.62</v>
      </c>
      <c r="P161">
        <v>86641</v>
      </c>
      <c r="Y161" s="6" t="s">
        <v>315</v>
      </c>
      <c r="Z161">
        <v>53087.93</v>
      </c>
      <c r="AA161">
        <v>53087.93</v>
      </c>
      <c r="AB161">
        <v>1</v>
      </c>
      <c r="AD161" s="7" t="s">
        <v>198</v>
      </c>
      <c r="AE161">
        <v>68436.149999999994</v>
      </c>
      <c r="AF161">
        <v>50.51</v>
      </c>
      <c r="AH161" s="6" t="s">
        <v>53</v>
      </c>
      <c r="AI161" s="11"/>
    </row>
    <row r="162" spans="10:35" x14ac:dyDescent="0.25">
      <c r="J162" s="7" t="s">
        <v>58</v>
      </c>
      <c r="K162">
        <v>46271.88</v>
      </c>
      <c r="L162">
        <v>50899</v>
      </c>
      <c r="N162">
        <v>0</v>
      </c>
      <c r="O162">
        <v>46271.88</v>
      </c>
      <c r="P162">
        <v>50899</v>
      </c>
      <c r="Y162" s="6" t="s">
        <v>43</v>
      </c>
      <c r="Z162">
        <v>78029.36</v>
      </c>
      <c r="AA162">
        <v>78029.36</v>
      </c>
      <c r="AB162">
        <v>1</v>
      </c>
      <c r="AD162" s="7" t="s">
        <v>68</v>
      </c>
      <c r="AE162">
        <v>56117.91</v>
      </c>
      <c r="AF162">
        <v>57.4</v>
      </c>
      <c r="AH162" s="7" t="s">
        <v>57</v>
      </c>
      <c r="AI162" s="11">
        <v>42659.75</v>
      </c>
    </row>
    <row r="163" spans="10:35" x14ac:dyDescent="0.25">
      <c r="J163" s="7" t="s">
        <v>85</v>
      </c>
      <c r="L163">
        <v>0</v>
      </c>
      <c r="M163">
        <v>74933.490000000005</v>
      </c>
      <c r="N163">
        <v>82427</v>
      </c>
      <c r="O163">
        <v>74933.490000000005</v>
      </c>
      <c r="P163">
        <v>82427</v>
      </c>
      <c r="Y163" s="6" t="s">
        <v>596</v>
      </c>
      <c r="Z163">
        <v>21572.26</v>
      </c>
      <c r="AA163">
        <v>21572.26</v>
      </c>
      <c r="AB163">
        <v>1</v>
      </c>
      <c r="AD163" s="7" t="s">
        <v>6</v>
      </c>
      <c r="AE163">
        <v>3619.93</v>
      </c>
      <c r="AF163">
        <v>56.37</v>
      </c>
      <c r="AH163" s="7" t="s">
        <v>77</v>
      </c>
      <c r="AI163" s="11">
        <v>40060.519999999997</v>
      </c>
    </row>
    <row r="164" spans="10:35" x14ac:dyDescent="0.25">
      <c r="J164" s="7" t="s">
        <v>10</v>
      </c>
      <c r="K164">
        <v>66175.759999999995</v>
      </c>
      <c r="L164">
        <v>72793</v>
      </c>
      <c r="N164">
        <v>0</v>
      </c>
      <c r="O164">
        <v>66175.759999999995</v>
      </c>
      <c r="P164">
        <v>72793</v>
      </c>
      <c r="Y164" s="6" t="s">
        <v>717</v>
      </c>
      <c r="Z164">
        <v>7297.22</v>
      </c>
      <c r="AA164">
        <v>7297.22</v>
      </c>
      <c r="AB164">
        <v>1</v>
      </c>
      <c r="AD164" s="7" t="s">
        <v>45</v>
      </c>
      <c r="AE164">
        <v>36306.9</v>
      </c>
      <c r="AF164">
        <v>49.25</v>
      </c>
      <c r="AH164" s="7" t="s">
        <v>70</v>
      </c>
      <c r="AI164" s="11">
        <v>89704.3</v>
      </c>
    </row>
    <row r="165" spans="10:35" x14ac:dyDescent="0.25">
      <c r="J165" s="7" t="s">
        <v>621</v>
      </c>
      <c r="K165">
        <v>79253.179999999993</v>
      </c>
      <c r="L165">
        <v>87178</v>
      </c>
      <c r="N165">
        <v>0</v>
      </c>
      <c r="O165">
        <v>79253.179999999993</v>
      </c>
      <c r="P165">
        <v>87178</v>
      </c>
      <c r="Y165" s="6" t="s">
        <v>462</v>
      </c>
      <c r="Z165">
        <v>138023.07</v>
      </c>
      <c r="AA165">
        <v>46007.69</v>
      </c>
      <c r="AB165">
        <v>3</v>
      </c>
      <c r="AD165" s="7" t="s">
        <v>218</v>
      </c>
      <c r="AE165">
        <v>58974.98</v>
      </c>
      <c r="AF165">
        <v>88.75</v>
      </c>
      <c r="AH165" s="7" t="s">
        <v>243</v>
      </c>
      <c r="AI165" s="11">
        <v>23177.439999999999</v>
      </c>
    </row>
    <row r="166" spans="10:35" x14ac:dyDescent="0.25">
      <c r="J166" s="7" t="s">
        <v>596</v>
      </c>
      <c r="L166">
        <v>0</v>
      </c>
      <c r="M166">
        <v>21572.26</v>
      </c>
      <c r="N166">
        <v>23729</v>
      </c>
      <c r="O166">
        <v>21572.26</v>
      </c>
      <c r="P166">
        <v>23729</v>
      </c>
      <c r="Y166" s="6" t="s">
        <v>26</v>
      </c>
      <c r="Z166">
        <v>5751.15</v>
      </c>
      <c r="AA166">
        <v>5751.15</v>
      </c>
      <c r="AB166">
        <v>1</v>
      </c>
      <c r="AD166" s="7" t="s">
        <v>444</v>
      </c>
      <c r="AE166">
        <v>21539.16</v>
      </c>
      <c r="AF166">
        <v>58.12</v>
      </c>
      <c r="AH166" s="7" t="s">
        <v>11</v>
      </c>
      <c r="AI166" s="11">
        <v>60972.66</v>
      </c>
    </row>
    <row r="167" spans="10:35" x14ac:dyDescent="0.25">
      <c r="J167" s="6" t="s">
        <v>15</v>
      </c>
      <c r="K167">
        <v>113963.97</v>
      </c>
      <c r="L167">
        <v>125360</v>
      </c>
      <c r="M167">
        <v>186875.66999999998</v>
      </c>
      <c r="N167">
        <v>205563</v>
      </c>
      <c r="O167">
        <v>300839.64</v>
      </c>
      <c r="P167">
        <v>330924</v>
      </c>
      <c r="Y167" s="6" t="s">
        <v>343</v>
      </c>
      <c r="Z167">
        <v>43316.480000000003</v>
      </c>
      <c r="AA167">
        <v>43316.480000000003</v>
      </c>
      <c r="AB167">
        <v>1</v>
      </c>
      <c r="AD167" s="7" t="s">
        <v>67</v>
      </c>
      <c r="AE167">
        <v>19359.05</v>
      </c>
      <c r="AF167">
        <v>8.84</v>
      </c>
      <c r="AH167" s="7" t="s">
        <v>466</v>
      </c>
      <c r="AI167" s="11">
        <v>87614.3</v>
      </c>
    </row>
    <row r="168" spans="10:35" x14ac:dyDescent="0.25">
      <c r="J168" s="7" t="s">
        <v>198</v>
      </c>
      <c r="L168">
        <v>0</v>
      </c>
      <c r="M168">
        <v>68436.149999999994</v>
      </c>
      <c r="N168">
        <v>75280</v>
      </c>
      <c r="O168">
        <v>68436.149999999994</v>
      </c>
      <c r="P168">
        <v>75280</v>
      </c>
      <c r="Y168" s="6" t="s">
        <v>854</v>
      </c>
      <c r="Z168">
        <v>8996331.089999998</v>
      </c>
      <c r="AA168">
        <v>44981.655449999991</v>
      </c>
      <c r="AB168">
        <v>200</v>
      </c>
      <c r="AD168" s="7" t="s">
        <v>251</v>
      </c>
      <c r="AE168">
        <v>36485.56</v>
      </c>
      <c r="AF168">
        <v>22.16</v>
      </c>
      <c r="AH168" s="7" t="s">
        <v>255</v>
      </c>
      <c r="AI168" s="11">
        <v>54071.839999999997</v>
      </c>
    </row>
    <row r="169" spans="10:35" x14ac:dyDescent="0.25">
      <c r="J169" s="7" t="s">
        <v>68</v>
      </c>
      <c r="K169">
        <v>56117.91</v>
      </c>
      <c r="L169">
        <v>61730</v>
      </c>
      <c r="N169">
        <v>0</v>
      </c>
      <c r="O169">
        <v>56117.91</v>
      </c>
      <c r="P169">
        <v>61730</v>
      </c>
      <c r="AD169" s="6" t="s">
        <v>3</v>
      </c>
      <c r="AH169" s="7" t="s">
        <v>691</v>
      </c>
      <c r="AI169" s="11">
        <v>67620.27</v>
      </c>
    </row>
    <row r="170" spans="10:35" x14ac:dyDescent="0.25">
      <c r="J170" s="7" t="s">
        <v>6</v>
      </c>
      <c r="L170">
        <v>0</v>
      </c>
      <c r="M170">
        <v>3619.93</v>
      </c>
      <c r="N170">
        <v>3982</v>
      </c>
      <c r="O170">
        <v>3619.93</v>
      </c>
      <c r="P170">
        <v>3982</v>
      </c>
      <c r="AD170" s="7" t="s">
        <v>68</v>
      </c>
      <c r="AE170">
        <v>4254.01</v>
      </c>
      <c r="AF170">
        <v>42.5</v>
      </c>
      <c r="AH170" s="6" t="s">
        <v>920</v>
      </c>
      <c r="AI170" s="11">
        <v>465881.08000000007</v>
      </c>
    </row>
    <row r="171" spans="10:35" x14ac:dyDescent="0.25">
      <c r="J171" s="7" t="s">
        <v>45</v>
      </c>
      <c r="K171">
        <v>36306.9</v>
      </c>
      <c r="L171">
        <v>39938</v>
      </c>
      <c r="N171">
        <v>0</v>
      </c>
      <c r="O171">
        <v>36306.9</v>
      </c>
      <c r="P171">
        <v>39938</v>
      </c>
      <c r="AD171" s="7" t="s">
        <v>307</v>
      </c>
      <c r="AE171">
        <v>47311.15</v>
      </c>
      <c r="AF171">
        <v>4.13</v>
      </c>
      <c r="AH171" s="6" t="s">
        <v>921</v>
      </c>
      <c r="AI171" s="11">
        <v>8</v>
      </c>
    </row>
    <row r="172" spans="10:35" x14ac:dyDescent="0.25">
      <c r="J172" s="7" t="s">
        <v>218</v>
      </c>
      <c r="L172">
        <v>0</v>
      </c>
      <c r="M172">
        <v>58974.98</v>
      </c>
      <c r="N172">
        <v>64872</v>
      </c>
      <c r="O172">
        <v>58974.98</v>
      </c>
      <c r="P172">
        <v>64872</v>
      </c>
      <c r="AD172" s="7" t="s">
        <v>694</v>
      </c>
      <c r="AE172">
        <v>42845.9</v>
      </c>
      <c r="AF172">
        <v>97.2</v>
      </c>
      <c r="AH172" s="6" t="s">
        <v>922</v>
      </c>
      <c r="AI172" s="11">
        <v>58235.135000000009</v>
      </c>
    </row>
    <row r="173" spans="10:35" x14ac:dyDescent="0.25">
      <c r="J173" s="7" t="s">
        <v>444</v>
      </c>
      <c r="K173">
        <v>21539.16</v>
      </c>
      <c r="L173">
        <v>23693</v>
      </c>
      <c r="N173">
        <v>0</v>
      </c>
      <c r="O173">
        <v>21539.16</v>
      </c>
      <c r="P173">
        <v>23693</v>
      </c>
      <c r="AD173" s="7" t="s">
        <v>91</v>
      </c>
      <c r="AE173">
        <v>48316.49</v>
      </c>
      <c r="AF173">
        <v>99.87</v>
      </c>
      <c r="AH173" s="6" t="s">
        <v>921</v>
      </c>
      <c r="AI173" s="11">
        <v>8</v>
      </c>
    </row>
    <row r="174" spans="10:35" x14ac:dyDescent="0.25">
      <c r="J174" s="7" t="s">
        <v>67</v>
      </c>
      <c r="L174">
        <v>0</v>
      </c>
      <c r="M174">
        <v>19359.05</v>
      </c>
      <c r="N174">
        <v>21295</v>
      </c>
      <c r="O174">
        <v>19359.05</v>
      </c>
      <c r="P174">
        <v>21295</v>
      </c>
      <c r="AD174" s="7" t="s">
        <v>26</v>
      </c>
      <c r="AE174">
        <v>5751.15</v>
      </c>
      <c r="AF174">
        <v>79.25</v>
      </c>
      <c r="AH174" s="6" t="s">
        <v>14</v>
      </c>
      <c r="AI174" s="11"/>
    </row>
    <row r="175" spans="10:35" x14ac:dyDescent="0.25">
      <c r="J175" s="7" t="s">
        <v>251</v>
      </c>
      <c r="L175">
        <v>0</v>
      </c>
      <c r="M175">
        <v>36485.56</v>
      </c>
      <c r="N175">
        <v>40134</v>
      </c>
      <c r="O175">
        <v>36485.56</v>
      </c>
      <c r="P175">
        <v>40134</v>
      </c>
      <c r="AD175" s="6" t="s">
        <v>32</v>
      </c>
      <c r="AH175" s="7" t="s">
        <v>63</v>
      </c>
      <c r="AI175" s="11">
        <v>14941.36</v>
      </c>
    </row>
    <row r="176" spans="10:35" x14ac:dyDescent="0.25">
      <c r="J176" s="6" t="s">
        <v>3</v>
      </c>
      <c r="K176">
        <v>105632.79999999999</v>
      </c>
      <c r="L176">
        <v>116196</v>
      </c>
      <c r="M176">
        <v>42845.9</v>
      </c>
      <c r="N176">
        <v>47130</v>
      </c>
      <c r="O176">
        <v>148478.69999999998</v>
      </c>
      <c r="P176">
        <v>163327</v>
      </c>
      <c r="AD176" s="7" t="s">
        <v>31</v>
      </c>
      <c r="AE176">
        <v>27932.68</v>
      </c>
      <c r="AF176">
        <v>25.9</v>
      </c>
      <c r="AH176" s="6" t="s">
        <v>923</v>
      </c>
      <c r="AI176" s="11">
        <v>14941.36</v>
      </c>
    </row>
    <row r="177" spans="10:35" x14ac:dyDescent="0.25">
      <c r="J177" s="7" t="s">
        <v>68</v>
      </c>
      <c r="K177">
        <v>4254.01</v>
      </c>
      <c r="L177">
        <v>4679</v>
      </c>
      <c r="N177">
        <v>0</v>
      </c>
      <c r="O177">
        <v>4254.01</v>
      </c>
      <c r="P177">
        <v>4679</v>
      </c>
      <c r="AD177" s="7" t="s">
        <v>225</v>
      </c>
      <c r="AE177">
        <v>76370.97</v>
      </c>
      <c r="AF177">
        <v>69.06</v>
      </c>
      <c r="AH177" s="6" t="s">
        <v>924</v>
      </c>
      <c r="AI177" s="11">
        <v>1</v>
      </c>
    </row>
    <row r="178" spans="10:35" x14ac:dyDescent="0.25">
      <c r="J178" s="7" t="s">
        <v>307</v>
      </c>
      <c r="K178">
        <v>47311.15</v>
      </c>
      <c r="L178">
        <v>52042</v>
      </c>
      <c r="N178">
        <v>0</v>
      </c>
      <c r="O178">
        <v>47311.15</v>
      </c>
      <c r="P178">
        <v>52042</v>
      </c>
      <c r="AD178" s="7" t="s">
        <v>132</v>
      </c>
      <c r="AE178">
        <v>58282.41</v>
      </c>
      <c r="AF178">
        <v>9.1</v>
      </c>
      <c r="AH178" s="6" t="s">
        <v>925</v>
      </c>
      <c r="AI178" s="11">
        <v>14941.36</v>
      </c>
    </row>
    <row r="179" spans="10:35" x14ac:dyDescent="0.25">
      <c r="J179" s="7" t="s">
        <v>694</v>
      </c>
      <c r="L179">
        <v>0</v>
      </c>
      <c r="M179">
        <v>42845.9</v>
      </c>
      <c r="N179">
        <v>47130</v>
      </c>
      <c r="O179">
        <v>42845.9</v>
      </c>
      <c r="P179">
        <v>47130</v>
      </c>
      <c r="AD179" s="7" t="s">
        <v>255</v>
      </c>
      <c r="AE179">
        <v>24892.78</v>
      </c>
      <c r="AF179">
        <v>92.18</v>
      </c>
      <c r="AH179" s="6" t="s">
        <v>924</v>
      </c>
      <c r="AI179" s="11">
        <v>1</v>
      </c>
    </row>
    <row r="180" spans="10:35" x14ac:dyDescent="0.25">
      <c r="J180" s="7" t="s">
        <v>91</v>
      </c>
      <c r="K180">
        <v>48316.49</v>
      </c>
      <c r="L180">
        <v>53148</v>
      </c>
      <c r="N180">
        <v>0</v>
      </c>
      <c r="O180">
        <v>48316.49</v>
      </c>
      <c r="P180">
        <v>53148</v>
      </c>
      <c r="AD180" s="7" t="s">
        <v>269</v>
      </c>
      <c r="AE180">
        <v>10271.66</v>
      </c>
      <c r="AF180">
        <v>82.02</v>
      </c>
      <c r="AH180" s="6" t="s">
        <v>42</v>
      </c>
      <c r="AI180" s="11"/>
    </row>
    <row r="181" spans="10:35" x14ac:dyDescent="0.25">
      <c r="J181" s="7" t="s">
        <v>26</v>
      </c>
      <c r="K181">
        <v>5751.15</v>
      </c>
      <c r="L181">
        <v>6326</v>
      </c>
      <c r="N181">
        <v>0</v>
      </c>
      <c r="O181">
        <v>5751.15</v>
      </c>
      <c r="P181">
        <v>6326</v>
      </c>
      <c r="AD181" s="7" t="s">
        <v>145</v>
      </c>
      <c r="AE181">
        <v>45015.519999999997</v>
      </c>
      <c r="AF181">
        <v>24.37</v>
      </c>
      <c r="AH181" s="7" t="s">
        <v>115</v>
      </c>
      <c r="AI181" s="11">
        <v>54406.29</v>
      </c>
    </row>
    <row r="182" spans="10:35" x14ac:dyDescent="0.25">
      <c r="J182" s="6" t="s">
        <v>32</v>
      </c>
      <c r="K182">
        <v>55287.179999999993</v>
      </c>
      <c r="L182">
        <v>60816</v>
      </c>
      <c r="M182">
        <v>187478.84</v>
      </c>
      <c r="N182">
        <v>206227</v>
      </c>
      <c r="O182">
        <v>242766.02</v>
      </c>
      <c r="P182">
        <v>267043</v>
      </c>
      <c r="AD182" s="6" t="s">
        <v>28</v>
      </c>
      <c r="AH182" s="7" t="s">
        <v>558</v>
      </c>
      <c r="AI182" s="11">
        <v>38046.22</v>
      </c>
    </row>
    <row r="183" spans="10:35" x14ac:dyDescent="0.25">
      <c r="J183" s="7" t="s">
        <v>31</v>
      </c>
      <c r="L183">
        <v>0</v>
      </c>
      <c r="M183">
        <v>27932.68</v>
      </c>
      <c r="N183">
        <v>30726</v>
      </c>
      <c r="O183">
        <v>27932.68</v>
      </c>
      <c r="P183">
        <v>30726</v>
      </c>
      <c r="AD183" s="7" t="s">
        <v>167</v>
      </c>
      <c r="AE183">
        <v>22188.53</v>
      </c>
      <c r="AF183">
        <v>63.92</v>
      </c>
      <c r="AH183" s="7" t="s">
        <v>743</v>
      </c>
      <c r="AI183" s="11">
        <v>13242.66</v>
      </c>
    </row>
    <row r="184" spans="10:35" x14ac:dyDescent="0.25">
      <c r="J184" s="7" t="s">
        <v>225</v>
      </c>
      <c r="L184">
        <v>0</v>
      </c>
      <c r="M184">
        <v>76370.97</v>
      </c>
      <c r="N184">
        <v>84008</v>
      </c>
      <c r="O184">
        <v>76370.97</v>
      </c>
      <c r="P184">
        <v>84008</v>
      </c>
      <c r="AD184" s="7" t="s">
        <v>607</v>
      </c>
      <c r="AE184">
        <v>83001.91</v>
      </c>
      <c r="AF184">
        <v>97.11</v>
      </c>
      <c r="AH184" s="7" t="s">
        <v>462</v>
      </c>
      <c r="AI184" s="11">
        <v>62371.5</v>
      </c>
    </row>
    <row r="185" spans="10:35" x14ac:dyDescent="0.25">
      <c r="J185" s="7" t="s">
        <v>132</v>
      </c>
      <c r="L185">
        <v>0</v>
      </c>
      <c r="M185">
        <v>58282.41</v>
      </c>
      <c r="N185">
        <v>64111</v>
      </c>
      <c r="O185">
        <v>58282.41</v>
      </c>
      <c r="P185">
        <v>64111</v>
      </c>
      <c r="AD185" s="7" t="s">
        <v>528</v>
      </c>
      <c r="AE185">
        <v>978.01</v>
      </c>
      <c r="AF185">
        <v>80.349999999999994</v>
      </c>
      <c r="AH185" s="6" t="s">
        <v>926</v>
      </c>
      <c r="AI185" s="11">
        <v>168066.67</v>
      </c>
    </row>
    <row r="186" spans="10:35" x14ac:dyDescent="0.25">
      <c r="J186" s="7" t="s">
        <v>255</v>
      </c>
      <c r="L186">
        <v>0</v>
      </c>
      <c r="M186">
        <v>24892.78</v>
      </c>
      <c r="N186">
        <v>27382</v>
      </c>
      <c r="O186">
        <v>24892.78</v>
      </c>
      <c r="P186">
        <v>27382</v>
      </c>
      <c r="AD186" s="7" t="s">
        <v>507</v>
      </c>
      <c r="AE186">
        <v>78772.259999999995</v>
      </c>
      <c r="AF186">
        <v>35.76</v>
      </c>
      <c r="AH186" s="6" t="s">
        <v>927</v>
      </c>
      <c r="AI186" s="11">
        <v>4</v>
      </c>
    </row>
    <row r="187" spans="10:35" x14ac:dyDescent="0.25">
      <c r="J187" s="7" t="s">
        <v>269</v>
      </c>
      <c r="K187">
        <v>10271.66</v>
      </c>
      <c r="L187">
        <v>11299</v>
      </c>
      <c r="N187">
        <v>0</v>
      </c>
      <c r="O187">
        <v>10271.66</v>
      </c>
      <c r="P187">
        <v>11299</v>
      </c>
      <c r="AD187" s="7" t="s">
        <v>475</v>
      </c>
      <c r="AE187">
        <v>78228.34</v>
      </c>
      <c r="AF187">
        <v>41.47</v>
      </c>
      <c r="AH187" s="6" t="s">
        <v>928</v>
      </c>
      <c r="AI187" s="11">
        <v>42016.667500000003</v>
      </c>
    </row>
    <row r="188" spans="10:35" x14ac:dyDescent="0.25">
      <c r="J188" s="7" t="s">
        <v>145</v>
      </c>
      <c r="K188">
        <v>45015.519999999997</v>
      </c>
      <c r="L188">
        <v>49517</v>
      </c>
      <c r="N188">
        <v>0</v>
      </c>
      <c r="O188">
        <v>45015.519999999997</v>
      </c>
      <c r="P188">
        <v>49517</v>
      </c>
      <c r="AD188" s="7" t="s">
        <v>106</v>
      </c>
      <c r="AE188">
        <v>20126.98</v>
      </c>
      <c r="AF188">
        <v>27.35</v>
      </c>
      <c r="AH188" s="6" t="s">
        <v>927</v>
      </c>
      <c r="AI188" s="11">
        <v>4</v>
      </c>
    </row>
    <row r="189" spans="10:35" x14ac:dyDescent="0.25">
      <c r="J189" s="6" t="s">
        <v>28</v>
      </c>
      <c r="K189">
        <v>263169.05</v>
      </c>
      <c r="L189">
        <v>289486</v>
      </c>
      <c r="M189">
        <v>155300.47</v>
      </c>
      <c r="N189">
        <v>170831</v>
      </c>
      <c r="O189">
        <v>418469.51999999996</v>
      </c>
      <c r="P189">
        <v>460316</v>
      </c>
      <c r="AD189" s="7" t="s">
        <v>635</v>
      </c>
      <c r="AE189">
        <v>11115.72</v>
      </c>
      <c r="AF189">
        <v>29.21</v>
      </c>
      <c r="AH189" s="6" t="s">
        <v>2</v>
      </c>
      <c r="AI189" s="11"/>
    </row>
    <row r="190" spans="10:35" x14ac:dyDescent="0.25">
      <c r="J190" s="7" t="s">
        <v>167</v>
      </c>
      <c r="K190">
        <v>22188.53</v>
      </c>
      <c r="L190">
        <v>24407</v>
      </c>
      <c r="N190">
        <v>0</v>
      </c>
      <c r="O190">
        <v>22188.53</v>
      </c>
      <c r="P190">
        <v>24407</v>
      </c>
      <c r="AD190" s="7" t="s">
        <v>777</v>
      </c>
      <c r="AE190">
        <v>37103.4</v>
      </c>
      <c r="AF190">
        <v>92.84</v>
      </c>
      <c r="AH190" s="7" t="s">
        <v>754</v>
      </c>
      <c r="AI190" s="11">
        <v>81192.95</v>
      </c>
    </row>
    <row r="191" spans="10:35" x14ac:dyDescent="0.25">
      <c r="J191" s="7" t="s">
        <v>607</v>
      </c>
      <c r="K191">
        <v>83001.91</v>
      </c>
      <c r="L191">
        <v>91302</v>
      </c>
      <c r="N191">
        <v>0</v>
      </c>
      <c r="O191">
        <v>83001.91</v>
      </c>
      <c r="P191">
        <v>91302</v>
      </c>
      <c r="AD191" s="7" t="s">
        <v>518</v>
      </c>
      <c r="AE191">
        <v>86954.37</v>
      </c>
      <c r="AF191">
        <v>32.590000000000003</v>
      </c>
      <c r="AH191" s="7" t="s">
        <v>405</v>
      </c>
      <c r="AI191" s="11">
        <v>13893.18</v>
      </c>
    </row>
    <row r="192" spans="10:35" x14ac:dyDescent="0.25">
      <c r="J192" s="7" t="s">
        <v>528</v>
      </c>
      <c r="K192">
        <v>978.01</v>
      </c>
      <c r="L192">
        <v>1076</v>
      </c>
      <c r="N192">
        <v>0</v>
      </c>
      <c r="O192">
        <v>978.01</v>
      </c>
      <c r="P192">
        <v>1076</v>
      </c>
      <c r="AD192" s="6" t="s">
        <v>33</v>
      </c>
      <c r="AH192" s="7" t="s">
        <v>8</v>
      </c>
      <c r="AI192" s="11">
        <v>73677.600000000006</v>
      </c>
    </row>
    <row r="193" spans="10:35" x14ac:dyDescent="0.25">
      <c r="J193" s="7" t="s">
        <v>507</v>
      </c>
      <c r="K193">
        <v>78772.259999999995</v>
      </c>
      <c r="L193">
        <v>86649</v>
      </c>
      <c r="N193">
        <v>0</v>
      </c>
      <c r="O193">
        <v>78772.259999999995</v>
      </c>
      <c r="P193">
        <v>86649</v>
      </c>
      <c r="AD193" s="7" t="s">
        <v>768</v>
      </c>
      <c r="AE193">
        <v>50924.3</v>
      </c>
      <c r="AF193">
        <v>35.61</v>
      </c>
      <c r="AH193" s="7" t="s">
        <v>383</v>
      </c>
      <c r="AI193" s="11">
        <v>82849.77</v>
      </c>
    </row>
    <row r="194" spans="10:35" x14ac:dyDescent="0.25">
      <c r="J194" s="7" t="s">
        <v>475</v>
      </c>
      <c r="K194">
        <v>78228.34</v>
      </c>
      <c r="L194">
        <v>86051</v>
      </c>
      <c r="N194">
        <v>0</v>
      </c>
      <c r="O194">
        <v>78228.34</v>
      </c>
      <c r="P194">
        <v>86051</v>
      </c>
      <c r="AD194" s="7" t="s">
        <v>493</v>
      </c>
      <c r="AE194">
        <v>54746.71</v>
      </c>
      <c r="AF194">
        <v>26.25</v>
      </c>
      <c r="AH194" s="7" t="s">
        <v>21</v>
      </c>
      <c r="AI194" s="11">
        <v>6222.75</v>
      </c>
    </row>
    <row r="195" spans="10:35" x14ac:dyDescent="0.25">
      <c r="J195" s="7" t="s">
        <v>106</v>
      </c>
      <c r="L195">
        <v>0</v>
      </c>
      <c r="M195">
        <v>20126.98</v>
      </c>
      <c r="N195">
        <v>22140</v>
      </c>
      <c r="O195">
        <v>20126.98</v>
      </c>
      <c r="P195">
        <v>22140</v>
      </c>
      <c r="AD195" s="7" t="s">
        <v>379</v>
      </c>
      <c r="AE195">
        <v>84391</v>
      </c>
      <c r="AF195">
        <v>43.9</v>
      </c>
      <c r="AH195" s="6" t="s">
        <v>929</v>
      </c>
      <c r="AI195" s="11">
        <v>257836.25</v>
      </c>
    </row>
    <row r="196" spans="10:35" x14ac:dyDescent="0.25">
      <c r="J196" s="7" t="s">
        <v>635</v>
      </c>
      <c r="L196">
        <v>0</v>
      </c>
      <c r="M196">
        <v>11115.72</v>
      </c>
      <c r="N196">
        <v>12227</v>
      </c>
      <c r="O196">
        <v>11115.72</v>
      </c>
      <c r="P196">
        <v>12227</v>
      </c>
      <c r="AD196" s="7" t="s">
        <v>433</v>
      </c>
      <c r="AE196">
        <v>10628.5</v>
      </c>
      <c r="AF196">
        <v>22.94</v>
      </c>
      <c r="AH196" s="6" t="s">
        <v>930</v>
      </c>
      <c r="AI196" s="11">
        <v>5</v>
      </c>
    </row>
    <row r="197" spans="10:35" x14ac:dyDescent="0.25">
      <c r="J197" s="7" t="s">
        <v>777</v>
      </c>
      <c r="L197">
        <v>0</v>
      </c>
      <c r="M197">
        <v>37103.4</v>
      </c>
      <c r="N197">
        <v>40814</v>
      </c>
      <c r="O197">
        <v>37103.4</v>
      </c>
      <c r="P197">
        <v>40814</v>
      </c>
      <c r="AD197" s="7" t="s">
        <v>154</v>
      </c>
      <c r="AE197">
        <v>36714.550000000003</v>
      </c>
      <c r="AF197">
        <v>23.48</v>
      </c>
      <c r="AH197" s="6" t="s">
        <v>931</v>
      </c>
      <c r="AI197" s="11">
        <v>51567.25</v>
      </c>
    </row>
    <row r="198" spans="10:35" x14ac:dyDescent="0.25">
      <c r="J198" s="7" t="s">
        <v>518</v>
      </c>
      <c r="L198">
        <v>0</v>
      </c>
      <c r="M198">
        <v>86954.37</v>
      </c>
      <c r="N198">
        <v>95650</v>
      </c>
      <c r="O198">
        <v>86954.37</v>
      </c>
      <c r="P198">
        <v>95650</v>
      </c>
      <c r="AD198" s="7" t="s">
        <v>635</v>
      </c>
      <c r="AE198">
        <v>23840.38</v>
      </c>
      <c r="AF198">
        <v>35.36</v>
      </c>
      <c r="AH198" s="6" t="s">
        <v>930</v>
      </c>
      <c r="AI198" s="11">
        <v>5</v>
      </c>
    </row>
    <row r="199" spans="10:35" x14ac:dyDescent="0.25">
      <c r="J199" s="6" t="s">
        <v>33</v>
      </c>
      <c r="K199">
        <v>215392.47999999998</v>
      </c>
      <c r="L199">
        <v>236932</v>
      </c>
      <c r="M199">
        <v>153014.06</v>
      </c>
      <c r="N199">
        <v>168315</v>
      </c>
      <c r="O199">
        <v>368406.54</v>
      </c>
      <c r="P199">
        <v>405247</v>
      </c>
      <c r="AD199" s="7" t="s">
        <v>387</v>
      </c>
      <c r="AE199">
        <v>48371.360000000001</v>
      </c>
      <c r="AF199">
        <v>0.16</v>
      </c>
      <c r="AH199" s="6" t="s">
        <v>16</v>
      </c>
      <c r="AI199" s="11"/>
    </row>
    <row r="200" spans="10:35" x14ac:dyDescent="0.25">
      <c r="J200" s="7" t="s">
        <v>768</v>
      </c>
      <c r="L200">
        <v>0</v>
      </c>
      <c r="M200">
        <v>50924.3</v>
      </c>
      <c r="N200">
        <v>56017</v>
      </c>
      <c r="O200">
        <v>50924.3</v>
      </c>
      <c r="P200">
        <v>56017</v>
      </c>
      <c r="AD200" s="7" t="s">
        <v>462</v>
      </c>
      <c r="AE200">
        <v>58789.74</v>
      </c>
      <c r="AF200">
        <v>28.03</v>
      </c>
      <c r="AH200" s="7" t="s">
        <v>617</v>
      </c>
      <c r="AI200" s="11">
        <v>32905.53</v>
      </c>
    </row>
    <row r="201" spans="10:35" x14ac:dyDescent="0.25">
      <c r="J201" s="7" t="s">
        <v>493</v>
      </c>
      <c r="L201">
        <v>0</v>
      </c>
      <c r="M201">
        <v>54746.71</v>
      </c>
      <c r="N201">
        <v>60221</v>
      </c>
      <c r="O201">
        <v>54746.71</v>
      </c>
      <c r="P201">
        <v>60221</v>
      </c>
      <c r="AD201" s="6" t="s">
        <v>64</v>
      </c>
      <c r="AH201" s="7" t="s">
        <v>60</v>
      </c>
      <c r="AI201" s="11">
        <v>29270.35</v>
      </c>
    </row>
    <row r="202" spans="10:35" x14ac:dyDescent="0.25">
      <c r="J202" s="7" t="s">
        <v>379</v>
      </c>
      <c r="K202">
        <v>84391</v>
      </c>
      <c r="L202">
        <v>92830</v>
      </c>
      <c r="N202">
        <v>0</v>
      </c>
      <c r="O202">
        <v>84391</v>
      </c>
      <c r="P202">
        <v>92830</v>
      </c>
      <c r="AD202" s="7" t="s">
        <v>46</v>
      </c>
      <c r="AE202">
        <v>718.49</v>
      </c>
      <c r="AF202">
        <v>3.59</v>
      </c>
      <c r="AH202" s="7" t="s">
        <v>551</v>
      </c>
      <c r="AI202" s="11">
        <v>80223.039999999994</v>
      </c>
    </row>
    <row r="203" spans="10:35" x14ac:dyDescent="0.25">
      <c r="J203" s="7" t="s">
        <v>433</v>
      </c>
      <c r="L203">
        <v>0</v>
      </c>
      <c r="M203">
        <v>10628.5</v>
      </c>
      <c r="N203">
        <v>11691</v>
      </c>
      <c r="O203">
        <v>10628.5</v>
      </c>
      <c r="P203">
        <v>11691</v>
      </c>
      <c r="AD203" s="7" t="s">
        <v>307</v>
      </c>
      <c r="AE203">
        <v>25079.8</v>
      </c>
      <c r="AF203">
        <v>8.19</v>
      </c>
      <c r="AH203" s="7" t="s">
        <v>676</v>
      </c>
      <c r="AI203" s="11">
        <v>29801.53</v>
      </c>
    </row>
    <row r="204" spans="10:35" x14ac:dyDescent="0.25">
      <c r="J204" s="7" t="s">
        <v>154</v>
      </c>
      <c r="L204">
        <v>0</v>
      </c>
      <c r="M204">
        <v>36714.550000000003</v>
      </c>
      <c r="N204">
        <v>40386</v>
      </c>
      <c r="O204">
        <v>36714.550000000003</v>
      </c>
      <c r="P204">
        <v>40386</v>
      </c>
      <c r="AD204" s="7" t="s">
        <v>614</v>
      </c>
      <c r="AE204">
        <v>79331.37</v>
      </c>
      <c r="AF204">
        <v>30.06</v>
      </c>
      <c r="AH204" s="7" t="s">
        <v>52</v>
      </c>
      <c r="AI204" s="11">
        <v>6435.32</v>
      </c>
    </row>
    <row r="205" spans="10:35" x14ac:dyDescent="0.25">
      <c r="J205" s="7" t="s">
        <v>635</v>
      </c>
      <c r="K205">
        <v>23840.38</v>
      </c>
      <c r="L205">
        <v>26224</v>
      </c>
      <c r="N205">
        <v>0</v>
      </c>
      <c r="O205">
        <v>23840.38</v>
      </c>
      <c r="P205">
        <v>26224</v>
      </c>
      <c r="AD205" s="7" t="s">
        <v>311</v>
      </c>
      <c r="AE205">
        <v>6333.53</v>
      </c>
      <c r="AF205">
        <v>12.92</v>
      </c>
      <c r="AH205" s="6" t="s">
        <v>932</v>
      </c>
      <c r="AI205" s="11">
        <v>178635.77</v>
      </c>
    </row>
    <row r="206" spans="10:35" x14ac:dyDescent="0.25">
      <c r="J206" s="7" t="s">
        <v>387</v>
      </c>
      <c r="K206">
        <v>48371.360000000001</v>
      </c>
      <c r="L206">
        <v>53208</v>
      </c>
      <c r="N206">
        <v>0</v>
      </c>
      <c r="O206">
        <v>48371.360000000001</v>
      </c>
      <c r="P206">
        <v>53208</v>
      </c>
      <c r="AD206" s="7" t="s">
        <v>132</v>
      </c>
      <c r="AE206">
        <v>58381.49</v>
      </c>
      <c r="AF206">
        <v>5.63</v>
      </c>
      <c r="AH206" s="6" t="s">
        <v>933</v>
      </c>
      <c r="AI206" s="11">
        <v>5</v>
      </c>
    </row>
    <row r="207" spans="10:35" x14ac:dyDescent="0.25">
      <c r="J207" s="7" t="s">
        <v>462</v>
      </c>
      <c r="K207">
        <v>58789.74</v>
      </c>
      <c r="L207">
        <v>64669</v>
      </c>
      <c r="N207">
        <v>0</v>
      </c>
      <c r="O207">
        <v>58789.74</v>
      </c>
      <c r="P207">
        <v>64669</v>
      </c>
      <c r="AD207" s="7" t="s">
        <v>255</v>
      </c>
      <c r="AE207">
        <v>35618.050000000003</v>
      </c>
      <c r="AF207">
        <v>37.49</v>
      </c>
      <c r="AH207" s="6" t="s">
        <v>934</v>
      </c>
      <c r="AI207" s="11">
        <v>35727.153999999995</v>
      </c>
    </row>
    <row r="208" spans="10:35" x14ac:dyDescent="0.25">
      <c r="J208" s="6" t="s">
        <v>64</v>
      </c>
      <c r="K208">
        <v>119079.34</v>
      </c>
      <c r="L208">
        <v>130987</v>
      </c>
      <c r="M208">
        <v>207729.23</v>
      </c>
      <c r="N208">
        <v>228502</v>
      </c>
      <c r="O208">
        <v>326808.56999999995</v>
      </c>
      <c r="P208">
        <v>359489</v>
      </c>
      <c r="AD208" s="7" t="s">
        <v>43</v>
      </c>
      <c r="AE208">
        <v>78029.36</v>
      </c>
      <c r="AF208">
        <v>0.37</v>
      </c>
      <c r="AH208" s="6" t="s">
        <v>933</v>
      </c>
      <c r="AI208" s="11">
        <v>5</v>
      </c>
    </row>
    <row r="209" spans="10:35" x14ac:dyDescent="0.25">
      <c r="J209" s="7" t="s">
        <v>46</v>
      </c>
      <c r="L209">
        <v>0</v>
      </c>
      <c r="M209">
        <v>718.49</v>
      </c>
      <c r="N209">
        <v>790</v>
      </c>
      <c r="O209">
        <v>718.49</v>
      </c>
      <c r="P209">
        <v>790</v>
      </c>
      <c r="AD209" s="7" t="s">
        <v>343</v>
      </c>
      <c r="AE209">
        <v>43316.480000000003</v>
      </c>
      <c r="AF209">
        <v>15.2</v>
      </c>
      <c r="AH209" s="6" t="s">
        <v>48</v>
      </c>
      <c r="AI209" s="11"/>
    </row>
    <row r="210" spans="10:35" x14ac:dyDescent="0.25">
      <c r="J210" s="7" t="s">
        <v>307</v>
      </c>
      <c r="K210">
        <v>25079.8</v>
      </c>
      <c r="L210">
        <v>27588</v>
      </c>
      <c r="N210">
        <v>0</v>
      </c>
      <c r="O210">
        <v>25079.8</v>
      </c>
      <c r="P210">
        <v>27588</v>
      </c>
      <c r="AD210" s="6" t="s">
        <v>9</v>
      </c>
      <c r="AH210" s="7" t="s">
        <v>110</v>
      </c>
      <c r="AI210" s="11">
        <v>48578.11</v>
      </c>
    </row>
    <row r="211" spans="10:35" x14ac:dyDescent="0.25">
      <c r="J211" s="7" t="s">
        <v>614</v>
      </c>
      <c r="L211">
        <v>0</v>
      </c>
      <c r="M211">
        <v>79331.37</v>
      </c>
      <c r="N211">
        <v>87265</v>
      </c>
      <c r="O211">
        <v>79331.37</v>
      </c>
      <c r="P211">
        <v>87265</v>
      </c>
      <c r="AD211" s="7" t="s">
        <v>186</v>
      </c>
      <c r="AE211">
        <v>15735.99</v>
      </c>
      <c r="AF211">
        <v>95.76</v>
      </c>
      <c r="AH211" s="7" t="s">
        <v>137</v>
      </c>
      <c r="AI211" s="11">
        <v>8729.49</v>
      </c>
    </row>
    <row r="212" spans="10:35" x14ac:dyDescent="0.25">
      <c r="J212" s="7" t="s">
        <v>311</v>
      </c>
      <c r="L212">
        <v>0</v>
      </c>
      <c r="M212">
        <v>6333.53</v>
      </c>
      <c r="N212">
        <v>6967</v>
      </c>
      <c r="O212">
        <v>6333.53</v>
      </c>
      <c r="P212">
        <v>6967</v>
      </c>
      <c r="AD212" s="7" t="s">
        <v>70</v>
      </c>
      <c r="AE212">
        <v>33991.89</v>
      </c>
      <c r="AF212">
        <v>12.06</v>
      </c>
      <c r="AH212" s="7" t="s">
        <v>51</v>
      </c>
      <c r="AI212" s="11">
        <v>45144.24</v>
      </c>
    </row>
    <row r="213" spans="10:35" x14ac:dyDescent="0.25">
      <c r="J213" s="7" t="s">
        <v>132</v>
      </c>
      <c r="K213">
        <v>58381.49</v>
      </c>
      <c r="L213">
        <v>64220</v>
      </c>
      <c r="N213">
        <v>0</v>
      </c>
      <c r="O213">
        <v>58381.49</v>
      </c>
      <c r="P213">
        <v>64220</v>
      </c>
      <c r="AD213" s="7" t="s">
        <v>437</v>
      </c>
      <c r="AE213">
        <v>66029.7</v>
      </c>
      <c r="AF213">
        <v>28.16</v>
      </c>
      <c r="AH213" s="7" t="s">
        <v>487</v>
      </c>
      <c r="AI213" s="11">
        <v>49644.62</v>
      </c>
    </row>
    <row r="214" spans="10:35" x14ac:dyDescent="0.25">
      <c r="J214" s="7" t="s">
        <v>255</v>
      </c>
      <c r="K214">
        <v>35618.050000000003</v>
      </c>
      <c r="L214">
        <v>39180</v>
      </c>
      <c r="N214">
        <v>0</v>
      </c>
      <c r="O214">
        <v>35618.050000000003</v>
      </c>
      <c r="P214">
        <v>39180</v>
      </c>
      <c r="AD214" s="6" t="s">
        <v>40</v>
      </c>
      <c r="AH214" s="7" t="s">
        <v>211</v>
      </c>
      <c r="AI214" s="11">
        <v>71538.320000000007</v>
      </c>
    </row>
    <row r="215" spans="10:35" x14ac:dyDescent="0.25">
      <c r="J215" s="7" t="s">
        <v>43</v>
      </c>
      <c r="L215">
        <v>0</v>
      </c>
      <c r="M215">
        <v>78029.36</v>
      </c>
      <c r="N215">
        <v>85832</v>
      </c>
      <c r="O215">
        <v>78029.36</v>
      </c>
      <c r="P215">
        <v>85832</v>
      </c>
      <c r="AD215" s="7" t="s">
        <v>339</v>
      </c>
      <c r="AE215">
        <v>16459.38</v>
      </c>
      <c r="AF215">
        <v>47.77</v>
      </c>
      <c r="AH215" s="7" t="s">
        <v>683</v>
      </c>
      <c r="AI215" s="11">
        <v>35488.400000000001</v>
      </c>
    </row>
    <row r="216" spans="10:35" x14ac:dyDescent="0.25">
      <c r="J216" s="7" t="s">
        <v>343</v>
      </c>
      <c r="L216">
        <v>0</v>
      </c>
      <c r="M216">
        <v>43316.480000000003</v>
      </c>
      <c r="N216">
        <v>47648</v>
      </c>
      <c r="O216">
        <v>43316.480000000003</v>
      </c>
      <c r="P216">
        <v>47648</v>
      </c>
      <c r="AD216" s="7" t="s">
        <v>81</v>
      </c>
      <c r="AE216">
        <v>73875.25</v>
      </c>
      <c r="AF216">
        <v>96.02</v>
      </c>
      <c r="AH216" s="7" t="s">
        <v>511</v>
      </c>
      <c r="AI216" s="11">
        <v>21442.28</v>
      </c>
    </row>
    <row r="217" spans="10:35" x14ac:dyDescent="0.25">
      <c r="J217" s="6" t="s">
        <v>9</v>
      </c>
      <c r="K217">
        <v>100021.59</v>
      </c>
      <c r="L217">
        <v>110024</v>
      </c>
      <c r="M217">
        <v>15735.99</v>
      </c>
      <c r="N217">
        <v>17310</v>
      </c>
      <c r="O217">
        <v>115757.57999999999</v>
      </c>
      <c r="P217">
        <v>127333</v>
      </c>
      <c r="AD217" s="7" t="s">
        <v>177</v>
      </c>
      <c r="AE217">
        <v>3387.11</v>
      </c>
      <c r="AF217">
        <v>4.18</v>
      </c>
      <c r="AH217" s="7" t="s">
        <v>251</v>
      </c>
      <c r="AI217" s="11">
        <v>79446.820000000007</v>
      </c>
    </row>
    <row r="218" spans="10:35" x14ac:dyDescent="0.25">
      <c r="J218" s="7" t="s">
        <v>186</v>
      </c>
      <c r="L218">
        <v>0</v>
      </c>
      <c r="M218">
        <v>15735.99</v>
      </c>
      <c r="N218">
        <v>17310</v>
      </c>
      <c r="O218">
        <v>15735.99</v>
      </c>
      <c r="P218">
        <v>17310</v>
      </c>
      <c r="AD218" s="7" t="s">
        <v>289</v>
      </c>
      <c r="AE218">
        <v>768.33</v>
      </c>
      <c r="AF218">
        <v>84.75</v>
      </c>
      <c r="AH218" s="7" t="s">
        <v>479</v>
      </c>
      <c r="AI218" s="11">
        <v>89663</v>
      </c>
    </row>
    <row r="219" spans="10:35" x14ac:dyDescent="0.25">
      <c r="J219" s="7" t="s">
        <v>70</v>
      </c>
      <c r="K219">
        <v>33991.89</v>
      </c>
      <c r="L219">
        <v>37391</v>
      </c>
      <c r="N219">
        <v>0</v>
      </c>
      <c r="O219">
        <v>33991.89</v>
      </c>
      <c r="P219">
        <v>37391</v>
      </c>
      <c r="AD219" s="7" t="s">
        <v>525</v>
      </c>
      <c r="AE219">
        <v>71578.97</v>
      </c>
      <c r="AF219">
        <v>74.099999999999994</v>
      </c>
      <c r="AH219" s="6" t="s">
        <v>935</v>
      </c>
      <c r="AI219" s="11">
        <v>449675.27999999997</v>
      </c>
    </row>
    <row r="220" spans="10:35" x14ac:dyDescent="0.25">
      <c r="J220" s="7" t="s">
        <v>437</v>
      </c>
      <c r="K220">
        <v>66029.7</v>
      </c>
      <c r="L220">
        <v>72633</v>
      </c>
      <c r="N220">
        <v>0</v>
      </c>
      <c r="O220">
        <v>66029.7</v>
      </c>
      <c r="P220">
        <v>72633</v>
      </c>
      <c r="AD220" s="7" t="s">
        <v>471</v>
      </c>
      <c r="AE220">
        <v>49573.54</v>
      </c>
      <c r="AF220">
        <v>5.57</v>
      </c>
      <c r="AH220" s="6" t="s">
        <v>936</v>
      </c>
      <c r="AI220" s="11">
        <v>9</v>
      </c>
    </row>
    <row r="221" spans="10:35" x14ac:dyDescent="0.25">
      <c r="J221" s="6" t="s">
        <v>40</v>
      </c>
      <c r="K221">
        <v>187334.34</v>
      </c>
      <c r="L221">
        <v>206068</v>
      </c>
      <c r="M221">
        <v>93721.74</v>
      </c>
      <c r="N221">
        <v>103094</v>
      </c>
      <c r="O221">
        <v>281056.08</v>
      </c>
      <c r="P221">
        <v>309162</v>
      </c>
      <c r="AD221" s="7" t="s">
        <v>29</v>
      </c>
      <c r="AE221">
        <v>65413.5</v>
      </c>
      <c r="AF221">
        <v>30.01</v>
      </c>
      <c r="AH221" s="6" t="s">
        <v>937</v>
      </c>
      <c r="AI221" s="11">
        <v>49963.92</v>
      </c>
    </row>
    <row r="222" spans="10:35" x14ac:dyDescent="0.25">
      <c r="J222" s="7" t="s">
        <v>339</v>
      </c>
      <c r="L222">
        <v>0</v>
      </c>
      <c r="M222">
        <v>16459.38</v>
      </c>
      <c r="N222">
        <v>18105</v>
      </c>
      <c r="O222">
        <v>16459.38</v>
      </c>
      <c r="P222">
        <v>18105</v>
      </c>
      <c r="AD222" s="6" t="s">
        <v>19</v>
      </c>
      <c r="AH222" s="6" t="s">
        <v>936</v>
      </c>
      <c r="AI222" s="11">
        <v>9</v>
      </c>
    </row>
    <row r="223" spans="10:35" x14ac:dyDescent="0.25">
      <c r="J223" s="7" t="s">
        <v>81</v>
      </c>
      <c r="L223">
        <v>0</v>
      </c>
      <c r="M223">
        <v>73875.25</v>
      </c>
      <c r="N223">
        <v>81263</v>
      </c>
      <c r="O223">
        <v>73875.25</v>
      </c>
      <c r="P223">
        <v>81263</v>
      </c>
      <c r="AD223" s="7" t="s">
        <v>191</v>
      </c>
      <c r="AE223">
        <v>35270.660000000003</v>
      </c>
      <c r="AF223">
        <v>21.5</v>
      </c>
      <c r="AH223" s="6" t="s">
        <v>37</v>
      </c>
      <c r="AI223" s="11"/>
    </row>
    <row r="224" spans="10:35" x14ac:dyDescent="0.25">
      <c r="J224" s="7" t="s">
        <v>177</v>
      </c>
      <c r="L224">
        <v>0</v>
      </c>
      <c r="M224">
        <v>3387.11</v>
      </c>
      <c r="N224">
        <v>3726</v>
      </c>
      <c r="O224">
        <v>3387.11</v>
      </c>
      <c r="P224">
        <v>3726</v>
      </c>
      <c r="AD224" s="7" t="s">
        <v>790</v>
      </c>
      <c r="AE224">
        <v>37203.35</v>
      </c>
      <c r="AF224">
        <v>97.02</v>
      </c>
      <c r="AH224" s="7" t="s">
        <v>589</v>
      </c>
      <c r="AI224" s="11">
        <v>85264.3</v>
      </c>
    </row>
    <row r="225" spans="10:35" x14ac:dyDescent="0.25">
      <c r="J225" s="7" t="s">
        <v>289</v>
      </c>
      <c r="K225">
        <v>768.33</v>
      </c>
      <c r="L225">
        <v>845</v>
      </c>
      <c r="N225">
        <v>0</v>
      </c>
      <c r="O225">
        <v>768.33</v>
      </c>
      <c r="P225">
        <v>845</v>
      </c>
      <c r="AD225" s="7" t="s">
        <v>405</v>
      </c>
      <c r="AE225">
        <v>61368.98</v>
      </c>
      <c r="AF225">
        <v>46.41</v>
      </c>
      <c r="AH225" s="7" t="s">
        <v>24</v>
      </c>
      <c r="AI225" s="11">
        <v>26129.51</v>
      </c>
    </row>
    <row r="226" spans="10:35" x14ac:dyDescent="0.25">
      <c r="J226" s="7" t="s">
        <v>525</v>
      </c>
      <c r="K226">
        <v>71578.97</v>
      </c>
      <c r="L226">
        <v>78737</v>
      </c>
      <c r="N226">
        <v>0</v>
      </c>
      <c r="O226">
        <v>71578.97</v>
      </c>
      <c r="P226">
        <v>78737</v>
      </c>
      <c r="AD226" s="7" t="s">
        <v>330</v>
      </c>
      <c r="AE226">
        <v>30923.360000000001</v>
      </c>
      <c r="AF226">
        <v>21.4</v>
      </c>
      <c r="AH226" s="7" t="s">
        <v>360</v>
      </c>
      <c r="AI226" s="11">
        <v>16107.59</v>
      </c>
    </row>
    <row r="227" spans="10:35" x14ac:dyDescent="0.25">
      <c r="J227" s="7" t="s">
        <v>471</v>
      </c>
      <c r="K227">
        <v>49573.54</v>
      </c>
      <c r="L227">
        <v>54531</v>
      </c>
      <c r="N227">
        <v>0</v>
      </c>
      <c r="O227">
        <v>49573.54</v>
      </c>
      <c r="P227">
        <v>54531</v>
      </c>
      <c r="AD227" s="7" t="s">
        <v>739</v>
      </c>
      <c r="AE227">
        <v>16035.43</v>
      </c>
      <c r="AF227">
        <v>35.04</v>
      </c>
      <c r="AH227" s="7" t="s">
        <v>370</v>
      </c>
      <c r="AI227" s="11">
        <v>25016.46</v>
      </c>
    </row>
    <row r="228" spans="10:35" x14ac:dyDescent="0.25">
      <c r="J228" s="7" t="s">
        <v>29</v>
      </c>
      <c r="K228">
        <v>65413.5</v>
      </c>
      <c r="L228">
        <v>71955</v>
      </c>
      <c r="N228">
        <v>0</v>
      </c>
      <c r="O228">
        <v>65413.5</v>
      </c>
      <c r="P228">
        <v>71955</v>
      </c>
      <c r="AD228" s="7" t="s">
        <v>462</v>
      </c>
      <c r="AE228">
        <v>16861.830000000002</v>
      </c>
      <c r="AF228">
        <v>19.18</v>
      </c>
      <c r="AH228" s="7" t="s">
        <v>25</v>
      </c>
      <c r="AI228" s="11">
        <v>45970.59</v>
      </c>
    </row>
    <row r="229" spans="10:35" x14ac:dyDescent="0.25">
      <c r="J229" s="6" t="s">
        <v>19</v>
      </c>
      <c r="K229">
        <v>146357.52000000002</v>
      </c>
      <c r="L229">
        <v>160993</v>
      </c>
      <c r="M229">
        <v>51306.090000000004</v>
      </c>
      <c r="N229">
        <v>56437</v>
      </c>
      <c r="O229">
        <v>197663.61000000004</v>
      </c>
      <c r="P229">
        <v>217430</v>
      </c>
      <c r="AD229" s="6" t="s">
        <v>7</v>
      </c>
      <c r="AH229" s="7" t="s">
        <v>102</v>
      </c>
      <c r="AI229" s="11">
        <v>65095.51</v>
      </c>
    </row>
    <row r="230" spans="10:35" x14ac:dyDescent="0.25">
      <c r="J230" s="7" t="s">
        <v>191</v>
      </c>
      <c r="L230">
        <v>0</v>
      </c>
      <c r="M230">
        <v>35270.660000000003</v>
      </c>
      <c r="N230">
        <v>38798</v>
      </c>
      <c r="O230">
        <v>35270.660000000003</v>
      </c>
      <c r="P230">
        <v>38798</v>
      </c>
      <c r="AD230" s="7" t="s">
        <v>39</v>
      </c>
      <c r="AE230">
        <v>38717.9</v>
      </c>
      <c r="AF230">
        <v>66.650000000000006</v>
      </c>
      <c r="AH230" s="7" t="s">
        <v>281</v>
      </c>
      <c r="AI230" s="11">
        <v>17679.95</v>
      </c>
    </row>
    <row r="231" spans="10:35" x14ac:dyDescent="0.25">
      <c r="J231" s="7" t="s">
        <v>790</v>
      </c>
      <c r="K231">
        <v>37203.35</v>
      </c>
      <c r="L231">
        <v>40924</v>
      </c>
      <c r="N231">
        <v>0</v>
      </c>
      <c r="O231">
        <v>37203.35</v>
      </c>
      <c r="P231">
        <v>40924</v>
      </c>
      <c r="AD231" s="7" t="s">
        <v>181</v>
      </c>
      <c r="AE231">
        <v>87450</v>
      </c>
      <c r="AF231">
        <v>26.14</v>
      </c>
      <c r="AH231" s="7" t="s">
        <v>425</v>
      </c>
      <c r="AI231" s="11">
        <v>82311.7</v>
      </c>
    </row>
    <row r="232" spans="10:35" x14ac:dyDescent="0.25">
      <c r="J232" s="7" t="s">
        <v>405</v>
      </c>
      <c r="K232">
        <v>61368.98</v>
      </c>
      <c r="L232">
        <v>67506</v>
      </c>
      <c r="N232">
        <v>0</v>
      </c>
      <c r="O232">
        <v>61368.98</v>
      </c>
      <c r="P232">
        <v>67506</v>
      </c>
      <c r="AD232" s="7" t="s">
        <v>365</v>
      </c>
      <c r="AE232">
        <v>33525.82</v>
      </c>
      <c r="AF232">
        <v>86.81</v>
      </c>
      <c r="AH232" s="7" t="s">
        <v>58</v>
      </c>
      <c r="AI232" s="11">
        <v>71347.63</v>
      </c>
    </row>
    <row r="233" spans="10:35" x14ac:dyDescent="0.25">
      <c r="J233" s="7" t="s">
        <v>330</v>
      </c>
      <c r="K233">
        <v>30923.360000000001</v>
      </c>
      <c r="L233">
        <v>34016</v>
      </c>
      <c r="N233">
        <v>0</v>
      </c>
      <c r="O233">
        <v>30923.360000000001</v>
      </c>
      <c r="P233">
        <v>34016</v>
      </c>
      <c r="AD233" s="7" t="s">
        <v>159</v>
      </c>
      <c r="AE233">
        <v>86567.11</v>
      </c>
      <c r="AF233">
        <v>84.21</v>
      </c>
      <c r="AH233" s="7" t="s">
        <v>797</v>
      </c>
      <c r="AI233" s="11">
        <v>38061.58</v>
      </c>
    </row>
    <row r="234" spans="10:35" x14ac:dyDescent="0.25">
      <c r="J234" s="7" t="s">
        <v>739</v>
      </c>
      <c r="L234">
        <v>0</v>
      </c>
      <c r="M234">
        <v>16035.43</v>
      </c>
      <c r="N234">
        <v>17639</v>
      </c>
      <c r="O234">
        <v>16035.43</v>
      </c>
      <c r="P234">
        <v>17639</v>
      </c>
      <c r="AD234" s="6" t="s">
        <v>854</v>
      </c>
      <c r="AE234">
        <v>8996331.0900000036</v>
      </c>
      <c r="AF234">
        <v>48.445650000000015</v>
      </c>
      <c r="AH234" s="6" t="s">
        <v>938</v>
      </c>
      <c r="AI234" s="11">
        <v>472984.82</v>
      </c>
    </row>
    <row r="235" spans="10:35" x14ac:dyDescent="0.25">
      <c r="J235" s="7" t="s">
        <v>462</v>
      </c>
      <c r="K235">
        <v>16861.830000000002</v>
      </c>
      <c r="L235">
        <v>18548</v>
      </c>
      <c r="N235">
        <v>0</v>
      </c>
      <c r="O235">
        <v>16861.830000000002</v>
      </c>
      <c r="P235">
        <v>18548</v>
      </c>
      <c r="AH235" s="6" t="s">
        <v>939</v>
      </c>
      <c r="AI235" s="11">
        <v>10</v>
      </c>
    </row>
    <row r="236" spans="10:35" x14ac:dyDescent="0.25">
      <c r="J236" s="6" t="s">
        <v>7</v>
      </c>
      <c r="L236">
        <v>0</v>
      </c>
      <c r="M236">
        <v>246260.83000000002</v>
      </c>
      <c r="N236">
        <v>270887</v>
      </c>
      <c r="O236">
        <v>246260.83000000002</v>
      </c>
      <c r="P236">
        <v>270887</v>
      </c>
      <c r="AH236" s="6" t="s">
        <v>940</v>
      </c>
      <c r="AI236" s="11">
        <v>47298.482000000004</v>
      </c>
    </row>
    <row r="237" spans="10:35" x14ac:dyDescent="0.25">
      <c r="J237" s="7" t="s">
        <v>39</v>
      </c>
      <c r="L237">
        <v>0</v>
      </c>
      <c r="M237">
        <v>38717.9</v>
      </c>
      <c r="N237">
        <v>42590</v>
      </c>
      <c r="O237">
        <v>38717.9</v>
      </c>
      <c r="P237">
        <v>42590</v>
      </c>
      <c r="AH237" s="6" t="s">
        <v>939</v>
      </c>
      <c r="AI237" s="11">
        <v>10</v>
      </c>
    </row>
    <row r="238" spans="10:35" x14ac:dyDescent="0.25">
      <c r="J238" s="7" t="s">
        <v>181</v>
      </c>
      <c r="L238">
        <v>0</v>
      </c>
      <c r="M238">
        <v>87450</v>
      </c>
      <c r="N238">
        <v>96195</v>
      </c>
      <c r="O238">
        <v>87450</v>
      </c>
      <c r="P238">
        <v>96195</v>
      </c>
      <c r="AH238" s="6" t="s">
        <v>13</v>
      </c>
      <c r="AI238" s="11"/>
    </row>
    <row r="239" spans="10:35" x14ac:dyDescent="0.25">
      <c r="J239" s="7" t="s">
        <v>365</v>
      </c>
      <c r="L239">
        <v>0</v>
      </c>
      <c r="M239">
        <v>33525.82</v>
      </c>
      <c r="N239">
        <v>36878</v>
      </c>
      <c r="O239">
        <v>33525.82</v>
      </c>
      <c r="P239">
        <v>36878</v>
      </c>
      <c r="AH239" s="7" t="s">
        <v>55</v>
      </c>
      <c r="AI239" s="11">
        <v>62968.51</v>
      </c>
    </row>
    <row r="240" spans="10:35" x14ac:dyDescent="0.25">
      <c r="J240" s="7" t="s">
        <v>159</v>
      </c>
      <c r="L240">
        <v>0</v>
      </c>
      <c r="M240">
        <v>86567.11</v>
      </c>
      <c r="N240">
        <v>95224</v>
      </c>
      <c r="O240">
        <v>86567.11</v>
      </c>
      <c r="P240">
        <v>95224</v>
      </c>
      <c r="AH240" s="7" t="s">
        <v>49</v>
      </c>
      <c r="AI240" s="11">
        <v>88193.17</v>
      </c>
    </row>
    <row r="241" spans="10:35" x14ac:dyDescent="0.25">
      <c r="J241" s="6" t="s">
        <v>854</v>
      </c>
      <c r="K241">
        <v>4534898.4799999995</v>
      </c>
      <c r="L241">
        <v>4988388</v>
      </c>
      <c r="M241">
        <v>4461432.6099999994</v>
      </c>
      <c r="N241">
        <v>4907576</v>
      </c>
      <c r="O241">
        <v>8996331.0900000036</v>
      </c>
      <c r="P241">
        <v>9895964</v>
      </c>
      <c r="AH241" s="7" t="s">
        <v>811</v>
      </c>
      <c r="AI241" s="11">
        <v>40457.550000000003</v>
      </c>
    </row>
    <row r="242" spans="10:35" x14ac:dyDescent="0.25">
      <c r="AH242" s="7" t="s">
        <v>323</v>
      </c>
      <c r="AI242" s="11">
        <v>61803.49</v>
      </c>
    </row>
    <row r="243" spans="10:35" x14ac:dyDescent="0.25">
      <c r="AH243" s="7" t="s">
        <v>348</v>
      </c>
      <c r="AI243" s="11">
        <v>66441.679999999993</v>
      </c>
    </row>
    <row r="244" spans="10:35" x14ac:dyDescent="0.25">
      <c r="AH244" s="7" t="s">
        <v>52</v>
      </c>
      <c r="AI244" s="11">
        <v>36841.01</v>
      </c>
    </row>
    <row r="245" spans="10:35" x14ac:dyDescent="0.25">
      <c r="AH245" s="7" t="s">
        <v>215</v>
      </c>
      <c r="AI245" s="11">
        <v>71213.23</v>
      </c>
    </row>
    <row r="246" spans="10:35" x14ac:dyDescent="0.25">
      <c r="AH246" s="6" t="s">
        <v>941</v>
      </c>
      <c r="AI246" s="11">
        <v>427918.63999999996</v>
      </c>
    </row>
    <row r="247" spans="10:35" x14ac:dyDescent="0.25">
      <c r="AH247" s="6" t="s">
        <v>942</v>
      </c>
      <c r="AI247" s="11">
        <v>7</v>
      </c>
    </row>
    <row r="248" spans="10:35" x14ac:dyDescent="0.25">
      <c r="AH248" s="6" t="s">
        <v>943</v>
      </c>
      <c r="AI248" s="11">
        <v>61131.234285714279</v>
      </c>
    </row>
    <row r="249" spans="10:35" x14ac:dyDescent="0.25">
      <c r="AH249" s="6" t="s">
        <v>942</v>
      </c>
      <c r="AI249" s="11">
        <v>7</v>
      </c>
    </row>
    <row r="250" spans="10:35" x14ac:dyDescent="0.25">
      <c r="AH250" s="6" t="s">
        <v>12</v>
      </c>
      <c r="AI250" s="11"/>
    </row>
    <row r="251" spans="10:35" x14ac:dyDescent="0.25">
      <c r="AH251" s="7" t="s">
        <v>728</v>
      </c>
      <c r="AI251" s="11">
        <v>64703.05</v>
      </c>
    </row>
    <row r="252" spans="10:35" x14ac:dyDescent="0.25">
      <c r="AH252" s="7" t="s">
        <v>458</v>
      </c>
      <c r="AI252" s="11">
        <v>12962.91</v>
      </c>
    </row>
    <row r="253" spans="10:35" x14ac:dyDescent="0.25">
      <c r="AH253" s="7" t="s">
        <v>356</v>
      </c>
      <c r="AI253" s="11">
        <v>41410.54</v>
      </c>
    </row>
    <row r="254" spans="10:35" x14ac:dyDescent="0.25">
      <c r="AH254" s="7" t="s">
        <v>208</v>
      </c>
      <c r="AI254" s="11">
        <v>6380.07</v>
      </c>
    </row>
    <row r="255" spans="10:35" x14ac:dyDescent="0.25">
      <c r="AH255" s="7" t="s">
        <v>25</v>
      </c>
      <c r="AI255" s="11">
        <v>78764.62</v>
      </c>
    </row>
    <row r="256" spans="10:35" x14ac:dyDescent="0.25">
      <c r="AH256" s="7" t="s">
        <v>58</v>
      </c>
      <c r="AI256" s="11">
        <v>46271.88</v>
      </c>
    </row>
    <row r="257" spans="34:35" x14ac:dyDescent="0.25">
      <c r="AH257" s="7" t="s">
        <v>85</v>
      </c>
      <c r="AI257" s="11">
        <v>74933.490000000005</v>
      </c>
    </row>
    <row r="258" spans="34:35" x14ac:dyDescent="0.25">
      <c r="AH258" s="7" t="s">
        <v>10</v>
      </c>
      <c r="AI258" s="11">
        <v>66175.759999999995</v>
      </c>
    </row>
    <row r="259" spans="34:35" x14ac:dyDescent="0.25">
      <c r="AH259" s="7" t="s">
        <v>621</v>
      </c>
      <c r="AI259" s="11">
        <v>79253.179999999993</v>
      </c>
    </row>
    <row r="260" spans="34:35" x14ac:dyDescent="0.25">
      <c r="AH260" s="7" t="s">
        <v>596</v>
      </c>
      <c r="AI260" s="11">
        <v>21572.26</v>
      </c>
    </row>
    <row r="261" spans="34:35" x14ac:dyDescent="0.25">
      <c r="AH261" s="6" t="s">
        <v>944</v>
      </c>
      <c r="AI261" s="11">
        <v>492427.76</v>
      </c>
    </row>
    <row r="262" spans="34:35" x14ac:dyDescent="0.25">
      <c r="AH262" s="6" t="s">
        <v>945</v>
      </c>
      <c r="AI262" s="11">
        <v>10</v>
      </c>
    </row>
    <row r="263" spans="34:35" x14ac:dyDescent="0.25">
      <c r="AH263" s="6" t="s">
        <v>946</v>
      </c>
      <c r="AI263" s="11">
        <v>49242.775999999998</v>
      </c>
    </row>
    <row r="264" spans="34:35" x14ac:dyDescent="0.25">
      <c r="AH264" s="6" t="s">
        <v>945</v>
      </c>
      <c r="AI264" s="11">
        <v>10</v>
      </c>
    </row>
    <row r="265" spans="34:35" x14ac:dyDescent="0.25">
      <c r="AH265" s="6" t="s">
        <v>15</v>
      </c>
      <c r="AI265" s="11"/>
    </row>
    <row r="266" spans="34:35" x14ac:dyDescent="0.25">
      <c r="AH266" s="7" t="s">
        <v>198</v>
      </c>
      <c r="AI266" s="11">
        <v>68436.149999999994</v>
      </c>
    </row>
    <row r="267" spans="34:35" x14ac:dyDescent="0.25">
      <c r="AH267" s="7" t="s">
        <v>68</v>
      </c>
      <c r="AI267" s="11">
        <v>56117.91</v>
      </c>
    </row>
    <row r="268" spans="34:35" x14ac:dyDescent="0.25">
      <c r="AH268" s="7" t="s">
        <v>6</v>
      </c>
      <c r="AI268" s="11">
        <v>3619.93</v>
      </c>
    </row>
    <row r="269" spans="34:35" x14ac:dyDescent="0.25">
      <c r="AH269" s="7" t="s">
        <v>45</v>
      </c>
      <c r="AI269" s="11">
        <v>36306.9</v>
      </c>
    </row>
    <row r="270" spans="34:35" x14ac:dyDescent="0.25">
      <c r="AH270" s="7" t="s">
        <v>218</v>
      </c>
      <c r="AI270" s="11">
        <v>58974.98</v>
      </c>
    </row>
    <row r="271" spans="34:35" x14ac:dyDescent="0.25">
      <c r="AH271" s="7" t="s">
        <v>444</v>
      </c>
      <c r="AI271" s="11">
        <v>21539.16</v>
      </c>
    </row>
    <row r="272" spans="34:35" x14ac:dyDescent="0.25">
      <c r="AH272" s="7" t="s">
        <v>67</v>
      </c>
      <c r="AI272" s="11">
        <v>19359.05</v>
      </c>
    </row>
    <row r="273" spans="34:35" x14ac:dyDescent="0.25">
      <c r="AH273" s="7" t="s">
        <v>251</v>
      </c>
      <c r="AI273" s="11">
        <v>36485.56</v>
      </c>
    </row>
    <row r="274" spans="34:35" x14ac:dyDescent="0.25">
      <c r="AH274" s="6" t="s">
        <v>947</v>
      </c>
      <c r="AI274" s="11">
        <v>300839.64</v>
      </c>
    </row>
    <row r="275" spans="34:35" x14ac:dyDescent="0.25">
      <c r="AH275" s="6" t="s">
        <v>948</v>
      </c>
      <c r="AI275" s="11">
        <v>8</v>
      </c>
    </row>
    <row r="276" spans="34:35" x14ac:dyDescent="0.25">
      <c r="AH276" s="6" t="s">
        <v>949</v>
      </c>
      <c r="AI276" s="11">
        <v>37604.955000000002</v>
      </c>
    </row>
    <row r="277" spans="34:35" x14ac:dyDescent="0.25">
      <c r="AH277" s="6" t="s">
        <v>948</v>
      </c>
      <c r="AI277" s="11">
        <v>8</v>
      </c>
    </row>
    <row r="278" spans="34:35" x14ac:dyDescent="0.25">
      <c r="AH278" s="6" t="s">
        <v>3</v>
      </c>
      <c r="AI278" s="11"/>
    </row>
    <row r="279" spans="34:35" x14ac:dyDescent="0.25">
      <c r="AH279" s="7" t="s">
        <v>68</v>
      </c>
      <c r="AI279" s="11">
        <v>4254.01</v>
      </c>
    </row>
    <row r="280" spans="34:35" x14ac:dyDescent="0.25">
      <c r="AH280" s="7" t="s">
        <v>307</v>
      </c>
      <c r="AI280" s="11">
        <v>47311.15</v>
      </c>
    </row>
    <row r="281" spans="34:35" x14ac:dyDescent="0.25">
      <c r="AH281" s="7" t="s">
        <v>694</v>
      </c>
      <c r="AI281" s="11">
        <v>42845.9</v>
      </c>
    </row>
    <row r="282" spans="34:35" x14ac:dyDescent="0.25">
      <c r="AH282" s="7" t="s">
        <v>91</v>
      </c>
      <c r="AI282" s="11">
        <v>48316.49</v>
      </c>
    </row>
    <row r="283" spans="34:35" x14ac:dyDescent="0.25">
      <c r="AH283" s="7" t="s">
        <v>26</v>
      </c>
      <c r="AI283" s="11">
        <v>5751.15</v>
      </c>
    </row>
    <row r="284" spans="34:35" x14ac:dyDescent="0.25">
      <c r="AH284" s="6" t="s">
        <v>950</v>
      </c>
      <c r="AI284" s="11">
        <v>148478.69999999998</v>
      </c>
    </row>
    <row r="285" spans="34:35" x14ac:dyDescent="0.25">
      <c r="AH285" s="6" t="s">
        <v>951</v>
      </c>
      <c r="AI285" s="11">
        <v>5</v>
      </c>
    </row>
    <row r="286" spans="34:35" x14ac:dyDescent="0.25">
      <c r="AH286" s="6" t="s">
        <v>952</v>
      </c>
      <c r="AI286" s="11">
        <v>29695.739999999998</v>
      </c>
    </row>
    <row r="287" spans="34:35" x14ac:dyDescent="0.25">
      <c r="AH287" s="6" t="s">
        <v>951</v>
      </c>
      <c r="AI287" s="11">
        <v>5</v>
      </c>
    </row>
    <row r="288" spans="34:35" x14ac:dyDescent="0.25">
      <c r="AH288" s="6" t="s">
        <v>32</v>
      </c>
      <c r="AI288" s="11"/>
    </row>
    <row r="289" spans="34:35" x14ac:dyDescent="0.25">
      <c r="AH289" s="7" t="s">
        <v>31</v>
      </c>
      <c r="AI289" s="11">
        <v>27932.68</v>
      </c>
    </row>
    <row r="290" spans="34:35" x14ac:dyDescent="0.25">
      <c r="AH290" s="7" t="s">
        <v>225</v>
      </c>
      <c r="AI290" s="11">
        <v>76370.97</v>
      </c>
    </row>
    <row r="291" spans="34:35" x14ac:dyDescent="0.25">
      <c r="AH291" s="7" t="s">
        <v>132</v>
      </c>
      <c r="AI291" s="11">
        <v>58282.41</v>
      </c>
    </row>
    <row r="292" spans="34:35" x14ac:dyDescent="0.25">
      <c r="AH292" s="7" t="s">
        <v>255</v>
      </c>
      <c r="AI292" s="11">
        <v>24892.78</v>
      </c>
    </row>
    <row r="293" spans="34:35" x14ac:dyDescent="0.25">
      <c r="AH293" s="7" t="s">
        <v>269</v>
      </c>
      <c r="AI293" s="11">
        <v>10271.66</v>
      </c>
    </row>
    <row r="294" spans="34:35" x14ac:dyDescent="0.25">
      <c r="AH294" s="7" t="s">
        <v>145</v>
      </c>
      <c r="AI294" s="11">
        <v>45015.519999999997</v>
      </c>
    </row>
    <row r="295" spans="34:35" x14ac:dyDescent="0.25">
      <c r="AH295" s="6" t="s">
        <v>953</v>
      </c>
      <c r="AI295" s="11">
        <v>242766.02</v>
      </c>
    </row>
    <row r="296" spans="34:35" x14ac:dyDescent="0.25">
      <c r="AH296" s="6" t="s">
        <v>954</v>
      </c>
      <c r="AI296" s="11">
        <v>6</v>
      </c>
    </row>
    <row r="297" spans="34:35" x14ac:dyDescent="0.25">
      <c r="AH297" s="6" t="s">
        <v>955</v>
      </c>
      <c r="AI297" s="11">
        <v>40461.003333333334</v>
      </c>
    </row>
    <row r="298" spans="34:35" x14ac:dyDescent="0.25">
      <c r="AH298" s="6" t="s">
        <v>954</v>
      </c>
      <c r="AI298" s="11">
        <v>6</v>
      </c>
    </row>
    <row r="299" spans="34:35" x14ac:dyDescent="0.25">
      <c r="AH299" s="6" t="s">
        <v>28</v>
      </c>
      <c r="AI299" s="11"/>
    </row>
    <row r="300" spans="34:35" x14ac:dyDescent="0.25">
      <c r="AH300" s="7" t="s">
        <v>167</v>
      </c>
      <c r="AI300" s="11">
        <v>22188.53</v>
      </c>
    </row>
    <row r="301" spans="34:35" x14ac:dyDescent="0.25">
      <c r="AH301" s="7" t="s">
        <v>607</v>
      </c>
      <c r="AI301" s="11">
        <v>83001.91</v>
      </c>
    </row>
    <row r="302" spans="34:35" x14ac:dyDescent="0.25">
      <c r="AH302" s="7" t="s">
        <v>528</v>
      </c>
      <c r="AI302" s="11">
        <v>978.01</v>
      </c>
    </row>
    <row r="303" spans="34:35" x14ac:dyDescent="0.25">
      <c r="AH303" s="7" t="s">
        <v>507</v>
      </c>
      <c r="AI303" s="11">
        <v>78772.259999999995</v>
      </c>
    </row>
    <row r="304" spans="34:35" x14ac:dyDescent="0.25">
      <c r="AH304" s="7" t="s">
        <v>475</v>
      </c>
      <c r="AI304" s="11">
        <v>78228.34</v>
      </c>
    </row>
    <row r="305" spans="34:35" x14ac:dyDescent="0.25">
      <c r="AH305" s="7" t="s">
        <v>106</v>
      </c>
      <c r="AI305" s="11">
        <v>20126.98</v>
      </c>
    </row>
    <row r="306" spans="34:35" x14ac:dyDescent="0.25">
      <c r="AH306" s="7" t="s">
        <v>635</v>
      </c>
      <c r="AI306" s="11">
        <v>11115.72</v>
      </c>
    </row>
    <row r="307" spans="34:35" x14ac:dyDescent="0.25">
      <c r="AH307" s="7" t="s">
        <v>777</v>
      </c>
      <c r="AI307" s="11">
        <v>37103.4</v>
      </c>
    </row>
    <row r="308" spans="34:35" x14ac:dyDescent="0.25">
      <c r="AH308" s="7" t="s">
        <v>518</v>
      </c>
      <c r="AI308" s="11">
        <v>86954.37</v>
      </c>
    </row>
    <row r="309" spans="34:35" x14ac:dyDescent="0.25">
      <c r="AH309" s="6" t="s">
        <v>956</v>
      </c>
      <c r="AI309" s="11">
        <v>418469.51999999996</v>
      </c>
    </row>
    <row r="310" spans="34:35" x14ac:dyDescent="0.25">
      <c r="AH310" s="6" t="s">
        <v>957</v>
      </c>
      <c r="AI310" s="11">
        <v>9</v>
      </c>
    </row>
    <row r="311" spans="34:35" x14ac:dyDescent="0.25">
      <c r="AH311" s="6" t="s">
        <v>958</v>
      </c>
      <c r="AI311" s="11">
        <v>46496.613333333327</v>
      </c>
    </row>
    <row r="312" spans="34:35" x14ac:dyDescent="0.25">
      <c r="AH312" s="6" t="s">
        <v>957</v>
      </c>
      <c r="AI312" s="11">
        <v>9</v>
      </c>
    </row>
    <row r="313" spans="34:35" x14ac:dyDescent="0.25">
      <c r="AH313" s="6" t="s">
        <v>33</v>
      </c>
      <c r="AI313" s="11"/>
    </row>
    <row r="314" spans="34:35" x14ac:dyDescent="0.25">
      <c r="AH314" s="7" t="s">
        <v>768</v>
      </c>
      <c r="AI314" s="11">
        <v>50924.3</v>
      </c>
    </row>
    <row r="315" spans="34:35" x14ac:dyDescent="0.25">
      <c r="AH315" s="7" t="s">
        <v>493</v>
      </c>
      <c r="AI315" s="11">
        <v>54746.71</v>
      </c>
    </row>
    <row r="316" spans="34:35" x14ac:dyDescent="0.25">
      <c r="AH316" s="7" t="s">
        <v>379</v>
      </c>
      <c r="AI316" s="11">
        <v>84391</v>
      </c>
    </row>
    <row r="317" spans="34:35" x14ac:dyDescent="0.25">
      <c r="AH317" s="7" t="s">
        <v>433</v>
      </c>
      <c r="AI317" s="11">
        <v>10628.5</v>
      </c>
    </row>
    <row r="318" spans="34:35" x14ac:dyDescent="0.25">
      <c r="AH318" s="7" t="s">
        <v>154</v>
      </c>
      <c r="AI318" s="11">
        <v>36714.550000000003</v>
      </c>
    </row>
    <row r="319" spans="34:35" x14ac:dyDescent="0.25">
      <c r="AH319" s="7" t="s">
        <v>635</v>
      </c>
      <c r="AI319" s="11">
        <v>23840.38</v>
      </c>
    </row>
    <row r="320" spans="34:35" x14ac:dyDescent="0.25">
      <c r="AH320" s="7" t="s">
        <v>387</v>
      </c>
      <c r="AI320" s="11">
        <v>48371.360000000001</v>
      </c>
    </row>
    <row r="321" spans="34:35" x14ac:dyDescent="0.25">
      <c r="AH321" s="7" t="s">
        <v>462</v>
      </c>
      <c r="AI321" s="11">
        <v>58789.74</v>
      </c>
    </row>
    <row r="322" spans="34:35" x14ac:dyDescent="0.25">
      <c r="AH322" s="6" t="s">
        <v>959</v>
      </c>
      <c r="AI322" s="11">
        <v>368406.54</v>
      </c>
    </row>
    <row r="323" spans="34:35" x14ac:dyDescent="0.25">
      <c r="AH323" s="6" t="s">
        <v>960</v>
      </c>
      <c r="AI323" s="11">
        <v>8</v>
      </c>
    </row>
    <row r="324" spans="34:35" x14ac:dyDescent="0.25">
      <c r="AH324" s="6" t="s">
        <v>961</v>
      </c>
      <c r="AI324" s="11">
        <v>46050.817499999997</v>
      </c>
    </row>
    <row r="325" spans="34:35" x14ac:dyDescent="0.25">
      <c r="AH325" s="6" t="s">
        <v>960</v>
      </c>
      <c r="AI325" s="11">
        <v>8</v>
      </c>
    </row>
    <row r="326" spans="34:35" x14ac:dyDescent="0.25">
      <c r="AH326" s="6" t="s">
        <v>64</v>
      </c>
      <c r="AI326" s="11"/>
    </row>
    <row r="327" spans="34:35" x14ac:dyDescent="0.25">
      <c r="AH327" s="7" t="s">
        <v>46</v>
      </c>
      <c r="AI327" s="11">
        <v>718.49</v>
      </c>
    </row>
    <row r="328" spans="34:35" x14ac:dyDescent="0.25">
      <c r="AH328" s="7" t="s">
        <v>307</v>
      </c>
      <c r="AI328" s="11">
        <v>25079.8</v>
      </c>
    </row>
    <row r="329" spans="34:35" x14ac:dyDescent="0.25">
      <c r="AH329" s="7" t="s">
        <v>614</v>
      </c>
      <c r="AI329" s="11">
        <v>79331.37</v>
      </c>
    </row>
    <row r="330" spans="34:35" x14ac:dyDescent="0.25">
      <c r="AH330" s="7" t="s">
        <v>311</v>
      </c>
      <c r="AI330" s="11">
        <v>6333.53</v>
      </c>
    </row>
    <row r="331" spans="34:35" x14ac:dyDescent="0.25">
      <c r="AH331" s="7" t="s">
        <v>132</v>
      </c>
      <c r="AI331" s="11">
        <v>58381.49</v>
      </c>
    </row>
    <row r="332" spans="34:35" x14ac:dyDescent="0.25">
      <c r="AH332" s="7" t="s">
        <v>255</v>
      </c>
      <c r="AI332" s="11">
        <v>35618.050000000003</v>
      </c>
    </row>
    <row r="333" spans="34:35" x14ac:dyDescent="0.25">
      <c r="AH333" s="7" t="s">
        <v>43</v>
      </c>
      <c r="AI333" s="11">
        <v>78029.36</v>
      </c>
    </row>
    <row r="334" spans="34:35" x14ac:dyDescent="0.25">
      <c r="AH334" s="7" t="s">
        <v>343</v>
      </c>
      <c r="AI334" s="11">
        <v>43316.480000000003</v>
      </c>
    </row>
    <row r="335" spans="34:35" x14ac:dyDescent="0.25">
      <c r="AH335" s="6" t="s">
        <v>962</v>
      </c>
      <c r="AI335" s="11">
        <v>326808.56999999995</v>
      </c>
    </row>
    <row r="336" spans="34:35" x14ac:dyDescent="0.25">
      <c r="AH336" s="6" t="s">
        <v>963</v>
      </c>
      <c r="AI336" s="11">
        <v>8</v>
      </c>
    </row>
    <row r="337" spans="34:35" x14ac:dyDescent="0.25">
      <c r="AH337" s="6" t="s">
        <v>964</v>
      </c>
      <c r="AI337" s="11">
        <v>40851.071249999994</v>
      </c>
    </row>
    <row r="338" spans="34:35" x14ac:dyDescent="0.25">
      <c r="AH338" s="6" t="s">
        <v>963</v>
      </c>
      <c r="AI338" s="11">
        <v>8</v>
      </c>
    </row>
    <row r="339" spans="34:35" x14ac:dyDescent="0.25">
      <c r="AH339" s="6" t="s">
        <v>9</v>
      </c>
      <c r="AI339" s="11"/>
    </row>
    <row r="340" spans="34:35" x14ac:dyDescent="0.25">
      <c r="AH340" s="7" t="s">
        <v>186</v>
      </c>
      <c r="AI340" s="11">
        <v>15735.99</v>
      </c>
    </row>
    <row r="341" spans="34:35" x14ac:dyDescent="0.25">
      <c r="AH341" s="7" t="s">
        <v>70</v>
      </c>
      <c r="AI341" s="11">
        <v>33991.89</v>
      </c>
    </row>
    <row r="342" spans="34:35" x14ac:dyDescent="0.25">
      <c r="AH342" s="7" t="s">
        <v>437</v>
      </c>
      <c r="AI342" s="11">
        <v>66029.7</v>
      </c>
    </row>
    <row r="343" spans="34:35" x14ac:dyDescent="0.25">
      <c r="AH343" s="6" t="s">
        <v>965</v>
      </c>
      <c r="AI343" s="11">
        <v>115757.57999999999</v>
      </c>
    </row>
    <row r="344" spans="34:35" x14ac:dyDescent="0.25">
      <c r="AH344" s="6" t="s">
        <v>966</v>
      </c>
      <c r="AI344" s="11">
        <v>3</v>
      </c>
    </row>
    <row r="345" spans="34:35" x14ac:dyDescent="0.25">
      <c r="AH345" s="6" t="s">
        <v>967</v>
      </c>
      <c r="AI345" s="11">
        <v>38585.859999999993</v>
      </c>
    </row>
    <row r="346" spans="34:35" x14ac:dyDescent="0.25">
      <c r="AH346" s="6" t="s">
        <v>966</v>
      </c>
      <c r="AI346" s="11">
        <v>3</v>
      </c>
    </row>
    <row r="347" spans="34:35" x14ac:dyDescent="0.25">
      <c r="AH347" s="6" t="s">
        <v>40</v>
      </c>
      <c r="AI347" s="11"/>
    </row>
    <row r="348" spans="34:35" x14ac:dyDescent="0.25">
      <c r="AH348" s="7" t="s">
        <v>339</v>
      </c>
      <c r="AI348" s="11">
        <v>16459.38</v>
      </c>
    </row>
    <row r="349" spans="34:35" x14ac:dyDescent="0.25">
      <c r="AH349" s="7" t="s">
        <v>81</v>
      </c>
      <c r="AI349" s="11">
        <v>73875.25</v>
      </c>
    </row>
    <row r="350" spans="34:35" x14ac:dyDescent="0.25">
      <c r="AH350" s="7" t="s">
        <v>177</v>
      </c>
      <c r="AI350" s="11">
        <v>3387.11</v>
      </c>
    </row>
    <row r="351" spans="34:35" x14ac:dyDescent="0.25">
      <c r="AH351" s="7" t="s">
        <v>289</v>
      </c>
      <c r="AI351" s="11">
        <v>768.33</v>
      </c>
    </row>
    <row r="352" spans="34:35" x14ac:dyDescent="0.25">
      <c r="AH352" s="7" t="s">
        <v>525</v>
      </c>
      <c r="AI352" s="11">
        <v>71578.97</v>
      </c>
    </row>
    <row r="353" spans="34:35" x14ac:dyDescent="0.25">
      <c r="AH353" s="7" t="s">
        <v>471</v>
      </c>
      <c r="AI353" s="11">
        <v>49573.54</v>
      </c>
    </row>
    <row r="354" spans="34:35" x14ac:dyDescent="0.25">
      <c r="AH354" s="7" t="s">
        <v>29</v>
      </c>
      <c r="AI354" s="11">
        <v>65413.5</v>
      </c>
    </row>
    <row r="355" spans="34:35" x14ac:dyDescent="0.25">
      <c r="AH355" s="6" t="s">
        <v>968</v>
      </c>
      <c r="AI355" s="11">
        <v>281056.08</v>
      </c>
    </row>
    <row r="356" spans="34:35" x14ac:dyDescent="0.25">
      <c r="AH356" s="6" t="s">
        <v>969</v>
      </c>
      <c r="AI356" s="11">
        <v>7</v>
      </c>
    </row>
    <row r="357" spans="34:35" x14ac:dyDescent="0.25">
      <c r="AH357" s="6" t="s">
        <v>970</v>
      </c>
      <c r="AI357" s="11">
        <v>40150.868571428575</v>
      </c>
    </row>
    <row r="358" spans="34:35" x14ac:dyDescent="0.25">
      <c r="AH358" s="6" t="s">
        <v>969</v>
      </c>
      <c r="AI358" s="11">
        <v>7</v>
      </c>
    </row>
    <row r="359" spans="34:35" x14ac:dyDescent="0.25">
      <c r="AH359" s="6" t="s">
        <v>19</v>
      </c>
      <c r="AI359" s="11"/>
    </row>
    <row r="360" spans="34:35" x14ac:dyDescent="0.25">
      <c r="AH360" s="7" t="s">
        <v>191</v>
      </c>
      <c r="AI360" s="11">
        <v>35270.660000000003</v>
      </c>
    </row>
    <row r="361" spans="34:35" x14ac:dyDescent="0.25">
      <c r="AH361" s="7" t="s">
        <v>790</v>
      </c>
      <c r="AI361" s="11">
        <v>37203.35</v>
      </c>
    </row>
    <row r="362" spans="34:35" x14ac:dyDescent="0.25">
      <c r="AH362" s="7" t="s">
        <v>405</v>
      </c>
      <c r="AI362" s="11">
        <v>61368.98</v>
      </c>
    </row>
    <row r="363" spans="34:35" x14ac:dyDescent="0.25">
      <c r="AH363" s="7" t="s">
        <v>330</v>
      </c>
      <c r="AI363" s="11">
        <v>30923.360000000001</v>
      </c>
    </row>
    <row r="364" spans="34:35" x14ac:dyDescent="0.25">
      <c r="AH364" s="7" t="s">
        <v>739</v>
      </c>
      <c r="AI364" s="11">
        <v>16035.43</v>
      </c>
    </row>
    <row r="365" spans="34:35" x14ac:dyDescent="0.25">
      <c r="AH365" s="7" t="s">
        <v>462</v>
      </c>
      <c r="AI365" s="11">
        <v>16861.830000000002</v>
      </c>
    </row>
    <row r="366" spans="34:35" x14ac:dyDescent="0.25">
      <c r="AH366" s="6" t="s">
        <v>971</v>
      </c>
      <c r="AI366" s="11">
        <v>197663.61000000004</v>
      </c>
    </row>
    <row r="367" spans="34:35" x14ac:dyDescent="0.25">
      <c r="AH367" s="6" t="s">
        <v>972</v>
      </c>
      <c r="AI367" s="11">
        <v>6</v>
      </c>
    </row>
    <row r="368" spans="34:35" x14ac:dyDescent="0.25">
      <c r="AH368" s="6" t="s">
        <v>973</v>
      </c>
      <c r="AI368" s="11">
        <v>32943.935000000005</v>
      </c>
    </row>
    <row r="369" spans="34:35" x14ac:dyDescent="0.25">
      <c r="AH369" s="6" t="s">
        <v>972</v>
      </c>
      <c r="AI369" s="11">
        <v>6</v>
      </c>
    </row>
    <row r="370" spans="34:35" x14ac:dyDescent="0.25">
      <c r="AH370" s="6" t="s">
        <v>7</v>
      </c>
      <c r="AI370" s="11"/>
    </row>
    <row r="371" spans="34:35" x14ac:dyDescent="0.25">
      <c r="AH371" s="7" t="s">
        <v>39</v>
      </c>
      <c r="AI371" s="11">
        <v>38717.9</v>
      </c>
    </row>
    <row r="372" spans="34:35" x14ac:dyDescent="0.25">
      <c r="AH372" s="7" t="s">
        <v>181</v>
      </c>
      <c r="AI372" s="11">
        <v>87450</v>
      </c>
    </row>
    <row r="373" spans="34:35" x14ac:dyDescent="0.25">
      <c r="AH373" s="7" t="s">
        <v>365</v>
      </c>
      <c r="AI373" s="11">
        <v>33525.82</v>
      </c>
    </row>
    <row r="374" spans="34:35" x14ac:dyDescent="0.25">
      <c r="AH374" s="7" t="s">
        <v>159</v>
      </c>
      <c r="AI374" s="11">
        <v>86567.11</v>
      </c>
    </row>
    <row r="375" spans="34:35" x14ac:dyDescent="0.25">
      <c r="AH375" s="6" t="s">
        <v>974</v>
      </c>
      <c r="AI375" s="11">
        <v>246260.83000000002</v>
      </c>
    </row>
    <row r="376" spans="34:35" x14ac:dyDescent="0.25">
      <c r="AH376" s="6" t="s">
        <v>975</v>
      </c>
      <c r="AI376" s="11">
        <v>4</v>
      </c>
    </row>
    <row r="377" spans="34:35" x14ac:dyDescent="0.25">
      <c r="AH377" s="6" t="s">
        <v>976</v>
      </c>
      <c r="AI377" s="11">
        <v>61565.207500000004</v>
      </c>
    </row>
    <row r="378" spans="34:35" x14ac:dyDescent="0.25">
      <c r="AH378" s="6" t="s">
        <v>975</v>
      </c>
      <c r="AI378" s="11">
        <v>4</v>
      </c>
    </row>
    <row r="379" spans="34:35" x14ac:dyDescent="0.25">
      <c r="AH379" s="6" t="s">
        <v>854</v>
      </c>
      <c r="AI379" s="11">
        <v>8996331.0900000036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Källman</dc:creator>
  <cp:lastModifiedBy>Jan Källman</cp:lastModifiedBy>
  <dcterms:created xsi:type="dcterms:W3CDTF">2024-04-12T06:34:58Z</dcterms:created>
  <dcterms:modified xsi:type="dcterms:W3CDTF">2024-04-22T13:10:54Z</dcterms:modified>
</cp:coreProperties>
</file>