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2ABA28A5-2028-40CC-92E7-CE3F2E0E0086}" xr6:coauthVersionLast="47" xr6:coauthVersionMax="47" xr10:uidLastSave="{00000000-0000-0000-0000-000000000000}"/>
  <bookViews>
    <workbookView xWindow="-120" yWindow="-120" windowWidth="77040" windowHeight="21120" activeTab="2" xr2:uid="{200B1F7E-8BFE-40B8-B944-8AFB90FBF3BA}"/>
  </bookViews>
  <sheets>
    <sheet name="Data" sheetId="1" r:id="rId1"/>
    <sheet name="PivotTables" sheetId="2" r:id="rId2"/>
    <sheet name="PivotTableMultSubtot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A14" i="3"/>
  <c r="A13" i="3"/>
  <c r="A12" i="3"/>
  <c r="A11" i="3"/>
  <c r="A3" i="3"/>
  <c r="A4" i="3"/>
  <c r="A6" i="3"/>
  <c r="A2" i="3"/>
  <c r="AU1" i="3"/>
  <c r="A5" i="3"/>
</calcChain>
</file>

<file path=xl/sharedStrings.xml><?xml version="1.0" encoding="utf-8"?>
<sst xmlns="http://schemas.openxmlformats.org/spreadsheetml/2006/main" count="3941" uniqueCount="1368">
  <si>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</si>
  <si>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</si>
  <si>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</si>
  <si>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</si>
  <si>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</si>
  <si>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</si>
  <si>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</si>
  <si>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</si>
  <si>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</si>
  <si>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</si>
  <si>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</si>
  <si>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</si>
  <si>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</si>
  <si>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</si>
  <si>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</si>
  <si>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</si>
  <si>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</si>
  <si>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</si>
  <si>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</si>
  <si>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</si>
  <si>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</si>
  <si>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</si>
  <si>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</si>
  <si>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</si>
  <si>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</si>
  <si>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</si>
  <si>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</si>
  <si>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</si>
  <si>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</si>
  <si>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</si>
  <si>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</si>
  <si>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</si>
  <si>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</si>
  <si>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</si>
  <si>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</si>
  <si>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</si>
  <si>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</si>
  <si>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</si>
  <si>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</si>
  <si>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</si>
  <si>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</si>
  <si>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</si>
  <si>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</si>
  <si>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</si>
  <si>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</si>
  <si>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</si>
  <si>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</si>
  <si>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</si>
  <si>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</si>
  <si>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</si>
  <si>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</si>
  <si>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</si>
  <si>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</si>
  <si>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</si>
  <si>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</si>
  <si>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</si>
  <si>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</si>
  <si>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</si>
  <si>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</si>
  <si>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</si>
  <si>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</si>
  <si>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</si>
  <si>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</si>
  <si>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</si>
  <si>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</si>
  <si>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</si>
  <si>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</si>
  <si>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</si>
  <si>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</si>
  <si>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</si>
  <si>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</si>
  <si>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</si>
  <si>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</si>
  <si>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</si>
  <si>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</si>
  <si>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</si>
  <si>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</si>
  <si>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</si>
  <si>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</si>
  <si>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</si>
  <si>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</si>
  <si>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</si>
  <si>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</si>
  <si>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</si>
  <si>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</si>
  <si>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</si>
  <si>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</si>
  <si>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</si>
  <si>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</si>
  <si>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</si>
  <si>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</si>
  <si>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</si>
  <si>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</si>
  <si>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</si>
  <si>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</si>
  <si>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</si>
  <si>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</si>
  <si>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</si>
  <si>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</si>
  <si>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</si>
  <si>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</si>
  <si>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</si>
  <si>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</si>
  <si>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</si>
  <si>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</si>
  <si>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</si>
  <si>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</si>
  <si>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</si>
  <si>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</si>
  <si>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</si>
  <si>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</si>
  <si>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</si>
  <si>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</si>
  <si>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</si>
  <si>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</si>
  <si>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</si>
  <si>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</si>
  <si>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</si>
  <si>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</si>
  <si>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</si>
  <si>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</si>
  <si>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</si>
  <si>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</si>
  <si>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</si>
  <si>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</si>
  <si>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</si>
  <si>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</si>
  <si>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</si>
  <si>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</si>
  <si>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</si>
  <si>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</si>
  <si>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</si>
  <si>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</si>
  <si>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</si>
  <si>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</si>
  <si>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</si>
  <si>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</si>
  <si>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</si>
  <si>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</si>
  <si>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</si>
  <si>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</si>
  <si>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</si>
  <si>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</si>
  <si>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</si>
  <si>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</si>
  <si>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</si>
  <si>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</si>
  <si>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</si>
  <si>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</si>
  <si>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</si>
  <si>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</si>
  <si>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</si>
  <si>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</si>
  <si>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</si>
  <si>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</si>
  <si>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</si>
  <si>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</si>
  <si>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</si>
  <si>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</si>
  <si>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</si>
  <si>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</si>
  <si>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</si>
  <si>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</si>
  <si>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</si>
  <si>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</si>
  <si>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</si>
  <si>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</si>
  <si>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</si>
  <si>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</si>
  <si>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</si>
  <si>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</si>
  <si>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</si>
  <si>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</si>
  <si>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</si>
  <si>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</si>
  <si>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</si>
  <si>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</si>
  <si>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</si>
  <si>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</si>
  <si>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</si>
  <si>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</si>
  <si>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</si>
  <si>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</si>
  <si>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</si>
  <si>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</si>
  <si>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</si>
  <si>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</si>
  <si>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</si>
  <si>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</si>
  <si>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</si>
  <si>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</si>
  <si>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</si>
  <si>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</si>
  <si>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</si>
  <si>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</si>
  <si>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</si>
  <si>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</si>
  <si>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</si>
  <si>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</si>
  <si>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</si>
  <si>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</si>
  <si>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</si>
  <si>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</si>
  <si>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</si>
  <si>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</si>
  <si>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</si>
  <si>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</si>
  <si>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</si>
  <si>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</si>
  <si>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</si>
  <si>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</si>
  <si>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</si>
  <si>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</si>
  <si>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</si>
  <si>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</si>
  <si>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</si>
  <si>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</si>
  <si>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</si>
  <si>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</si>
  <si>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</si>
  <si>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</si>
  <si>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</si>
  <si>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</si>
  <si>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</si>
  <si>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</si>
  <si>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</si>
  <si>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</si>
  <si>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</si>
  <si>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</si>
  <si>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</si>
  <si>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</si>
  <si>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</si>
  <si>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</si>
  <si>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</si>
  <si>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</si>
  <si>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</si>
  <si>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</si>
  <si>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</si>
  <si>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</si>
  <si>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</si>
  <si>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</si>
  <si>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</si>
  <si>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</si>
  <si>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</si>
  <si>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</si>
  <si>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</si>
  <si>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</si>
  <si>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</si>
  <si>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</si>
  <si>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</si>
  <si>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</si>
  <si>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</si>
  <si>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</si>
  <si>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</si>
  <si>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</si>
  <si>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</si>
  <si>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</si>
  <si>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</si>
  <si>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</si>
  <si>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</si>
  <si>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</si>
  <si>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</si>
  <si>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</si>
  <si>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</si>
  <si>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</si>
  <si>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</si>
  <si>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</si>
  <si>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</si>
  <si>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</si>
  <si>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</si>
  <si>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</si>
  <si>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</si>
  <si>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</si>
  <si>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</si>
  <si>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</si>
  <si>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</si>
  <si>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</si>
  <si>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</si>
  <si>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</si>
  <si>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</si>
  <si>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</si>
  <si>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</si>
  <si>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</si>
  <si>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</si>
  <si>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</si>
  <si>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</si>
  <si>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</si>
  <si>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</si>
  <si>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</si>
  <si>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</si>
  <si>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</si>
  <si>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</si>
  <si>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</si>
  <si>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</si>
  <si>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</si>
  <si>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</si>
  <si>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</si>
  <si>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</si>
  <si>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</si>
  <si>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</si>
  <si>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</si>
  <si>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</si>
  <si>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</si>
  <si>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</si>
  <si>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</si>
  <si>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</si>
  <si>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</si>
  <si>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</si>
  <si>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</si>
  <si>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</si>
  <si>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</si>
  <si>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</si>
  <si>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</si>
  <si>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</si>
  <si>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</si>
  <si>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</si>
  <si>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</si>
  <si>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</si>
  <si>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</si>
  <si>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</si>
  <si>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</si>
  <si>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</si>
  <si>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</si>
  <si>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</si>
  <si>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</si>
  <si>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</si>
  <si>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</si>
  <si>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</si>
  <si>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</si>
  <si>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</si>
  <si>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</si>
  <si>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</si>
  <si>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</si>
  <si>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</si>
  <si>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</si>
  <si>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</si>
  <si>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</si>
  <si>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</si>
  <si>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</si>
  <si>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</si>
  <si>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</si>
  <si>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</si>
  <si>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</si>
  <si>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</si>
  <si>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</si>
  <si>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</si>
  <si>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</si>
  <si>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</si>
  <si>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</si>
  <si>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</si>
  <si>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</si>
  <si>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</si>
  <si>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</si>
  <si>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</si>
  <si>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</si>
  <si>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</si>
  <si>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</si>
  <si>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</si>
  <si>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</si>
  <si>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</si>
  <si>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</si>
  <si>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</si>
  <si>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</si>
  <si>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</si>
  <si>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</si>
  <si>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</si>
  <si>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</si>
  <si>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</si>
  <si>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</si>
  <si>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</si>
  <si>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</si>
  <si>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</si>
  <si>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</si>
  <si>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</si>
  <si>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</si>
  <si>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</si>
  <si>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</si>
  <si>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</si>
  <si>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</si>
  <si>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</si>
  <si>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</si>
  <si>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</si>
  <si>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</si>
  <si>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</si>
  <si>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</si>
  <si>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</si>
  <si>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</si>
  <si>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</si>
  <si>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</si>
  <si>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</si>
  <si>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</si>
  <si>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</si>
  <si>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</si>
  <si>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</si>
  <si>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</si>
  <si>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</si>
  <si>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</si>
  <si>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</si>
  <si>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</si>
  <si>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</si>
  <si>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</si>
  <si>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</si>
  <si>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</si>
  <si>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</si>
  <si>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</si>
  <si>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</si>
  <si>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</si>
  <si>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</si>
  <si>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</si>
  <si>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</si>
  <si>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</si>
  <si>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</si>
  <si>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</si>
  <si>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</si>
  <si>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</si>
  <si>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</si>
  <si>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</si>
  <si>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</si>
  <si>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</si>
  <si>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</si>
  <si>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</si>
  <si>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</si>
  <si>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</si>
  <si>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</si>
  <si>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</si>
  <si>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</si>
  <si>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</si>
  <si>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</si>
  <si>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</si>
  <si>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</si>
  <si>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</si>
  <si>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</si>
  <si>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</si>
  <si>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</si>
  <si>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</si>
  <si>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</si>
  <si>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</si>
  <si>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</si>
  <si>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</si>
  <si>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</si>
  <si>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</si>
  <si>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</si>
  <si>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</si>
  <si>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</si>
  <si>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</si>
  <si>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</si>
  <si>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</si>
  <si>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</si>
  <si>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</si>
  <si>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</si>
  <si>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</si>
  <si>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</si>
  <si>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</si>
  <si>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</si>
  <si>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</si>
  <si>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</si>
  <si>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</si>
  <si>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</si>
  <si>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</si>
  <si>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</si>
  <si>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</si>
  <si>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</si>
  <si>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</si>
  <si>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</si>
  <si>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</si>
  <si>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</si>
  <si>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</si>
  <si>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</si>
  <si>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</si>
  <si>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</si>
  <si>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</si>
  <si>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</si>
  <si>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</si>
  <si>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</si>
  <si>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</si>
  <si>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</si>
  <si>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</si>
  <si>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</si>
  <si>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</si>
  <si>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</si>
  <si>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</si>
  <si>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</si>
  <si>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</si>
  <si>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</si>
  <si>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</si>
  <si>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</si>
  <si>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</si>
  <si>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</si>
  <si>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</si>
  <si>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</si>
  <si>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</si>
  <si>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</si>
  <si>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</si>
  <si>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</si>
  <si>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</si>
  <si>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</si>
  <si>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</si>
  <si>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</si>
  <si>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</si>
  <si>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</si>
  <si>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</si>
  <si>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</si>
  <si>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</si>
  <si>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</si>
  <si>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</si>
  <si>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</si>
  <si>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</si>
  <si>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</si>
  <si>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</si>
  <si>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</si>
  <si>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</si>
  <si>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</si>
  <si>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</si>
  <si>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</si>
  <si>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</si>
  <si>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</si>
  <si>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</si>
  <si>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</si>
  <si>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</si>
  <si>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</si>
  <si>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</si>
  <si>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</si>
  <si>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</si>
  <si>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</si>
  <si>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</si>
  <si>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</si>
  <si>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</si>
  <si>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</si>
  <si>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</si>
  <si>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</si>
  <si>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</si>
  <si>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</si>
  <si>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</si>
  <si>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</si>
  <si>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</si>
  <si>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</si>
  <si>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</si>
  <si>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</si>
  <si>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</si>
  <si>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</si>
  <si>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</si>
  <si>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</si>
  <si>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</si>
  <si>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</si>
  <si>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</si>
  <si>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</si>
  <si>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</si>
  <si>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</si>
  <si>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</si>
  <si>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</si>
  <si>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</si>
  <si>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</si>
  <si>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</si>
  <si>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</si>
  <si>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</si>
  <si>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</si>
  <si>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</si>
  <si>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</si>
  <si>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</si>
  <si>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</si>
  <si>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</si>
  <si>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</si>
  <si>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</si>
  <si>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</si>
  <si>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</si>
  <si>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</si>
  <si>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</si>
  <si>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</si>
  <si>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</si>
  <si>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</si>
  <si>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</si>
  <si>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</si>
  <si>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</si>
  <si>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</si>
  <si>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</si>
  <si>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</si>
  <si>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</si>
  <si>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</si>
  <si>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</si>
  <si>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</si>
  <si>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</si>
  <si>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</si>
  <si>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</si>
  <si>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</si>
  <si>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</si>
  <si>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</si>
  <si>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</si>
  <si>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</si>
  <si>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</si>
  <si>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</si>
  <si>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</si>
  <si>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</si>
  <si>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</si>
  <si>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</si>
  <si>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</si>
  <si>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</si>
  <si>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</si>
  <si>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</si>
  <si>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</si>
  <si>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</si>
  <si>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</si>
  <si>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</si>
  <si>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</si>
  <si>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</si>
  <si>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</si>
  <si>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</si>
  <si>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</si>
  <si>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</si>
  <si>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</si>
  <si>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</si>
  <si>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</si>
  <si>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</si>
  <si>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</si>
  <si>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</si>
  <si>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</si>
  <si>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</si>
  <si>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</si>
  <si>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</si>
  <si>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</si>
  <si>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</si>
  <si>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</si>
  <si>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</si>
  <si>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</si>
  <si>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</si>
  <si>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</si>
  <si>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</si>
  <si>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</si>
  <si>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</si>
  <si>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</si>
  <si>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</si>
  <si>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</si>
  <si>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</si>
  <si>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</si>
  <si>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</si>
  <si>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</si>
  <si>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</si>
  <si>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</si>
  <si>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</si>
  <si>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</si>
  <si>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</si>
  <si>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</si>
  <si>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</si>
  <si>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</si>
  <si>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</si>
  <si>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</si>
  <si>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</si>
  <si>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</si>
  <si>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</si>
  <si>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</si>
  <si>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</si>
  <si>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</si>
  <si>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</si>
  <si>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</si>
  <si>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</si>
  <si>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</si>
  <si>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</si>
  <si>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</si>
  <si>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</si>
  <si>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</si>
  <si>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</si>
  <si>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</si>
  <si>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</si>
  <si>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</si>
  <si>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</si>
  <si>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</si>
  <si>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</si>
  <si>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</si>
  <si>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</si>
  <si>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</si>
  <si>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</si>
  <si>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</si>
  <si>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</si>
  <si>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</si>
  <si>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</si>
  <si>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</si>
  <si>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</si>
  <si>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</si>
  <si>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</si>
  <si>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</si>
  <si>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</si>
  <si>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</si>
  <si>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</si>
  <si>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</si>
  <si>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</si>
  <si>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</si>
  <si>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</si>
  <si>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</si>
  <si>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</si>
  <si>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</si>
  <si>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</si>
  <si>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</si>
  <si>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</si>
  <si>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</si>
  <si>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</si>
  <si>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</si>
  <si>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</si>
  <si>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</si>
  <si>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</si>
  <si>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</si>
  <si>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</si>
  <si>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</si>
  <si>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</si>
  <si>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</si>
  <si>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</si>
  <si>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</si>
  <si>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</si>
  <si>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</si>
  <si>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</si>
  <si>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</si>
  <si>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</si>
  <si>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</si>
  <si>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</si>
  <si>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</si>
  <si>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</si>
  <si>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</si>
  <si>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</si>
  <si>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</si>
  <si>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</si>
  <si>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</si>
  <si>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</si>
  <si>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</si>
  <si>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</si>
  <si>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</si>
  <si>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</si>
  <si>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</si>
  <si>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</si>
  <si>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</si>
  <si>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</si>
  <si>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</si>
  <si>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</si>
  <si>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</si>
  <si>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</si>
  <si>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</si>
  <si>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</si>
  <si>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</si>
  <si>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</si>
  <si>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</si>
  <si>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</si>
  <si>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</si>
  <si>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</si>
  <si>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</si>
  <si>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</si>
  <si>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</si>
  <si>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</si>
  <si>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</si>
  <si>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</si>
  <si>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</si>
  <si>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</si>
  <si>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</si>
  <si>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</si>
  <si>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</si>
  <si>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</si>
  <si>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</si>
  <si>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</si>
  <si>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</si>
  <si>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</si>
  <si>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</si>
  <si>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</si>
  <si>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</si>
  <si>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</si>
  <si>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</si>
  <si>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</si>
  <si>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</si>
  <si>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</si>
  <si>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</si>
  <si>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</si>
  <si>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</si>
  <si>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</si>
  <si>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</si>
  <si>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</si>
  <si>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</si>
  <si>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</si>
  <si>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</si>
  <si>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</si>
  <si>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</si>
  <si>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</si>
  <si>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</si>
  <si>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</si>
  <si>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</si>
  <si>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</si>
  <si>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</si>
  <si>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</si>
  <si>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</si>
  <si>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</si>
  <si>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</si>
  <si>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</si>
  <si>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</si>
  <si>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</si>
  <si>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</si>
  <si>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</si>
  <si>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</si>
  <si>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</si>
  <si>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</si>
  <si>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</si>
  <si>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</si>
  <si>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</si>
  <si>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</si>
  <si>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</si>
  <si>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</si>
  <si>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</si>
  <si>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</si>
  <si>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</si>
  <si>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</si>
  <si>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</si>
  <si>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</si>
  <si>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</si>
  <si>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</si>
  <si>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</si>
  <si>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</si>
  <si>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</si>
  <si>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</si>
  <si>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</si>
  <si>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</si>
  <si>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</si>
  <si>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</si>
  <si>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</si>
  <si>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</si>
  <si>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</si>
  <si>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</si>
  <si>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</si>
  <si>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</si>
  <si>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</si>
  <si>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</si>
  <si>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</si>
  <si>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</si>
  <si>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</si>
  <si>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</si>
  <si>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</si>
  <si>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</si>
  <si>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</si>
  <si>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</si>
  <si>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</si>
  <si>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</si>
  <si>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</si>
  <si>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</si>
  <si>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</si>
  <si>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</si>
  <si>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</si>
  <si>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</si>
  <si>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</si>
  <si>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</si>
  <si>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</si>
  <si>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</si>
  <si>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</si>
  <si>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</si>
  <si>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</si>
  <si>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</si>
  <si>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</si>
  <si>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</si>
  <si>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</si>
  <si>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</si>
  <si>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</si>
  <si>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</si>
  <si>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</si>
  <si>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</si>
  <si>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FALSE</t>
  </si>
  <si>
    <t>TRUE</t>
  </si>
  <si>
    <t>OrderValue</t>
  </si>
  <si>
    <t>Sum of OrderValue</t>
  </si>
  <si>
    <t>Average of Rating</t>
  </si>
  <si>
    <t>Count of Score</t>
  </si>
  <si>
    <t>Count of PostalZip</t>
  </si>
  <si>
    <t>Column Labels</t>
  </si>
  <si>
    <t>Total Sum of OrderValue</t>
  </si>
  <si>
    <t>Total Sum of Calc Field 0</t>
  </si>
  <si>
    <t>Sum of Calc Field 0</t>
  </si>
  <si>
    <t>Sum of Rating</t>
  </si>
  <si>
    <t>Sum of Score</t>
  </si>
  <si>
    <t>Average of OrderValue2</t>
  </si>
  <si>
    <t>Count of OrderValue2</t>
  </si>
  <si>
    <t>Average of Score</t>
  </si>
  <si>
    <t>Australia Sum</t>
  </si>
  <si>
    <t>Australia Count</t>
  </si>
  <si>
    <t>Australia Average</t>
  </si>
  <si>
    <t>Austria Sum</t>
  </si>
  <si>
    <t>Austria Count</t>
  </si>
  <si>
    <t>Austria Average</t>
  </si>
  <si>
    <t>Belgium Sum</t>
  </si>
  <si>
    <t>Belgium Count</t>
  </si>
  <si>
    <t>Belgium Average</t>
  </si>
  <si>
    <t>Brazil Sum</t>
  </si>
  <si>
    <t>Brazil Count</t>
  </si>
  <si>
    <t>Brazil Average</t>
  </si>
  <si>
    <t>Canada Sum</t>
  </si>
  <si>
    <t>Canada Count</t>
  </si>
  <si>
    <t>Canada Average</t>
  </si>
  <si>
    <t>Chile Sum</t>
  </si>
  <si>
    <t>Chile Count</t>
  </si>
  <si>
    <t>Chile Average</t>
  </si>
  <si>
    <t>China Sum</t>
  </si>
  <si>
    <t>China Count</t>
  </si>
  <si>
    <t>China Average</t>
  </si>
  <si>
    <t>Colombia Sum</t>
  </si>
  <si>
    <t>Colombia Count</t>
  </si>
  <si>
    <t>Colombia Average</t>
  </si>
  <si>
    <t>Costa Rica Sum</t>
  </si>
  <si>
    <t>Costa Rica Count</t>
  </si>
  <si>
    <t>Costa Rica Average</t>
  </si>
  <si>
    <t>France Sum</t>
  </si>
  <si>
    <t>France Count</t>
  </si>
  <si>
    <t>France Average</t>
  </si>
  <si>
    <t>Germany Sum</t>
  </si>
  <si>
    <t>Germany Count</t>
  </si>
  <si>
    <t>Germany Average</t>
  </si>
  <si>
    <t>India Sum</t>
  </si>
  <si>
    <t>India Count</t>
  </si>
  <si>
    <t>India Average</t>
  </si>
  <si>
    <t>Indonesia Sum</t>
  </si>
  <si>
    <t>Indonesia Count</t>
  </si>
  <si>
    <t>Indonesia Average</t>
  </si>
  <si>
    <t>Ireland Sum</t>
  </si>
  <si>
    <t>Ireland Count</t>
  </si>
  <si>
    <t>Ireland Average</t>
  </si>
  <si>
    <t>Italy Sum</t>
  </si>
  <si>
    <t>Italy Count</t>
  </si>
  <si>
    <t>Italy Average</t>
  </si>
  <si>
    <t>Mexico Sum</t>
  </si>
  <si>
    <t>Mexico Count</t>
  </si>
  <si>
    <t>Mexico Average</t>
  </si>
  <si>
    <t>Netherlands Sum</t>
  </si>
  <si>
    <t>Netherlands Count</t>
  </si>
  <si>
    <t>Netherlands Average</t>
  </si>
  <si>
    <t>New Zealand Sum</t>
  </si>
  <si>
    <t>New Zealand Count</t>
  </si>
  <si>
    <t>New Zealand Average</t>
  </si>
  <si>
    <t>Nigeria Sum</t>
  </si>
  <si>
    <t>Nigeria Count</t>
  </si>
  <si>
    <t>Nigeria Average</t>
  </si>
  <si>
    <t>Norway Sum</t>
  </si>
  <si>
    <t>Norway Count</t>
  </si>
  <si>
    <t>Norway Average</t>
  </si>
  <si>
    <t>Pakistan Sum</t>
  </si>
  <si>
    <t>Pakistan Count</t>
  </si>
  <si>
    <t>Pakistan Average</t>
  </si>
  <si>
    <t>Peru Sum</t>
  </si>
  <si>
    <t>Peru Count</t>
  </si>
  <si>
    <t>Peru Average</t>
  </si>
  <si>
    <t>Philippines Sum</t>
  </si>
  <si>
    <t>Philippines Count</t>
  </si>
  <si>
    <t>Philippines Average</t>
  </si>
  <si>
    <t>Poland Sum</t>
  </si>
  <si>
    <t>Poland Count</t>
  </si>
  <si>
    <t>Poland Average</t>
  </si>
  <si>
    <t>Russian Federation Sum</t>
  </si>
  <si>
    <t>Russian Federation Count</t>
  </si>
  <si>
    <t>Russian Federation Average</t>
  </si>
  <si>
    <t>Singapore Sum</t>
  </si>
  <si>
    <t>Singapore Count</t>
  </si>
  <si>
    <t>Singapore Average</t>
  </si>
  <si>
    <t>South Africa Sum</t>
  </si>
  <si>
    <t>South Africa Count</t>
  </si>
  <si>
    <t>South Africa Average</t>
  </si>
  <si>
    <t>South Korea Sum</t>
  </si>
  <si>
    <t>South Korea Count</t>
  </si>
  <si>
    <t>South Korea Average</t>
  </si>
  <si>
    <t>Spain Sum</t>
  </si>
  <si>
    <t>Spain Count</t>
  </si>
  <si>
    <t>Spain Average</t>
  </si>
  <si>
    <t>Sweden Sum</t>
  </si>
  <si>
    <t>Sweden Count</t>
  </si>
  <si>
    <t>Sweden Average</t>
  </si>
  <si>
    <t>Turkey Sum</t>
  </si>
  <si>
    <t>Turkey Count</t>
  </si>
  <si>
    <t>Turkey Average</t>
  </si>
  <si>
    <t>Ukraine Sum</t>
  </si>
  <si>
    <t>Ukraine Count</t>
  </si>
  <si>
    <t>Ukraine Average</t>
  </si>
  <si>
    <t>United Kingdom Sum</t>
  </si>
  <si>
    <t>United Kingdom Count</t>
  </si>
  <si>
    <t>United Kingdom Average</t>
  </si>
  <si>
    <t>United States Sum</t>
  </si>
  <si>
    <t>United States Count</t>
  </si>
  <si>
    <t>United States Average</t>
  </si>
  <si>
    <t>Vietnam Sum</t>
  </si>
  <si>
    <t>Vietnam Count</t>
  </si>
  <si>
    <t>Vietnam Average</t>
  </si>
  <si>
    <t>2023</t>
  </si>
  <si>
    <t>2020</t>
  </si>
  <si>
    <t>2022</t>
  </si>
  <si>
    <t>2021</t>
  </si>
  <si>
    <t>2024</t>
  </si>
  <si>
    <t>2025</t>
  </si>
  <si>
    <t>(All)</t>
  </si>
  <si>
    <t>Qtr2</t>
  </si>
  <si>
    <t>2022 Count</t>
  </si>
  <si>
    <t>2022 Max</t>
  </si>
  <si>
    <t>Qtr4</t>
  </si>
  <si>
    <t>Qtr3</t>
  </si>
  <si>
    <t>Qtr1</t>
  </si>
  <si>
    <t>2024 Count</t>
  </si>
  <si>
    <t>2024 Max</t>
  </si>
  <si>
    <t>Sep</t>
  </si>
  <si>
    <t>Aug</t>
  </si>
  <si>
    <t>Jul</t>
  </si>
  <si>
    <t>Apr</t>
  </si>
  <si>
    <t>May</t>
  </si>
  <si>
    <t>Jun</t>
  </si>
  <si>
    <t>2020 Count</t>
  </si>
  <si>
    <t>2020 Max</t>
  </si>
  <si>
    <t>Gangwon Sum</t>
  </si>
  <si>
    <t>Gangwon Average</t>
  </si>
  <si>
    <t>Ninh Thuáº­n Sum</t>
  </si>
  <si>
    <t>Ninh Thuáº­n Average</t>
  </si>
  <si>
    <t>Pskov Oblast Sum</t>
  </si>
  <si>
    <t>Pskov Oblast Average</t>
  </si>
  <si>
    <t>Puglia Sum</t>
  </si>
  <si>
    <t>Puglia Average</t>
  </si>
  <si>
    <t>Tambov Oblast Sum</t>
  </si>
  <si>
    <t>Tambov Oblast Average</t>
  </si>
  <si>
    <t>Kano Sum</t>
  </si>
  <si>
    <t>Kano Average</t>
  </si>
  <si>
    <t>MaranhÃ£o Sum</t>
  </si>
  <si>
    <t>MaranhÃ£o Average</t>
  </si>
  <si>
    <t>Melilla Sum</t>
  </si>
  <si>
    <t>Melilla Average</t>
  </si>
  <si>
    <t>Murmansk Oblast Sum</t>
  </si>
  <si>
    <t>Murmansk Oblast Average</t>
  </si>
  <si>
    <t>Niedersachsen Sum</t>
  </si>
  <si>
    <t>Niedersachsen Average</t>
  </si>
  <si>
    <t>Troms og Finnmark Sum</t>
  </si>
  <si>
    <t>Troms og Finnmark Average</t>
  </si>
  <si>
    <t>Western Cape Sum</t>
  </si>
  <si>
    <t>Western Cape Average</t>
  </si>
  <si>
    <t>Alberta Sum</t>
  </si>
  <si>
    <t>Alberta Average</t>
  </si>
  <si>
    <t>Báº¯c Giang Sum</t>
  </si>
  <si>
    <t>Báº¯c Giang Average</t>
  </si>
  <si>
    <t>HuÃ¡bÄ›i Sum</t>
  </si>
  <si>
    <t>HuÃ¡bÄ›i Average</t>
  </si>
  <si>
    <t>Kujawsko-pomorskie Sum</t>
  </si>
  <si>
    <t>Kujawsko-pomorskie Average</t>
  </si>
  <si>
    <t>Rogaland Sum</t>
  </si>
  <si>
    <t>Rogaland Average</t>
  </si>
  <si>
    <t>San JosÃ© Sum</t>
  </si>
  <si>
    <t>San JosÃ© Average</t>
  </si>
  <si>
    <t>Guanacaste Sum</t>
  </si>
  <si>
    <t>Guanacaste Average</t>
  </si>
  <si>
    <t>Leinster Sum</t>
  </si>
  <si>
    <t>Leinster Average</t>
  </si>
  <si>
    <t>Clackmannanshire Sum</t>
  </si>
  <si>
    <t>Clackmannanshire Average</t>
  </si>
  <si>
    <t>Gauteng Sum</t>
  </si>
  <si>
    <t>Gauteng Average</t>
  </si>
  <si>
    <t>Lazio Sum</t>
  </si>
  <si>
    <t>Lazio Average</t>
  </si>
  <si>
    <t>Limpopo Sum</t>
  </si>
  <si>
    <t>Limpopo Average</t>
  </si>
  <si>
    <t>Luxemburg Sum</t>
  </si>
  <si>
    <t>Luxemburg Average</t>
  </si>
  <si>
    <t>New Brunswick Sum</t>
  </si>
  <si>
    <t>New Brunswick Average</t>
  </si>
  <si>
    <t>Tasmania Sum</t>
  </si>
  <si>
    <t>Tasmania Average</t>
  </si>
  <si>
    <t>Western Visayas Sum</t>
  </si>
  <si>
    <t>Western Visayas Average</t>
  </si>
  <si>
    <t>Los Lagos Sum</t>
  </si>
  <si>
    <t>Los Lagos Average</t>
  </si>
  <si>
    <t>Luik Sum</t>
  </si>
  <si>
    <t>Luik Average</t>
  </si>
  <si>
    <t>Cambridgeshire Sum</t>
  </si>
  <si>
    <t>Cambridgeshire Average</t>
  </si>
  <si>
    <t>Uttarakhand Sum</t>
  </si>
  <si>
    <t>Uttarakhand Average</t>
  </si>
  <si>
    <t>Cajamarca Sum</t>
  </si>
  <si>
    <t>Cajamarca Average</t>
  </si>
  <si>
    <t>Castilla - La Mancha Sum</t>
  </si>
  <si>
    <t>Castilla - La Mancha Average</t>
  </si>
  <si>
    <t>YÃªn BÃ¡i Sum</t>
  </si>
  <si>
    <t>YÃªn BÃ¡i Average</t>
  </si>
  <si>
    <t>Ivano-Frankivsk oblast Sum</t>
  </si>
  <si>
    <t>Ivano-Frankivsk oblast Average</t>
  </si>
  <si>
    <t>North Region Sum</t>
  </si>
  <si>
    <t>North Region Average</t>
  </si>
  <si>
    <t>Santa Catarina Sum</t>
  </si>
  <si>
    <t>Santa Catarina Average</t>
  </si>
  <si>
    <t>South Chungcheong Sum</t>
  </si>
  <si>
    <t>South Chungcheong Average</t>
  </si>
  <si>
    <t>Central Visayas Sum</t>
  </si>
  <si>
    <t>Central Visayas Average</t>
  </si>
  <si>
    <t>Osun Sum</t>
  </si>
  <si>
    <t>Osun Average</t>
  </si>
  <si>
    <t>Khyber Pakhtoonkhwa Sum</t>
  </si>
  <si>
    <t>Khyber Pakhtoonkhwa Average</t>
  </si>
  <si>
    <t>Oregon Sum</t>
  </si>
  <si>
    <t>Oregon Average</t>
  </si>
  <si>
    <t>Piemonte Sum</t>
  </si>
  <si>
    <t>Piemonte Average</t>
  </si>
  <si>
    <t>Principado de Asturias Sum</t>
  </si>
  <si>
    <t>Principado de Asturias Average</t>
  </si>
  <si>
    <t>West Nusa Tenggara Sum</t>
  </si>
  <si>
    <t>West Nusa Tenggara Average</t>
  </si>
  <si>
    <t>Bangsamoro Sum</t>
  </si>
  <si>
    <t>Bangsamoro Average</t>
  </si>
  <si>
    <t>Bayern Sum</t>
  </si>
  <si>
    <t>Bayern Average</t>
  </si>
  <si>
    <t>Glamorgan Sum</t>
  </si>
  <si>
    <t>Glamorgan Average</t>
  </si>
  <si>
    <t>Lubuskie Sum</t>
  </si>
  <si>
    <t>Lubuskie Average</t>
  </si>
  <si>
    <t>Southeast Sulawesi Sum</t>
  </si>
  <si>
    <t>Southeast Sulawesi Average</t>
  </si>
  <si>
    <t>VÃ¤stra GÃ¶talands lÃ¤n Sum</t>
  </si>
  <si>
    <t>VÃ¤stra GÃ¶talands lÃ¤n Average</t>
  </si>
  <si>
    <t>Akwa Ibom Sum</t>
  </si>
  <si>
    <t>Akwa Ibom Average</t>
  </si>
  <si>
    <t>FATA Sum</t>
  </si>
  <si>
    <t>FATA Average</t>
  </si>
  <si>
    <t>Valle del Cauca Sum</t>
  </si>
  <si>
    <t>Valle del Cauca Average</t>
  </si>
  <si>
    <t>Vorarlberg Sum</t>
  </si>
  <si>
    <t>Vorarlberg Average</t>
  </si>
  <si>
    <t>Australian Capital Territory Sum</t>
  </si>
  <si>
    <t>Australian Capital Territory Average</t>
  </si>
  <si>
    <t>Bretagne Sum</t>
  </si>
  <si>
    <t>Bretagne Average</t>
  </si>
  <si>
    <t>DÅngbÄ›i Sum</t>
  </si>
  <si>
    <t>DÅngbÄ›i Average</t>
  </si>
  <si>
    <t>Davao Region Sum</t>
  </si>
  <si>
    <t>Davao Region Average</t>
  </si>
  <si>
    <t>Ross-shire Sum</t>
  </si>
  <si>
    <t>Ross-shire Average</t>
  </si>
  <si>
    <t>Valle d'Aosta Sum</t>
  </si>
  <si>
    <t>Valle d'Aosta Average</t>
  </si>
  <si>
    <t>Colorado Sum</t>
  </si>
  <si>
    <t>Colorado Average</t>
  </si>
  <si>
    <t>Jalisco Sum</t>
  </si>
  <si>
    <t>Jalisco Average</t>
  </si>
  <si>
    <t>Munster Sum</t>
  </si>
  <si>
    <t>Munster Average</t>
  </si>
  <si>
    <t>North Gyeongsang Sum</t>
  </si>
  <si>
    <t>North Gyeongsang Average</t>
  </si>
  <si>
    <t>North Island Sum</t>
  </si>
  <si>
    <t>North Island Average</t>
  </si>
  <si>
    <t>Overijssel Sum</t>
  </si>
  <si>
    <t>Overijssel Average</t>
  </si>
  <si>
    <t>Schleswig-Holstein Sum</t>
  </si>
  <si>
    <t>Schleswig-Holstein Average</t>
  </si>
  <si>
    <t>Azad Kashmir Sum</t>
  </si>
  <si>
    <t>Azad Kashmir Average</t>
  </si>
  <si>
    <t>Brussels Hoofdstedelijk Gewest Sum</t>
  </si>
  <si>
    <t>Brussels Hoofdstedelijk Gewest Average</t>
  </si>
  <si>
    <t>Connacht Sum</t>
  </si>
  <si>
    <t>Connacht Average</t>
  </si>
  <si>
    <t>Free State Sum</t>
  </si>
  <si>
    <t>Free State Average</t>
  </si>
  <si>
    <t>Kocaeli Sum</t>
  </si>
  <si>
    <t>Kocaeli Average</t>
  </si>
  <si>
    <t>Ulster Sum</t>
  </si>
  <si>
    <t>Ulster Average</t>
  </si>
  <si>
    <t>Vlaams-Brabant Sum</t>
  </si>
  <si>
    <t>Vlaams-Brabant Average</t>
  </si>
  <si>
    <t>Lower Austria Sum</t>
  </si>
  <si>
    <t>Lower Austria Average</t>
  </si>
  <si>
    <t>Gilgit Baltistan Sum</t>
  </si>
  <si>
    <t>Gilgit Baltistan Average</t>
  </si>
  <si>
    <t>Manitoba Sum</t>
  </si>
  <si>
    <t>Manitoba Average</t>
  </si>
  <si>
    <t>Renfrewshire Sum</t>
  </si>
  <si>
    <t>Renfrewshire Average</t>
  </si>
  <si>
    <t>Yukon Sum</t>
  </si>
  <si>
    <t>Yukon Average</t>
  </si>
  <si>
    <t>Benue Sum</t>
  </si>
  <si>
    <t>Benue Average</t>
  </si>
  <si>
    <t>Hatay Sum</t>
  </si>
  <si>
    <t>Hatay Average</t>
  </si>
  <si>
    <t>Jeju Sum</t>
  </si>
  <si>
    <t>Jeju Average</t>
  </si>
  <si>
    <t>Moscow Oblast Sum</t>
  </si>
  <si>
    <t>Moscow Oblast Average</t>
  </si>
  <si>
    <t>Punjab Sum</t>
  </si>
  <si>
    <t>Punjab Average</t>
  </si>
  <si>
    <t>Andaman and Nicobar Islands Sum</t>
  </si>
  <si>
    <t>Andaman and Nicobar Islands Average</t>
  </si>
  <si>
    <t>Minas Gerais Sum</t>
  </si>
  <si>
    <t>Minas Gerais Average</t>
  </si>
  <si>
    <t>Puno Sum</t>
  </si>
  <si>
    <t>Puno Average</t>
  </si>
  <si>
    <t>Sonora Sum</t>
  </si>
  <si>
    <t>Sonora Average</t>
  </si>
  <si>
    <t>South Island Sum</t>
  </si>
  <si>
    <t>South Island Average</t>
  </si>
  <si>
    <t>Drenthe Sum</t>
  </si>
  <si>
    <t>Drenthe Average</t>
  </si>
  <si>
    <t>East Region Sum</t>
  </si>
  <si>
    <t>East Region Average</t>
  </si>
  <si>
    <t>MÃ¸re og Romsdal Sum</t>
  </si>
  <si>
    <t>MÃ¸re og Romsdal Average</t>
  </si>
  <si>
    <t>Manipur Sum</t>
  </si>
  <si>
    <t>Manipur Average</t>
  </si>
  <si>
    <t>Podkarpackie Sum</t>
  </si>
  <si>
    <t>Podkarpackie Average</t>
  </si>
  <si>
    <t>Putumayo Sum</t>
  </si>
  <si>
    <t>Putumayo Average</t>
  </si>
  <si>
    <t>ValparaÃ­so Sum</t>
  </si>
  <si>
    <t>ValparaÃ­so Average</t>
  </si>
  <si>
    <t>Viken Sum</t>
  </si>
  <si>
    <t>Viken Average</t>
  </si>
  <si>
    <t>HÃ  Ná»™i Sum</t>
  </si>
  <si>
    <t>HÃ  Ná»™i Average</t>
  </si>
  <si>
    <t>Los RÃ­os Sum</t>
  </si>
  <si>
    <t>Los RÃ­os Average</t>
  </si>
  <si>
    <t>Orenburg Oblast Sum</t>
  </si>
  <si>
    <t>Orenburg Oblast Average</t>
  </si>
  <si>
    <t>PhÃº YÃªn Sum</t>
  </si>
  <si>
    <t>PhÃº YÃªn Average</t>
  </si>
  <si>
    <t>Sutherland Sum</t>
  </si>
  <si>
    <t>Sutherland Average</t>
  </si>
  <si>
    <t>JunÃ­n Sum</t>
  </si>
  <si>
    <t>JunÃ­n Average</t>
  </si>
  <si>
    <t>La Libertad Sum</t>
  </si>
  <si>
    <t>La Libertad Average</t>
  </si>
  <si>
    <t>North Chungcheong Sum</t>
  </si>
  <si>
    <t>North Chungcheong Average</t>
  </si>
  <si>
    <t>Oaxaca Sum</t>
  </si>
  <si>
    <t>Oaxaca Average</t>
  </si>
  <si>
    <t>Rheinland-Pfalz Sum</t>
  </si>
  <si>
    <t>Rheinland-Pfalz Average</t>
  </si>
  <si>
    <t>Western Australia Sum</t>
  </si>
  <si>
    <t>Western Australia Average</t>
  </si>
  <si>
    <t>Denbighshire Sum</t>
  </si>
  <si>
    <t>Denbighshire Average</t>
  </si>
  <si>
    <t>Gyeonggi Sum</t>
  </si>
  <si>
    <t>Gyeonggi Average</t>
  </si>
  <si>
    <t>Kentucky Sum</t>
  </si>
  <si>
    <t>Kentucky Average</t>
  </si>
  <si>
    <t>Mexico City Sum</t>
  </si>
  <si>
    <t>Mexico City Average</t>
  </si>
  <si>
    <t>Rutland Sum</t>
  </si>
  <si>
    <t>Rutland Average</t>
  </si>
  <si>
    <t>XÄ«bÄ›i Sum</t>
  </si>
  <si>
    <t>XÄ«bÄ›i Average</t>
  </si>
  <si>
    <t>Berlin Sum</t>
  </si>
  <si>
    <t>Berlin Average</t>
  </si>
  <si>
    <t>Cartago Sum</t>
  </si>
  <si>
    <t>Cartago Average</t>
  </si>
  <si>
    <t>Central Region Sum</t>
  </si>
  <si>
    <t>Central Region Average</t>
  </si>
  <si>
    <t>Galicia Sum</t>
  </si>
  <si>
    <t>Galicia Average</t>
  </si>
  <si>
    <t>Kincardineshire Sum</t>
  </si>
  <si>
    <t>Kincardineshire Average</t>
  </si>
  <si>
    <t>Nunavut Sum</t>
  </si>
  <si>
    <t>Nunavut Average</t>
  </si>
  <si>
    <t>Lima Sum</t>
  </si>
  <si>
    <t>Lima Average</t>
  </si>
  <si>
    <t>Maharastra Sum</t>
  </si>
  <si>
    <t>Maharastra Average</t>
  </si>
  <si>
    <t>Sachsen-Anhalt Sum</t>
  </si>
  <si>
    <t>Sachsen-Anhalt Average</t>
  </si>
  <si>
    <t>Zeeland Sum</t>
  </si>
  <si>
    <t>Zeeland Average</t>
  </si>
  <si>
    <t>Antofagasta Sum</t>
  </si>
  <si>
    <t>Antofagasta Average</t>
  </si>
  <si>
    <t>Banffshire Sum</t>
  </si>
  <si>
    <t>Banffshire Average</t>
  </si>
  <si>
    <t>Salzburg Sum</t>
  </si>
  <si>
    <t>Salzburg Average</t>
  </si>
  <si>
    <t>Utrecht Sum</t>
  </si>
  <si>
    <t>Utrecht Average</t>
  </si>
  <si>
    <t>Leicestershire Sum</t>
  </si>
  <si>
    <t>Leicestershire Average</t>
  </si>
  <si>
    <t>Newfoundland and Labrador Sum</t>
  </si>
  <si>
    <t>Newfoundland and Labrador Average</t>
  </si>
  <si>
    <t>Northwest Territories Sum</t>
  </si>
  <si>
    <t>Northwest Territories Average</t>
  </si>
  <si>
    <t>Nuevo LeÃ³n Sum</t>
  </si>
  <si>
    <t>Nuevo LeÃ³n Average</t>
  </si>
  <si>
    <t>Pernambuco Sum</t>
  </si>
  <si>
    <t>Pernambuco Average</t>
  </si>
  <si>
    <t>Soccsksargen Sum</t>
  </si>
  <si>
    <t>Soccsksargen Average</t>
  </si>
  <si>
    <t>Southwestern Tagalog Region Sum</t>
  </si>
  <si>
    <t>Southwestern Tagalog Region Average</t>
  </si>
  <si>
    <t>Alajuela Sum</t>
  </si>
  <si>
    <t>Alajuela Average</t>
  </si>
  <si>
    <t>Central Kalimantan Sum</t>
  </si>
  <si>
    <t>Central Kalimantan Average</t>
  </si>
  <si>
    <t>Missouri Sum</t>
  </si>
  <si>
    <t>Missouri Average</t>
  </si>
  <si>
    <t>Oost-Vlaanderen Sum</t>
  </si>
  <si>
    <t>Oost-Vlaanderen Average</t>
  </si>
  <si>
    <t>Queensland Sum</t>
  </si>
  <si>
    <t>Queensland Average</t>
  </si>
  <si>
    <t>Special Region of Yogyakarta Sum</t>
  </si>
  <si>
    <t>Special Region of Yogyakarta Average</t>
  </si>
  <si>
    <t>Euskadi Sum</t>
  </si>
  <si>
    <t>Euskadi Average</t>
  </si>
  <si>
    <t>Noord Brabant Sum</t>
  </si>
  <si>
    <t>Noord Brabant Average</t>
  </si>
  <si>
    <t>QuindÃ­o Sum</t>
  </si>
  <si>
    <t>QuindÃ­o Average</t>
  </si>
  <si>
    <t>West-Vlaanderen Sum</t>
  </si>
  <si>
    <t>West-Vlaanderen Average</t>
  </si>
  <si>
    <t>Zuid Holland Sum</t>
  </si>
  <si>
    <t>Zuid Holland Average</t>
  </si>
  <si>
    <t>Chhattisgarh Sum</t>
  </si>
  <si>
    <t>Chhattisgarh Average</t>
  </si>
  <si>
    <t>Jigawa Sum</t>
  </si>
  <si>
    <t>Jigawa Average</t>
  </si>
  <si>
    <t>Ä°zmir Sum</t>
  </si>
  <si>
    <t>Ä°zmir Average</t>
  </si>
  <si>
    <t>Ancash Sum</t>
  </si>
  <si>
    <t>Ancash Average</t>
  </si>
  <si>
    <t>Mpumalanga Sum</t>
  </si>
  <si>
    <t>Mpumalanga Average</t>
  </si>
  <si>
    <t>Puntarenas Sum</t>
  </si>
  <si>
    <t>Puntarenas Average</t>
  </si>
  <si>
    <t>Sumy oblast Sum</t>
  </si>
  <si>
    <t>Sumy oblast Average</t>
  </si>
  <si>
    <t>Vinnytsia oblast Sum</t>
  </si>
  <si>
    <t>Vinnytsia oblast Average</t>
  </si>
  <si>
    <t>Dalarnas lÃ¤n Sum</t>
  </si>
  <si>
    <t>Dalarnas lÃ¤n Average</t>
  </si>
  <si>
    <t>Franche-ComtÃ© Sum</t>
  </si>
  <si>
    <t>Franche-ComtÃ© Average</t>
  </si>
  <si>
    <t>Lombardia Sum</t>
  </si>
  <si>
    <t>Lombardia Average</t>
  </si>
  <si>
    <t>Toscana Sum</t>
  </si>
  <si>
    <t>Toscana Average</t>
  </si>
  <si>
    <t>Friesland Sum</t>
  </si>
  <si>
    <t>Friesland Average</t>
  </si>
  <si>
    <t>Imo Sum</t>
  </si>
  <si>
    <t>Imo Average</t>
  </si>
  <si>
    <t>Katsina Sum</t>
  </si>
  <si>
    <t>Katsina Average</t>
  </si>
  <si>
    <t>Sicilia Sum</t>
  </si>
  <si>
    <t>Sicilia Average</t>
  </si>
  <si>
    <t>Australia Total</t>
  </si>
  <si>
    <t>Austria Total</t>
  </si>
  <si>
    <t>Belgium Total</t>
  </si>
  <si>
    <t>Brazil Total</t>
  </si>
  <si>
    <t>Canada Total</t>
  </si>
  <si>
    <t>Chile Total</t>
  </si>
  <si>
    <t>China Total</t>
  </si>
  <si>
    <t>Colombia Total</t>
  </si>
  <si>
    <t>Costa Rica Total</t>
  </si>
  <si>
    <t>France Total</t>
  </si>
  <si>
    <t>Germany Total</t>
  </si>
  <si>
    <t>India Total</t>
  </si>
  <si>
    <t>Indonesia Total</t>
  </si>
  <si>
    <t>Ireland Total</t>
  </si>
  <si>
    <t>Italy Total</t>
  </si>
  <si>
    <t>Mexico Total</t>
  </si>
  <si>
    <t>Netherlands Total</t>
  </si>
  <si>
    <t>New Zealand Total</t>
  </si>
  <si>
    <t>Nigeria Total</t>
  </si>
  <si>
    <t>Norway Total</t>
  </si>
  <si>
    <t>Pakistan Total</t>
  </si>
  <si>
    <t>Peru Total</t>
  </si>
  <si>
    <t>Philippines Total</t>
  </si>
  <si>
    <t>Poland Total</t>
  </si>
  <si>
    <t>Russian Federation Total</t>
  </si>
  <si>
    <t>Singapore Total</t>
  </si>
  <si>
    <t>South Africa Total</t>
  </si>
  <si>
    <t>South Korea Total</t>
  </si>
  <si>
    <t>Spain Total</t>
  </si>
  <si>
    <t>Sweden Total</t>
  </si>
  <si>
    <t>Turkey Total</t>
  </si>
  <si>
    <t>Ukraine Total</t>
  </si>
  <si>
    <t>United Kingdom Total</t>
  </si>
  <si>
    <t>United States Total</t>
  </si>
  <si>
    <t>Vietnam Total</t>
  </si>
  <si>
    <t>2023 Count</t>
  </si>
  <si>
    <t>2023 Max</t>
  </si>
  <si>
    <t>Qtr3 Total</t>
  </si>
  <si>
    <t>Qtr2 Total</t>
  </si>
  <si>
    <t>Aug Total</t>
  </si>
  <si>
    <t>Jul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</si>
</sst>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394.415245370372" createdVersion="8" refreshedVersion="8" minRefreshableVersion="3" recordCount="200" xr:uid="{6C1AF311-51C4-4851-9962-FEE21A5E33E2}">
  <cacheSource type="worksheet">
    <worksheetSource name="tableSampleData"/>
  </cacheSource>
  <cacheFields count="16">
    <cacheField name="Name" numFmtId="0">
      <sharedItems count="200">
        <s v="Marsden Peterson"/>
        <s v="Craig Shaffer"/>
        <s v="Christopher Holt"/>
        <s v="Rhiannon Vazquez"/>
        <s v="Brody Cunningham"/>
        <s v="Sasha Delgado"/>
        <s v="Lacy Pitts"/>
        <s v="Christine Morrison"/>
        <s v="Dennis Murray"/>
        <s v="Brooke Buck"/>
        <s v="Barclay Christian"/>
        <s v="Drew Townsend"/>
        <s v="Laith Campbell"/>
        <s v="Ifeoma Larson"/>
        <s v="Reuben Mooney"/>
        <s v="Kim Osborne"/>
        <s v="Leilani Mayer"/>
        <s v="Kevyn Kent"/>
        <s v="Armand Wall"/>
        <s v="Tamekah Huff"/>
        <s v="Sybil Andrews"/>
        <s v="Lars Gilliam"/>
        <s v="Grace Skinner"/>
        <s v="Yuri Justice"/>
        <s v="Veronica Brewer"/>
        <s v="Cody Velez"/>
        <s v="Jada Poole"/>
        <s v="Yuli Roman"/>
        <s v="Caesar Schwartz"/>
        <s v="Maya Lowery"/>
        <s v="Damon David"/>
        <s v="Kerry Burt"/>
        <s v="Stone Molina"/>
        <s v="Talon Roach"/>
        <s v="Nasim King"/>
        <s v="Oren Sweeney"/>
        <s v="Idola Bennett"/>
        <s v="Akeem Park"/>
        <s v="Lois Lester"/>
        <s v="Stella Webb"/>
        <s v="Rana Ratliff"/>
        <s v="Holly Coffey"/>
        <s v="Sydnee Hyde"/>
        <s v="Jessica Barrett"/>
        <s v="Xenos Floyd"/>
        <s v="Neil Jones"/>
        <s v="Ray Zimmerman"/>
        <s v="Haviva Walsh"/>
        <s v="Silas Talley"/>
        <s v="Candice Sampson"/>
        <s v="Bell Hatfield"/>
        <s v="Lila Blankenship"/>
        <s v="Ora Wiggins"/>
        <s v="Leslie Keller"/>
        <s v="Alexandra Soto"/>
        <s v="Scarlett Jordan"/>
        <s v="Darryl Mcguire"/>
        <s v="Vincent Sims"/>
        <s v="Lucian Estrada"/>
        <s v="Odysseus Mcpherson"/>
        <s v="Adena Gibson"/>
        <s v="Kirby Holman"/>
        <s v="Dolan Whitley"/>
        <s v="Cynthia Everett"/>
        <s v="Xanthus Shaffer"/>
        <s v="Nigel Aguilar"/>
        <s v="Steven Snow"/>
        <s v="Lawrence Case"/>
        <s v="Quamar Williams"/>
        <s v="Plato Mcmahon"/>
        <s v="Dean Wilkins"/>
        <s v="Wade Perez"/>
        <s v="Raven Sargent"/>
        <s v="Kylynn Dale"/>
        <s v="Jane Turner"/>
        <s v="Pascale Armstrong"/>
        <s v="Dale Hester"/>
        <s v="Tad Small"/>
        <s v="Kristen Rich"/>
        <s v="Xavier Potter"/>
        <s v="Lavinia Ferrell"/>
        <s v="Josephine Owens"/>
        <s v="Thor Noble"/>
        <s v="Ignacia Davidson"/>
        <s v="Macy Crane"/>
        <s v="Demetrius Mclaughlin"/>
        <s v="Sydnee Morse"/>
        <s v="Kevin Cooley"/>
        <s v="Hillary Livingston"/>
        <s v="Tarik Taylor"/>
        <s v="Orla Randolph"/>
        <s v="Amity Macias"/>
        <s v="Kirsten Odom"/>
        <s v="Adrienne Justice"/>
        <s v="Althea Todd"/>
        <s v="Kevin Boone"/>
        <s v="Dexter Avila"/>
        <s v="Joel Miles"/>
        <s v="Iola Ratliff"/>
        <s v="Dean Mooney"/>
        <s v="Griffith Stokes"/>
        <s v="Demetrius Summers"/>
        <s v="Delilah Blanchard"/>
        <s v="Jana Talley"/>
        <s v="Kiayada Sheppard"/>
        <s v="Lance Sampson"/>
        <s v="Curran Snow"/>
        <s v="Cleo Castaneda"/>
        <s v="Salvador Owens"/>
        <s v="Ila Holder"/>
        <s v="Dennis Nixon"/>
        <s v="Cain Cunningham"/>
        <s v="Malcolm Fitzgerald"/>
        <s v="Irene Love"/>
        <s v="Georgia Whitaker"/>
        <s v="Nomlanga Quinn"/>
        <s v="Malik Watkins"/>
        <s v="Rowan Bowman"/>
        <s v="Timothy Weeks"/>
        <s v="Melissa Phelps"/>
        <s v="Octavius Riley"/>
        <s v="Ori Donaldson"/>
        <s v="Brandon Montoya"/>
        <s v="Anne Boyle"/>
        <s v="Jasper Rodriguez"/>
        <s v="Cameron Talley"/>
        <s v="Chase Page"/>
        <s v="Russell Goodwin"/>
        <s v="Moses Williamson"/>
        <s v="Quinn Alexander"/>
        <s v="Rylee Beard"/>
        <s v="Kelly Austin"/>
        <s v="Zorita Rivas"/>
        <s v="Geoffrey Fleming"/>
        <s v="Regina Stokes"/>
        <s v="Xantha Michael"/>
        <s v="Stephanie Berg"/>
        <s v="Arsenio Farley"/>
        <s v="Mona Sawyer"/>
        <s v="Deanna Colon"/>
        <s v="Barrett William"/>
        <s v="Tashya Reeves"/>
        <s v="Evan Baker"/>
        <s v="Aaron Horton"/>
        <s v="Idona Austin"/>
        <s v="Aladdin Conrad"/>
        <s v="Renee Barron"/>
        <s v="Natalie Burt"/>
        <s v="Fitzgerald Case"/>
        <s v="Colin Lambert"/>
        <s v="Keely Spears"/>
        <s v="Hayes Paul"/>
        <s v="Dale Holcomb"/>
        <s v="Tamara Juarez"/>
        <s v="Kasper Noel"/>
        <s v="Francesca Pratt"/>
        <s v="Gray Goodman"/>
        <s v="Noah Boone"/>
        <s v="Nelle Moon"/>
        <s v="Uma Albert"/>
        <s v="Raya Rivers"/>
        <s v="Yvette Mcgee"/>
        <s v="Harriet Mejia"/>
        <s v="Yuli Fowler"/>
        <s v="Kenyon Taylor"/>
        <s v="Heidi Callahan"/>
        <s v="Shelby Morrow"/>
        <s v="Hadley Dunn"/>
        <s v="Peter Haney"/>
        <s v="Xena Ford"/>
        <s v="Kelly Stark"/>
        <s v="Madonna Mullen"/>
        <s v="Emery Barnes"/>
        <s v="Vanna Owen"/>
        <s v="Avram Ewing"/>
        <s v="Karyn Blevins"/>
        <s v="Zachery Webster"/>
        <s v="Illiana Gregory"/>
        <s v="Dennis Battle"/>
        <s v="Randall Doyle"/>
        <s v="Isaac Potts"/>
        <s v="Kiara Higgins"/>
        <s v="Ursa Solomon"/>
        <s v="Carter Willis"/>
        <s v="Demetrius Porter"/>
        <s v="Aaron Sims"/>
        <s v="Hakeem Pugh"/>
        <s v="Reagan Coffey"/>
        <s v="Amal Snow"/>
        <s v="Nola Schmidt"/>
        <s v="Alec Douglas"/>
        <s v="Clio Mccullough"/>
        <s v="Chantale Woodard"/>
        <s v="Graiden Lancaster"/>
        <s v="Malik Bird"/>
        <s v="Price Padilla"/>
        <s v="Emerson Deleon"/>
        <s v="Katelyn Harris"/>
        <s v="Walter Suarez"/>
        <s v="Alexis Meyers"/>
      </sharedItems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 count="200">
        <n v="84412"/>
        <n v="149260"/>
        <n v="61326"/>
        <n v="8012"/>
        <n v="66315"/>
        <n v="28572"/>
        <n v="17201"/>
        <n v="681748"/>
        <n v="3398"/>
        <n v="65453"/>
        <s v="23049-53356"/>
        <s v="5837-0931"/>
        <n v="9232"/>
        <n v="674851"/>
        <n v="44456"/>
        <s v="V6J 4M2"/>
        <s v="58763-178"/>
        <n v="41418"/>
        <s v="25-48"/>
        <s v="8431-5431"/>
        <s v="96-27"/>
        <n v="2533"/>
        <n v="188283"/>
        <n v="1514"/>
        <n v="757528"/>
        <s v="I0Q 5BQ"/>
        <n v="43936"/>
        <s v="71-138"/>
        <s v="MN3Q 5FU"/>
        <n v="35146"/>
        <n v="7277"/>
        <n v="3371"/>
        <n v="511182"/>
        <n v="46865"/>
        <n v="214220"/>
        <n v="346265"/>
        <n v="278878"/>
        <n v="5768"/>
        <n v="259606"/>
        <n v="31533"/>
        <n v="97472"/>
        <n v="857886"/>
        <n v="857782"/>
        <n v="104565"/>
        <s v="KB7S 9EG"/>
        <n v="36613"/>
        <n v="657562"/>
        <s v="3536-3749"/>
        <s v="28146-21578"/>
        <n v="249915"/>
        <n v="24063"/>
        <s v="3843 CH"/>
        <n v="6428"/>
        <s v="V7E 2X9"/>
        <n v="918774"/>
        <s v="7396-2998"/>
        <n v="456222"/>
        <n v="161590"/>
        <s v="34703-82394"/>
        <n v="6061"/>
        <n v="421323"/>
        <n v="31152"/>
        <n v="805"/>
        <s v="C1D 5GZ"/>
        <n v="864294"/>
        <n v="572621"/>
        <n v="94599"/>
        <s v="M2T 8R8"/>
        <n v="7374"/>
        <s v="52671-891"/>
        <n v="2251"/>
        <n v="16312"/>
        <n v="345177"/>
        <s v="1228 HV"/>
        <s v="N6W 2Z4"/>
        <s v="93-557"/>
        <s v="63-77"/>
        <n v="36744"/>
        <n v="7893"/>
        <n v="275243"/>
        <s v="58-554"/>
        <s v="1473-5341"/>
        <n v="66827"/>
        <n v="367861"/>
        <s v="7331-0571"/>
        <n v="462506"/>
        <n v="4498"/>
        <s v="14184-88492"/>
        <n v="33461"/>
        <n v="10212"/>
        <n v="50554"/>
        <n v="951658"/>
        <n v="6157"/>
        <n v="105817"/>
        <n v="7168"/>
        <n v="2573"/>
        <n v="3625"/>
        <n v="161758"/>
        <n v="44215"/>
        <n v="10676"/>
        <s v="5455-8197"/>
        <s v="S4Y 8B2"/>
        <n v="1817"/>
        <n v="42618"/>
        <n v="8839"/>
        <n v="146442"/>
        <n v="16377"/>
        <n v="4992"/>
        <n v="50804"/>
        <n v="618376"/>
        <n v="397632"/>
        <n v="7573"/>
        <n v="981648"/>
        <n v="30403"/>
        <n v="41136"/>
        <n v="5855"/>
        <n v="442405"/>
        <s v="75745-221"/>
        <n v="6138"/>
        <n v="7675"/>
        <n v="345166"/>
        <n v="995818"/>
        <n v="2723"/>
        <n v="30238"/>
        <n v="2647"/>
        <n v="83029"/>
        <n v="44280"/>
        <s v="6582-1818"/>
        <n v="2858"/>
        <s v="R4R 2L4"/>
        <n v="53962"/>
        <n v="3452"/>
        <s v="74715-65959"/>
        <n v="4573"/>
        <n v="71129"/>
        <n v="24471"/>
        <s v="58561-615"/>
        <n v="2472"/>
        <n v="1036"/>
        <n v="491326"/>
        <n v="7645"/>
        <n v="36395"/>
        <n v="92580"/>
        <s v="93718-58868"/>
        <n v="77682"/>
        <s v="T0X 5P9"/>
        <n v="6151"/>
        <n v="368945"/>
        <n v="778848"/>
        <n v="19783"/>
        <n v="592777"/>
        <n v="7478"/>
        <n v="312151"/>
        <n v="5130"/>
        <n v="335344"/>
        <s v="1780-5507"/>
        <s v="52-141"/>
        <n v="8883"/>
        <n v="955922"/>
        <n v="187421"/>
        <n v="268928"/>
        <n v="324463"/>
        <n v="3517"/>
        <n v="172431"/>
        <n v="842155"/>
        <n v="373224"/>
        <n v="9090"/>
        <n v="47138"/>
        <n v="514485"/>
        <n v="2397"/>
        <n v="13874"/>
        <n v="30887"/>
        <s v="46-66"/>
        <n v="31204"/>
        <n v="8417"/>
        <n v="272554"/>
        <n v="9272"/>
        <n v="15788"/>
        <n v="98651"/>
        <n v="26384"/>
        <n v="48802"/>
        <n v="32219"/>
        <s v="I5L 2L5"/>
        <s v="46615-76480"/>
        <n v="8157"/>
        <n v="9411"/>
        <n v="29163"/>
        <n v="968635"/>
        <s v="7499-6433"/>
        <n v="35735"/>
        <n v="14288"/>
        <n v="24213"/>
        <n v="787364"/>
        <n v="27808"/>
        <n v="67413"/>
        <n v="694943"/>
        <n v="23958"/>
        <n v="8728"/>
        <n v="3522"/>
        <n v="22627"/>
      </sharedItems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 count="2">
        <b v="1"/>
        <b v="0"/>
      </sharedItems>
    </cacheField>
    <cacheField name="InvoiceDate" numFmtId="14">
      <sharedItems containsSemiMixedTypes="0" containsNonDate="0" containsDate="1" containsString="0" minDate="2020-04-17T00:00:00" maxDate="2025-04-05T00:00:00" count="186">
        <d v="2023-04-12T00:00:00"/>
        <d v="2022-04-12T00:00:00"/>
        <d v="2024-04-02T00:00:00"/>
        <d v="2020-11-25T00:00:00"/>
        <d v="2023-04-05T00:00:00"/>
        <d v="2022-11-19T00:00:00"/>
        <d v="2024-08-28T00:00:00"/>
        <d v="2020-11-06T00:00:00"/>
        <d v="2025-01-31T00:00:00"/>
        <d v="2022-02-14T00:00:00"/>
        <d v="2023-11-18T00:00:00"/>
        <d v="2022-04-20T00:00:00"/>
        <d v="2022-10-26T00:00:00"/>
        <d v="2024-07-13T00:00:00"/>
        <d v="2020-06-28T00:00:00"/>
        <d v="2024-05-21T00:00:00"/>
        <d v="2023-09-25T00:00:00"/>
        <d v="2020-07-04T00:00:00"/>
        <d v="2022-10-13T00:00:00"/>
        <d v="2025-02-24T00:00:00"/>
        <d v="2021-12-22T00:00:00"/>
        <d v="2021-09-25T00:00:00"/>
        <d v="2021-11-29T00:00:00"/>
        <d v="2020-12-29T00:00:00"/>
        <d v="2021-06-29T00:00:00"/>
        <d v="2023-02-02T00:00:00"/>
        <d v="2021-11-27T00:00:00"/>
        <d v="2022-01-27T00:00:00"/>
        <d v="2021-07-09T00:00:00"/>
        <d v="2022-06-09T00:00:00"/>
        <d v="2022-02-01T00:00:00"/>
        <d v="2024-10-23T00:00:00"/>
        <d v="2020-12-14T00:00:00"/>
        <d v="2021-04-15T00:00:00"/>
        <d v="2023-06-12T00:00:00"/>
        <d v="2024-07-17T00:00:00"/>
        <d v="2024-08-14T00:00:00"/>
        <d v="2022-05-25T00:00:00"/>
        <d v="2021-03-23T00:00:00"/>
        <d v="2021-04-08T00:00:00"/>
        <d v="2024-01-10T00:00:00"/>
        <d v="2023-01-29T00:00:00"/>
        <d v="2021-03-13T00:00:00"/>
        <d v="2025-02-15T00:00:00"/>
        <d v="2023-07-05T00:00:00"/>
        <d v="2023-09-30T00:00:00"/>
        <d v="2020-09-22T00:00:00"/>
        <d v="2020-09-10T00:00:00"/>
        <d v="2024-07-19T00:00:00"/>
        <d v="2023-12-09T00:00:00"/>
        <d v="2021-01-30T00:00:00"/>
        <d v="2021-09-02T00:00:00"/>
        <d v="2021-07-10T00:00:00"/>
        <d v="2021-10-25T00:00:00"/>
        <d v="2024-07-11T00:00:00"/>
        <d v="2025-04-04T00:00:00"/>
        <d v="2021-08-07T00:00:00"/>
        <d v="2023-10-13T00:00:00"/>
        <d v="2021-11-28T00:00:00"/>
        <d v="2020-10-01T00:00:00"/>
        <d v="2020-10-12T00:00:00"/>
        <d v="2022-09-21T00:00:00"/>
        <d v="2020-04-17T00:00:00"/>
        <d v="2020-04-19T00:00:00"/>
        <d v="2020-08-29T00:00:00"/>
        <d v="2024-07-24T00:00:00"/>
        <d v="2020-09-27T00:00:00"/>
        <d v="2021-07-18T00:00:00"/>
        <d v="2021-12-04T00:00:00"/>
        <d v="2023-10-14T00:00:00"/>
        <d v="2023-08-13T00:00:00"/>
        <d v="2021-10-26T00:00:00"/>
        <d v="2024-02-13T00:00:00"/>
        <d v="2022-11-13T00:00:00"/>
        <d v="2023-08-04T00:00:00"/>
        <d v="2023-05-08T00:00:00"/>
        <d v="2021-07-30T00:00:00"/>
        <d v="2024-03-12T00:00:00"/>
        <d v="2022-07-18T00:00:00"/>
        <d v="2023-08-25T00:00:00"/>
        <d v="2020-11-04T00:00:00"/>
        <d v="2020-11-01T00:00:00"/>
        <d v="2022-07-12T00:00:00"/>
        <d v="2023-03-01T00:00:00"/>
        <d v="2021-12-02T00:00:00"/>
        <d v="2024-06-24T00:00:00"/>
        <d v="2023-06-27T00:00:00"/>
        <d v="2023-10-12T00:00:00"/>
        <d v="2020-05-16T00:00:00"/>
        <d v="2021-01-29T00:00:00"/>
        <d v="2023-11-10T00:00:00"/>
        <d v="2023-05-03T00:00:00"/>
        <d v="2023-03-06T00:00:00"/>
        <d v="2024-01-14T00:00:00"/>
        <d v="2022-03-15T00:00:00"/>
        <d v="2023-11-08T00:00:00"/>
        <d v="2021-05-13T00:00:00"/>
        <d v="2024-05-31T00:00:00"/>
        <d v="2024-06-08T00:00:00"/>
        <d v="2021-10-02T00:00:00"/>
        <d v="2024-02-05T00:00:00"/>
        <d v="2021-01-22T00:00:00"/>
        <d v="2024-05-18T00:00:00"/>
        <d v="2022-08-12T00:00:00"/>
        <d v="2022-03-05T00:00:00"/>
        <d v="2024-05-02T00:00:00"/>
        <d v="2023-01-07T00:00:00"/>
        <d v="2020-06-20T00:00:00"/>
        <d v="2025-03-18T00:00:00"/>
        <d v="2023-12-03T00:00:00"/>
        <d v="2021-04-13T00:00:00"/>
        <d v="2023-10-05T00:00:00"/>
        <d v="2024-12-13T00:00:00"/>
        <d v="2023-05-12T00:00:00"/>
        <d v="2020-05-21T00:00:00"/>
        <d v="2021-07-21T00:00:00"/>
        <d v="2024-06-01T00:00:00"/>
        <d v="2024-06-13T00:00:00"/>
        <d v="2022-11-14T00:00:00"/>
        <d v="2021-09-16T00:00:00"/>
        <d v="2021-03-11T00:00:00"/>
        <d v="2021-12-17T00:00:00"/>
        <d v="2022-06-14T00:00:00"/>
        <d v="2023-12-14T00:00:00"/>
        <d v="2022-10-12T00:00:00"/>
        <d v="2023-07-31T00:00:00"/>
        <d v="2024-09-11T00:00:00"/>
        <d v="2020-05-03T00:00:00"/>
        <d v="2024-07-26T00:00:00"/>
        <d v="2020-09-09T00:00:00"/>
        <d v="2024-04-29T00:00:00"/>
        <d v="2024-09-29T00:00:00"/>
        <d v="2022-12-11T00:00:00"/>
        <d v="2023-10-23T00:00:00"/>
        <d v="2023-09-22T00:00:00"/>
        <d v="2024-07-08T00:00:00"/>
        <d v="2021-05-28T00:00:00"/>
        <d v="2025-01-25T00:00:00"/>
        <d v="2023-04-14T00:00:00"/>
        <d v="2022-07-01T00:00:00"/>
        <d v="2021-02-28T00:00:00"/>
        <d v="2024-04-27T00:00:00"/>
        <d v="2021-11-08T00:00:00"/>
        <d v="2022-08-04T00:00:00"/>
        <d v="2022-07-13T00:00:00"/>
        <d v="2021-05-15T00:00:00"/>
        <d v="2024-01-23T00:00:00"/>
        <d v="2023-03-14T00:00:00"/>
        <d v="2023-09-06T00:00:00"/>
        <d v="2022-10-14T00:00:00"/>
        <d v="2022-11-17T00:00:00"/>
        <d v="2022-10-29T00:00:00"/>
        <d v="2021-01-09T00:00:00"/>
        <d v="2023-09-03T00:00:00"/>
        <d v="2020-12-12T00:00:00"/>
        <d v="2025-02-26T00:00:00"/>
        <d v="2024-08-18T00:00:00"/>
        <d v="2021-08-24T00:00:00"/>
        <d v="2023-09-17T00:00:00"/>
        <d v="2020-06-18T00:00:00"/>
        <d v="2023-05-29T00:00:00"/>
        <d v="2022-01-30T00:00:00"/>
        <d v="2022-06-22T00:00:00"/>
        <d v="2020-10-10T00:00:00"/>
        <d v="2024-08-19T00:00:00"/>
        <d v="2024-05-29T00:00:00"/>
        <d v="2024-09-05T00:00:00"/>
        <d v="2022-11-23T00:00:00"/>
        <d v="2023-12-08T00:00:00"/>
        <d v="2021-11-01T00:00:00"/>
        <d v="2021-08-25T00:00:00"/>
        <d v="2022-05-26T00:00:00"/>
        <d v="2022-09-23T00:00:00"/>
        <d v="2024-02-29T00:00:00"/>
        <d v="2022-01-23T00:00:00"/>
        <d v="2022-07-27T00:00:00"/>
        <d v="2022-08-22T00:00:00"/>
        <d v="2023-08-02T00:00:00"/>
        <d v="2022-05-15T00:00:00"/>
        <d v="2024-07-10T00:00:00"/>
        <d v="2023-01-30T00:00:00"/>
        <d v="2022-10-07T00:00:00"/>
        <d v="2024-01-11T00:00:00"/>
        <d v="2020-09-23T00:00:00"/>
        <d v="2024-07-23T00:00:00"/>
        <d v="2025-02-17T00:00:00"/>
      </sharedItems>
      <fieldGroup par="15"/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  <cacheField name="Calc Field 0" numFmtId="0" formula="ROUND(OrderValue*1.1,0)" databaseField="0"/>
    <cacheField name="Months (InvoiceDate)" numFmtId="0" databaseField="0">
      <fieldGroup base="9">
        <rangePr groupBy="months" startDate="2020-04-17T00:00:00" endDate="2025-04-05T00:00:00"/>
        <groupItems count="14">
          <s v="&lt;2020-04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4-05"/>
        </groupItems>
      </fieldGroup>
    </cacheField>
    <cacheField name="Quarters (InvoiceDate)" numFmtId="0" databaseField="0">
      <fieldGroup base="9">
        <rangePr groupBy="quarters" startDate="2020-04-17T00:00:00" endDate="2025-04-05T00:00:00"/>
        <groupItems count="6">
          <s v="&lt;2020-04-17"/>
          <s v="Qtr1"/>
          <s v="Qtr2"/>
          <s v="Qtr3"/>
          <s v="Qtr4"/>
          <s v="&gt;2025-04-05"/>
        </groupItems>
      </fieldGroup>
    </cacheField>
    <cacheField name="Years (InvoiceDate)" numFmtId="0" databaseField="0">
      <fieldGroup base="9">
        <rangePr groupBy="years" startDate="2020-04-17T00:00:00" endDate="2025-04-05T00:00:00"/>
        <groupItems count="8">
          <s v="&lt;2020-04-17"/>
          <s v="2020"/>
          <s v="2021"/>
          <s v="2022"/>
          <s v="2023"/>
          <s v="2024"/>
          <s v="2025"/>
          <s v="&gt;2025-04-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-371-927-3444"/>
    <s v="erat.etiam@aol.org"/>
    <x v="0"/>
    <x v="0"/>
    <x v="0"/>
    <n v="432"/>
    <n v="40060.519999999997"/>
    <x v="0"/>
    <x v="0"/>
    <n v="26.937000000000001"/>
    <n v="99.92"/>
  </r>
  <r>
    <x v="1"/>
    <s v="1-768-598-8326"/>
    <s v="varius.et@google.org"/>
    <x v="1"/>
    <x v="1"/>
    <x v="1"/>
    <n v="143"/>
    <n v="73875.25"/>
    <x v="0"/>
    <x v="1"/>
    <n v="12.314"/>
    <n v="96.02"/>
  </r>
  <r>
    <x v="2"/>
    <s v="(670) 567-7526"/>
    <s v="feugiat@google.edu"/>
    <x v="2"/>
    <x v="2"/>
    <x v="2"/>
    <n v="128"/>
    <n v="74933.490000000005"/>
    <x v="0"/>
    <x v="2"/>
    <n v="4.7370000000000001"/>
    <n v="80.260000000000005"/>
  </r>
  <r>
    <x v="3"/>
    <s v="(216) 814-3208"/>
    <s v="egestas.rhoncus@google.co.uk"/>
    <x v="3"/>
    <x v="3"/>
    <x v="3"/>
    <n v="212"/>
    <n v="82800.600000000006"/>
    <x v="0"/>
    <x v="3"/>
    <n v="5.6180000000000003"/>
    <n v="52.17"/>
  </r>
  <r>
    <x v="4"/>
    <s v="(416) 673-2316"/>
    <s v="sem.vitae@outlook.co.uk"/>
    <x v="4"/>
    <x v="4"/>
    <x v="4"/>
    <n v="300"/>
    <n v="48316.49"/>
    <x v="1"/>
    <x v="4"/>
    <n v="27.927"/>
    <n v="99.87"/>
  </r>
  <r>
    <x v="5"/>
    <s v="(895) 705-7353"/>
    <s v="odio.vel.est@aol.org"/>
    <x v="5"/>
    <x v="5"/>
    <x v="5"/>
    <n v="15"/>
    <n v="19359.05"/>
    <x v="0"/>
    <x v="5"/>
    <n v="6.7910000000000004"/>
    <n v="8.84"/>
  </r>
  <r>
    <x v="6"/>
    <s v="(472) 673-2372"/>
    <s v="tincidunt.pede@google.com"/>
    <x v="6"/>
    <x v="6"/>
    <x v="6"/>
    <n v="79"/>
    <n v="22863.95"/>
    <x v="0"/>
    <x v="6"/>
    <n v="19.588999999999999"/>
    <n v="14.44"/>
  </r>
  <r>
    <x v="7"/>
    <s v="(130) 471-1838"/>
    <s v="ut.dolor@icloud.org"/>
    <x v="7"/>
    <x v="7"/>
    <x v="7"/>
    <n v="468"/>
    <n v="65095.51"/>
    <x v="0"/>
    <x v="7"/>
    <n v="11.023"/>
    <n v="88.55"/>
  </r>
  <r>
    <x v="8"/>
    <s v="(833) 587-8365"/>
    <s v="turpis.egestas.fusce@google.org"/>
    <x v="8"/>
    <x v="8"/>
    <x v="8"/>
    <n v="18"/>
    <n v="20126.98"/>
    <x v="0"/>
    <x v="8"/>
    <n v="11.5"/>
    <n v="27.35"/>
  </r>
  <r>
    <x v="9"/>
    <s v="(437) 839-8779"/>
    <s v="etiam.bibendum@protonmail.net"/>
    <x v="9"/>
    <x v="9"/>
    <x v="9"/>
    <n v="487"/>
    <n v="48578.11"/>
    <x v="1"/>
    <x v="9"/>
    <n v="10.351000000000001"/>
    <n v="22.34"/>
  </r>
  <r>
    <x v="10"/>
    <s v="1-657-537-7712"/>
    <s v="cursus@outlook.net"/>
    <x v="10"/>
    <x v="10"/>
    <x v="10"/>
    <n v="480"/>
    <n v="54406.29"/>
    <x v="1"/>
    <x v="10"/>
    <n v="25.885999999999999"/>
    <n v="91.72"/>
  </r>
  <r>
    <x v="11"/>
    <s v="1-343-577-2718"/>
    <s v="quisque.porttitor@aol.com"/>
    <x v="11"/>
    <x v="11"/>
    <x v="11"/>
    <n v="453"/>
    <n v="86936.95"/>
    <x v="0"/>
    <x v="11"/>
    <n v="11.343999999999999"/>
    <n v="16.62"/>
  </r>
  <r>
    <x v="12"/>
    <s v="(652) 498-1353"/>
    <s v="non.vestibulum.nec@yahoo.org"/>
    <x v="12"/>
    <x v="12"/>
    <x v="11"/>
    <n v="393"/>
    <n v="33997.99"/>
    <x v="0"/>
    <x v="12"/>
    <n v="25.651"/>
    <n v="46.45"/>
  </r>
  <r>
    <x v="13"/>
    <s v="1-477-595-4571"/>
    <s v="non.lobortis@yahoo.net"/>
    <x v="13"/>
    <x v="13"/>
    <x v="12"/>
    <n v="47"/>
    <n v="49293.96"/>
    <x v="0"/>
    <x v="13"/>
    <n v="27.797000000000001"/>
    <n v="24.09"/>
  </r>
  <r>
    <x v="14"/>
    <s v="1-713-571-1354"/>
    <s v="neque@outlook.edu"/>
    <x v="14"/>
    <x v="14"/>
    <x v="13"/>
    <n v="389"/>
    <n v="58282.41"/>
    <x v="0"/>
    <x v="14"/>
    <n v="2.419"/>
    <n v="9.1"/>
  </r>
  <r>
    <x v="15"/>
    <s v="1-237-519-7528"/>
    <s v="integer.aliquam.adipiscing@aol.ca"/>
    <x v="15"/>
    <x v="15"/>
    <x v="9"/>
    <n v="308"/>
    <n v="8729.49"/>
    <x v="1"/>
    <x v="15"/>
    <n v="3.4609999999999999"/>
    <n v="87.53"/>
  </r>
  <r>
    <x v="16"/>
    <s v="1-783-284-3908"/>
    <s v="et.nunc@hotmail.com"/>
    <x v="16"/>
    <x v="16"/>
    <x v="14"/>
    <n v="232"/>
    <n v="38717.9"/>
    <x v="0"/>
    <x v="16"/>
    <n v="5.4690000000000003"/>
    <n v="66.650000000000006"/>
  </r>
  <r>
    <x v="17"/>
    <s v="(838) 144-5959"/>
    <s v="nisi.magna@protonmail.com"/>
    <x v="17"/>
    <x v="17"/>
    <x v="15"/>
    <n v="229"/>
    <n v="44012.4"/>
    <x v="0"/>
    <x v="17"/>
    <n v="23.567"/>
    <n v="69.62"/>
  </r>
  <r>
    <x v="18"/>
    <s v="(775) 260-9303"/>
    <s v="per.conubia@icloud.ca"/>
    <x v="18"/>
    <x v="18"/>
    <x v="16"/>
    <n v="423"/>
    <n v="88193.17"/>
    <x v="0"/>
    <x v="18"/>
    <n v="6.7590000000000003"/>
    <n v="29.13"/>
  </r>
  <r>
    <x v="19"/>
    <s v="(223) 232-5914"/>
    <s v="nam@yahoo.org"/>
    <x v="19"/>
    <x v="19"/>
    <x v="17"/>
    <n v="431"/>
    <n v="36714.550000000003"/>
    <x v="0"/>
    <x v="19"/>
    <n v="4.0659999999999998"/>
    <n v="23.48"/>
  </r>
  <r>
    <x v="20"/>
    <s v="(884) 824-7658"/>
    <s v="nisl.nulla.eu@protonmail.edu"/>
    <x v="20"/>
    <x v="20"/>
    <x v="14"/>
    <n v="168"/>
    <n v="86567.11"/>
    <x v="0"/>
    <x v="20"/>
    <n v="20.834"/>
    <n v="84.21"/>
  </r>
  <r>
    <x v="21"/>
    <s v="(859) 647-0647"/>
    <s v="ut.molestie@protonmail.edu"/>
    <x v="21"/>
    <x v="21"/>
    <x v="18"/>
    <n v="147"/>
    <n v="11412.23"/>
    <x v="1"/>
    <x v="21"/>
    <n v="2.6480000000000001"/>
    <n v="20.28"/>
  </r>
  <r>
    <x v="22"/>
    <s v="1-578-412-9585"/>
    <s v="at@hotmail.net"/>
    <x v="22"/>
    <x v="22"/>
    <x v="8"/>
    <n v="346"/>
    <n v="22188.53"/>
    <x v="1"/>
    <x v="22"/>
    <n v="27.683"/>
    <n v="63.92"/>
  </r>
  <r>
    <x v="23"/>
    <s v="(256) 383-5251"/>
    <s v="integer.in@aol.net"/>
    <x v="23"/>
    <x v="23"/>
    <x v="19"/>
    <n v="350"/>
    <n v="33991.89"/>
    <x v="1"/>
    <x v="23"/>
    <n v="28.524000000000001"/>
    <n v="12.06"/>
  </r>
  <r>
    <x v="24"/>
    <s v="(324) 514-8846"/>
    <s v="lacus.mauris@protonmail.co.uk"/>
    <x v="24"/>
    <x v="24"/>
    <x v="5"/>
    <n v="301"/>
    <n v="3619.93"/>
    <x v="0"/>
    <x v="24"/>
    <n v="13.598000000000001"/>
    <n v="56.37"/>
  </r>
  <r>
    <x v="25"/>
    <s v="(627) 283-7751"/>
    <s v="conubia.nostra@icloud.org"/>
    <x v="25"/>
    <x v="25"/>
    <x v="1"/>
    <n v="407"/>
    <n v="3387.11"/>
    <x v="0"/>
    <x v="25"/>
    <n v="17.363"/>
    <n v="4.18"/>
  </r>
  <r>
    <x v="26"/>
    <s v="1-551-522-9467"/>
    <s v="erat.neque@protonmail.org"/>
    <x v="26"/>
    <x v="26"/>
    <x v="14"/>
    <n v="171"/>
    <n v="87450"/>
    <x v="0"/>
    <x v="26"/>
    <n v="19.718"/>
    <n v="26.14"/>
  </r>
  <r>
    <x v="27"/>
    <s v="(245) 805-6774"/>
    <s v="pellentesque.ultricies@yahoo.net"/>
    <x v="27"/>
    <x v="27"/>
    <x v="19"/>
    <n v="488"/>
    <n v="15735.99"/>
    <x v="0"/>
    <x v="27"/>
    <n v="13.747999999999999"/>
    <n v="95.76"/>
  </r>
  <r>
    <x v="28"/>
    <s v="1-257-718-5916"/>
    <s v="feugiat.metus.sit@outlook.edu"/>
    <x v="28"/>
    <x v="28"/>
    <x v="20"/>
    <n v="239"/>
    <n v="35270.660000000003"/>
    <x v="0"/>
    <x v="28"/>
    <n v="4.8070000000000004"/>
    <n v="21.5"/>
  </r>
  <r>
    <x v="29"/>
    <s v="1-818-884-4486"/>
    <s v="nulla.eu.neque@outlook.edu"/>
    <x v="29"/>
    <x v="29"/>
    <x v="7"/>
    <n v="58"/>
    <n v="71347.63"/>
    <x v="0"/>
    <x v="29"/>
    <n v="17.085000000000001"/>
    <n v="2.84"/>
  </r>
  <r>
    <x v="30"/>
    <s v="(884) 359-1287"/>
    <s v="non.bibendum@protonmail.edu"/>
    <x v="30"/>
    <x v="30"/>
    <x v="5"/>
    <n v="357"/>
    <n v="68436.149999999994"/>
    <x v="0"/>
    <x v="30"/>
    <n v="8.9649999999999999"/>
    <n v="50.51"/>
  </r>
  <r>
    <x v="31"/>
    <s v="(351) 900-2836"/>
    <s v="ullamcorper@aol.edu"/>
    <x v="31"/>
    <x v="23"/>
    <x v="0"/>
    <n v="235"/>
    <n v="89704.3"/>
    <x v="1"/>
    <x v="31"/>
    <n v="11.192"/>
    <n v="6.3"/>
  </r>
  <r>
    <x v="32"/>
    <s v="(774) 377-3783"/>
    <s v="sollicitudin@aol.com"/>
    <x v="32"/>
    <x v="31"/>
    <x v="21"/>
    <n v="445"/>
    <n v="62052.89"/>
    <x v="0"/>
    <x v="32"/>
    <n v="5.4729999999999999"/>
    <n v="68.3"/>
  </r>
  <r>
    <x v="33"/>
    <s v="1-242-725-2164"/>
    <s v="eget.lacus@protonmail.org"/>
    <x v="33"/>
    <x v="32"/>
    <x v="2"/>
    <n v="41"/>
    <n v="6380.07"/>
    <x v="0"/>
    <x v="33"/>
    <n v="28.128"/>
    <n v="78.31"/>
  </r>
  <r>
    <x v="34"/>
    <s v="(243) 631-6412"/>
    <s v="conubia.nostra.per@protonmail.co.uk"/>
    <x v="34"/>
    <x v="33"/>
    <x v="9"/>
    <n v="122"/>
    <n v="71538.320000000007"/>
    <x v="0"/>
    <x v="34"/>
    <n v="10.414"/>
    <n v="42.29"/>
  </r>
  <r>
    <x v="35"/>
    <s v="1-147-652-6697"/>
    <s v="tempor.erat@google.org"/>
    <x v="35"/>
    <x v="34"/>
    <x v="16"/>
    <n v="411"/>
    <n v="71213.23"/>
    <x v="0"/>
    <x v="35"/>
    <n v="10.210000000000001"/>
    <n v="4.91"/>
  </r>
  <r>
    <x v="36"/>
    <s v="1-572-668-8823"/>
    <s v="mi.pede.nonummy@aol.co.uk"/>
    <x v="36"/>
    <x v="35"/>
    <x v="5"/>
    <n v="192"/>
    <n v="58974.98"/>
    <x v="0"/>
    <x v="36"/>
    <n v="19.332999999999998"/>
    <n v="88.75"/>
  </r>
  <r>
    <x v="37"/>
    <s v="(663) 633-7563"/>
    <s v="ac.mattis@protonmail.co.uk"/>
    <x v="37"/>
    <x v="36"/>
    <x v="15"/>
    <n v="205"/>
    <n v="21370.29"/>
    <x v="1"/>
    <x v="37"/>
    <n v="3.5430000000000001"/>
    <n v="98.8"/>
  </r>
  <r>
    <x v="38"/>
    <s v="1-944-687-2437"/>
    <s v="a@aol.edu"/>
    <x v="38"/>
    <x v="37"/>
    <x v="13"/>
    <n v="45"/>
    <n v="76370.97"/>
    <x v="0"/>
    <x v="38"/>
    <n v="8.4659999999999993"/>
    <n v="69.06"/>
  </r>
  <r>
    <x v="39"/>
    <s v="(741) 929-4315"/>
    <s v="sodales@outlook.co.uk"/>
    <x v="39"/>
    <x v="38"/>
    <x v="22"/>
    <n v="147"/>
    <n v="5829.39"/>
    <x v="1"/>
    <x v="39"/>
    <n v="15.334"/>
    <n v="86.57"/>
  </r>
  <r>
    <x v="40"/>
    <s v="1-595-657-1841"/>
    <s v="faucibus.leo@hotmail.com"/>
    <x v="40"/>
    <x v="39"/>
    <x v="12"/>
    <n v="150"/>
    <n v="63074.64"/>
    <x v="1"/>
    <x v="40"/>
    <n v="27.995000000000001"/>
    <n v="71.47"/>
  </r>
  <r>
    <x v="41"/>
    <s v="(245) 351-1879"/>
    <s v="nibh.phasellus.nulla@hotmail.edu"/>
    <x v="41"/>
    <x v="40"/>
    <x v="3"/>
    <n v="390"/>
    <n v="22856.21"/>
    <x v="1"/>
    <x v="41"/>
    <n v="15.449"/>
    <n v="88.86"/>
  </r>
  <r>
    <x v="42"/>
    <s v="1-851-719-4453"/>
    <s v="in.lorem@icloud.edu"/>
    <x v="42"/>
    <x v="17"/>
    <x v="13"/>
    <n v="189"/>
    <n v="45015.519999999997"/>
    <x v="1"/>
    <x v="42"/>
    <n v="16.882000000000001"/>
    <n v="24.37"/>
  </r>
  <r>
    <x v="43"/>
    <s v="1-823-753-6671"/>
    <s v="sem.vitae@hotmail.com"/>
    <x v="43"/>
    <x v="41"/>
    <x v="23"/>
    <n v="25"/>
    <n v="56385.51"/>
    <x v="1"/>
    <x v="43"/>
    <n v="22.77"/>
    <n v="41.4"/>
  </r>
  <r>
    <x v="44"/>
    <s v="(770) 491-5572"/>
    <s v="natoque.penatibus@google.net"/>
    <x v="44"/>
    <x v="42"/>
    <x v="11"/>
    <n v="28"/>
    <n v="60911.33"/>
    <x v="0"/>
    <x v="44"/>
    <n v="21.936"/>
    <n v="50.92"/>
  </r>
  <r>
    <x v="45"/>
    <s v="(959) 736-2362"/>
    <s v="diam.eu.dolor@icloud.com"/>
    <x v="45"/>
    <x v="43"/>
    <x v="5"/>
    <n v="252"/>
    <n v="36485.56"/>
    <x v="0"/>
    <x v="45"/>
    <n v="13.669"/>
    <n v="22.16"/>
  </r>
  <r>
    <x v="46"/>
    <s v="1-114-147-6371"/>
    <s v="non.arcu.vivamus@icloud.org"/>
    <x v="46"/>
    <x v="44"/>
    <x v="24"/>
    <n v="190"/>
    <n v="35618.050000000003"/>
    <x v="1"/>
    <x v="46"/>
    <n v="19.963000000000001"/>
    <n v="37.49"/>
  </r>
  <r>
    <x v="47"/>
    <s v="1-516-424-7588"/>
    <s v="ornare.lectus@google.org"/>
    <x v="47"/>
    <x v="45"/>
    <x v="25"/>
    <n v="439"/>
    <n v="13864.85"/>
    <x v="1"/>
    <x v="47"/>
    <n v="11.923"/>
    <n v="16.18"/>
  </r>
  <r>
    <x v="48"/>
    <s v="(774) 432-4154"/>
    <s v="tempus.non@google.com"/>
    <x v="48"/>
    <x v="46"/>
    <x v="3"/>
    <n v="201"/>
    <n v="78907.14"/>
    <x v="1"/>
    <x v="48"/>
    <n v="9.7149999999999999"/>
    <n v="72.459999999999994"/>
  </r>
  <r>
    <x v="49"/>
    <s v="1-881-874-2228"/>
    <s v="tempor.augue@protonmail.net"/>
    <x v="49"/>
    <x v="47"/>
    <x v="13"/>
    <n v="457"/>
    <n v="10271.66"/>
    <x v="1"/>
    <x v="49"/>
    <n v="29.754999999999999"/>
    <n v="82.02"/>
  </r>
  <r>
    <x v="50"/>
    <s v="1-419-379-8551"/>
    <s v="lorem.ipsum@aol.edu"/>
    <x v="50"/>
    <x v="48"/>
    <x v="11"/>
    <n v="483"/>
    <n v="71549.95"/>
    <x v="0"/>
    <x v="50"/>
    <n v="1.399"/>
    <n v="94.88"/>
  </r>
  <r>
    <x v="51"/>
    <s v="1-641-213-5467"/>
    <s v="sem.semper@google.com"/>
    <x v="51"/>
    <x v="49"/>
    <x v="16"/>
    <n v="346"/>
    <n v="36841.01"/>
    <x v="1"/>
    <x v="51"/>
    <n v="8.5239999999999991"/>
    <n v="8.48"/>
  </r>
  <r>
    <x v="52"/>
    <s v="(518) 763-5528"/>
    <s v="risus@yahoo.ca"/>
    <x v="52"/>
    <x v="50"/>
    <x v="7"/>
    <n v="71"/>
    <n v="17679.95"/>
    <x v="0"/>
    <x v="52"/>
    <n v="19.803999999999998"/>
    <n v="83.58"/>
  </r>
  <r>
    <x v="53"/>
    <s v="1-443-541-9142"/>
    <s v="nunc.quis@aol.net"/>
    <x v="53"/>
    <x v="51"/>
    <x v="4"/>
    <n v="350"/>
    <n v="4254.01"/>
    <x v="1"/>
    <x v="53"/>
    <n v="9.1389999999999993"/>
    <n v="42.5"/>
  </r>
  <r>
    <x v="54"/>
    <s v="1-911-858-1723"/>
    <s v="gravida.nunc@yahoo.org"/>
    <x v="54"/>
    <x v="52"/>
    <x v="1"/>
    <n v="109"/>
    <n v="768.33"/>
    <x v="1"/>
    <x v="54"/>
    <n v="17.556999999999999"/>
    <n v="84.75"/>
  </r>
  <r>
    <x v="55"/>
    <s v="(444) 337-3232"/>
    <s v="quisque.nonummy.ipsum@protonmail.co.uk"/>
    <x v="55"/>
    <x v="49"/>
    <x v="26"/>
    <n v="194"/>
    <n v="6435.32"/>
    <x v="0"/>
    <x v="55"/>
    <n v="14.089"/>
    <n v="86.28"/>
  </r>
  <r>
    <x v="56"/>
    <s v="1-635-862-5685"/>
    <s v="vel.pede.blandit@hotmail.com"/>
    <x v="56"/>
    <x v="53"/>
    <x v="27"/>
    <n v="417"/>
    <n v="88525.6"/>
    <x v="1"/>
    <x v="56"/>
    <n v="5.1970000000000001"/>
    <n v="11.57"/>
  </r>
  <r>
    <x v="57"/>
    <s v="(785) 691-6538"/>
    <s v="cubilia.curae@google.net"/>
    <x v="57"/>
    <x v="14"/>
    <x v="24"/>
    <n v="16"/>
    <n v="58381.49"/>
    <x v="1"/>
    <x v="57"/>
    <n v="11.102"/>
    <n v="5.63"/>
  </r>
  <r>
    <x v="58"/>
    <s v="1-853-324-1797"/>
    <s v="erat@google.ca"/>
    <x v="58"/>
    <x v="54"/>
    <x v="28"/>
    <n v="74"/>
    <n v="571.11"/>
    <x v="0"/>
    <x v="58"/>
    <n v="25.861999999999998"/>
    <n v="28.92"/>
  </r>
  <r>
    <x v="59"/>
    <s v="1-466-842-8384"/>
    <s v="tellus.aenean@google.ca"/>
    <x v="59"/>
    <x v="55"/>
    <x v="4"/>
    <n v="370"/>
    <n v="47311.15"/>
    <x v="1"/>
    <x v="27"/>
    <n v="9.6430000000000007"/>
    <n v="4.13"/>
  </r>
  <r>
    <x v="60"/>
    <s v="(795) 717-2614"/>
    <s v="risus@yahoo.com"/>
    <x v="60"/>
    <x v="56"/>
    <x v="24"/>
    <n v="303"/>
    <n v="6333.53"/>
    <x v="0"/>
    <x v="1"/>
    <n v="22.885999999999999"/>
    <n v="12.92"/>
  </r>
  <r>
    <x v="61"/>
    <s v="1-680-731-0643"/>
    <s v="elit@protonmail.org"/>
    <x v="61"/>
    <x v="57"/>
    <x v="12"/>
    <n v="76"/>
    <n v="53087.93"/>
    <x v="0"/>
    <x v="59"/>
    <n v="21.645"/>
    <n v="12.08"/>
  </r>
  <r>
    <x v="62"/>
    <s v="(245) 289-6453"/>
    <s v="odio@hotmail.ca"/>
    <x v="62"/>
    <x v="58"/>
    <x v="28"/>
    <n v="287"/>
    <n v="27306.95"/>
    <x v="0"/>
    <x v="60"/>
    <n v="20.023"/>
    <n v="70.14"/>
  </r>
  <r>
    <x v="63"/>
    <s v="(676) 719-2667"/>
    <s v="amet.nulla@outlook.ca"/>
    <x v="63"/>
    <x v="59"/>
    <x v="16"/>
    <n v="9"/>
    <n v="61803.49"/>
    <x v="1"/>
    <x v="61"/>
    <n v="21.710999999999999"/>
    <n v="29.04"/>
  </r>
  <r>
    <x v="64"/>
    <s v="(558) 939-1643"/>
    <s v="dolor.dapibus.gravida@icloud.net"/>
    <x v="64"/>
    <x v="60"/>
    <x v="24"/>
    <n v="427"/>
    <n v="718.49"/>
    <x v="0"/>
    <x v="62"/>
    <n v="26.391999999999999"/>
    <n v="3.59"/>
  </r>
  <r>
    <x v="65"/>
    <s v="1-707-827-0664"/>
    <s v="cursus.non@hotmail.net"/>
    <x v="65"/>
    <x v="61"/>
    <x v="20"/>
    <n v="337"/>
    <n v="30923.360000000001"/>
    <x v="1"/>
    <x v="63"/>
    <n v="27.526"/>
    <n v="21.4"/>
  </r>
  <r>
    <x v="66"/>
    <s v="1-296-341-6448"/>
    <s v="fusce.feugiat@yahoo.ca"/>
    <x v="66"/>
    <x v="62"/>
    <x v="11"/>
    <n v="228"/>
    <n v="20402.2"/>
    <x v="1"/>
    <x v="64"/>
    <n v="24.581"/>
    <n v="48.4"/>
  </r>
  <r>
    <x v="67"/>
    <s v="1-937-676-3761"/>
    <s v="lobortis.quam.a@icloud.com"/>
    <x v="67"/>
    <x v="63"/>
    <x v="1"/>
    <n v="453"/>
    <n v="16459.38"/>
    <x v="0"/>
    <x v="65"/>
    <n v="13.278"/>
    <n v="47.77"/>
  </r>
  <r>
    <x v="68"/>
    <s v="(671) 474-3957"/>
    <s v="phasellus.in@icloud.ca"/>
    <x v="68"/>
    <x v="64"/>
    <x v="24"/>
    <n v="192"/>
    <n v="43316.480000000003"/>
    <x v="0"/>
    <x v="66"/>
    <n v="6.3140000000000001"/>
    <n v="15.2"/>
  </r>
  <r>
    <x v="69"/>
    <s v="(974) 469-4255"/>
    <s v="ornare.placerat@hotmail.org"/>
    <x v="69"/>
    <x v="65"/>
    <x v="16"/>
    <n v="231"/>
    <n v="66441.679999999993"/>
    <x v="0"/>
    <x v="67"/>
    <n v="20.992000000000001"/>
    <n v="20.22"/>
  </r>
  <r>
    <x v="70"/>
    <s v="1-767-860-6647"/>
    <s v="nulla.semper@aol.ca"/>
    <x v="70"/>
    <x v="66"/>
    <x v="12"/>
    <n v="22"/>
    <n v="35769.71"/>
    <x v="1"/>
    <x v="68"/>
    <n v="8.3230000000000004"/>
    <n v="11.03"/>
  </r>
  <r>
    <x v="71"/>
    <s v="(271) 834-3482"/>
    <s v="imperdiet.dictum@yahoo.org"/>
    <x v="71"/>
    <x v="67"/>
    <x v="2"/>
    <n v="251"/>
    <n v="41410.54"/>
    <x v="1"/>
    <x v="69"/>
    <n v="25.843"/>
    <n v="61.66"/>
  </r>
  <r>
    <x v="72"/>
    <s v="(825) 878-7397"/>
    <s v="mauris@protonmail.edu"/>
    <x v="72"/>
    <x v="68"/>
    <x v="7"/>
    <n v="68"/>
    <n v="16107.59"/>
    <x v="0"/>
    <x v="70"/>
    <n v="20.244"/>
    <n v="33.51"/>
  </r>
  <r>
    <x v="73"/>
    <s v="1-461-739-5690"/>
    <s v="est.tempor@google.net"/>
    <x v="73"/>
    <x v="69"/>
    <x v="14"/>
    <n v="352"/>
    <n v="33525.82"/>
    <x v="0"/>
    <x v="71"/>
    <n v="4.5819999999999999"/>
    <n v="86.81"/>
  </r>
  <r>
    <x v="74"/>
    <s v="(744) 571-1271"/>
    <s v="vel.sapien@yahoo.net"/>
    <x v="74"/>
    <x v="70"/>
    <x v="7"/>
    <n v="62"/>
    <n v="25016.46"/>
    <x v="1"/>
    <x v="72"/>
    <n v="14.718"/>
    <n v="59.25"/>
  </r>
  <r>
    <x v="75"/>
    <s v="1-635-618-7322"/>
    <s v="risus.donec@google.com"/>
    <x v="75"/>
    <x v="29"/>
    <x v="29"/>
    <n v="435"/>
    <n v="50879.73"/>
    <x v="1"/>
    <x v="17"/>
    <n v="23.318999999999999"/>
    <n v="19.48"/>
  </r>
  <r>
    <x v="76"/>
    <s v="(349) 531-7874"/>
    <s v="arcu.aliquam@yahoo.net"/>
    <x v="76"/>
    <x v="71"/>
    <x v="17"/>
    <n v="446"/>
    <n v="84391"/>
    <x v="1"/>
    <x v="73"/>
    <n v="18.863"/>
    <n v="43.9"/>
  </r>
  <r>
    <x v="77"/>
    <s v="(336) 632-8783"/>
    <s v="sed@google.edu"/>
    <x v="77"/>
    <x v="72"/>
    <x v="30"/>
    <n v="172"/>
    <n v="82849.77"/>
    <x v="1"/>
    <x v="74"/>
    <n v="20.358000000000001"/>
    <n v="43.78"/>
  </r>
  <r>
    <x v="78"/>
    <s v="1-475-490-6257"/>
    <s v="tellus.imperdiet@google.edu"/>
    <x v="78"/>
    <x v="73"/>
    <x v="17"/>
    <n v="197"/>
    <n v="48371.360000000001"/>
    <x v="1"/>
    <x v="75"/>
    <n v="16.771000000000001"/>
    <n v="0.16"/>
  </r>
  <r>
    <x v="79"/>
    <s v="(538) 640-2521"/>
    <s v="conubia.nostra@hotmail.com"/>
    <x v="79"/>
    <x v="55"/>
    <x v="24"/>
    <n v="432"/>
    <n v="25079.8"/>
    <x v="1"/>
    <x v="76"/>
    <n v="1.4470000000000001"/>
    <n v="8.19"/>
  </r>
  <r>
    <x v="80"/>
    <s v="1-770-521-3652"/>
    <s v="cras.interdum@aol.ca"/>
    <x v="80"/>
    <x v="43"/>
    <x v="9"/>
    <n v="439"/>
    <n v="79446.820000000007"/>
    <x v="0"/>
    <x v="77"/>
    <n v="23.247"/>
    <n v="33.53"/>
  </r>
  <r>
    <x v="81"/>
    <s v="(588) 819-9118"/>
    <s v="taciti@aol.co.uk"/>
    <x v="81"/>
    <x v="58"/>
    <x v="2"/>
    <n v="216"/>
    <n v="66175.759999999995"/>
    <x v="1"/>
    <x v="78"/>
    <n v="5.4219999999999997"/>
    <n v="34.630000000000003"/>
  </r>
  <r>
    <x v="82"/>
    <s v="(385) 405-8214"/>
    <s v="suscipit.est@aol.ca"/>
    <x v="82"/>
    <x v="74"/>
    <x v="22"/>
    <n v="363"/>
    <n v="46521.04"/>
    <x v="0"/>
    <x v="79"/>
    <n v="7.1680000000000001"/>
    <n v="78.78"/>
  </r>
  <r>
    <x v="83"/>
    <s v="1-835-531-7653"/>
    <s v="a.feugiat@yahoo.net"/>
    <x v="83"/>
    <x v="75"/>
    <x v="20"/>
    <n v="171"/>
    <n v="61368.98"/>
    <x v="1"/>
    <x v="80"/>
    <n v="19.649999999999999"/>
    <n v="46.41"/>
  </r>
  <r>
    <x v="84"/>
    <s v="1-373-438-7768"/>
    <s v="hendrerit.donec@protonmail.ca"/>
    <x v="84"/>
    <x v="76"/>
    <x v="3"/>
    <n v="102"/>
    <n v="26128.86"/>
    <x v="0"/>
    <x v="81"/>
    <n v="7.3310000000000004"/>
    <n v="12.09"/>
  </r>
  <r>
    <x v="85"/>
    <s v="1-641-531-7865"/>
    <s v="nec.quam@google.ca"/>
    <x v="85"/>
    <x v="77"/>
    <x v="31"/>
    <n v="129"/>
    <n v="336.68"/>
    <x v="0"/>
    <x v="79"/>
    <n v="21.768000000000001"/>
    <n v="26.04"/>
  </r>
  <r>
    <x v="86"/>
    <s v="(734) 668-8733"/>
    <s v="sodales.at@yahoo.co.uk"/>
    <x v="86"/>
    <x v="40"/>
    <x v="15"/>
    <n v="492"/>
    <n v="82707.17"/>
    <x v="1"/>
    <x v="82"/>
    <n v="22.739000000000001"/>
    <n v="18.14"/>
  </r>
  <r>
    <x v="87"/>
    <s v="(146) 787-4571"/>
    <s v="enim.sit@outlook.net"/>
    <x v="87"/>
    <x v="78"/>
    <x v="25"/>
    <n v="110"/>
    <n v="33296.620000000003"/>
    <x v="0"/>
    <x v="83"/>
    <n v="13.492000000000001"/>
    <n v="59.12"/>
  </r>
  <r>
    <x v="88"/>
    <s v="1-477-885-3776"/>
    <s v="maecenas.libero@google.com"/>
    <x v="88"/>
    <x v="79"/>
    <x v="7"/>
    <n v="354"/>
    <n v="82311.7"/>
    <x v="1"/>
    <x v="84"/>
    <n v="13.744"/>
    <n v="55.66"/>
  </r>
  <r>
    <x v="89"/>
    <s v="1-349-586-7685"/>
    <s v="arcu.vestibulum@hotmail.net"/>
    <x v="89"/>
    <x v="80"/>
    <x v="25"/>
    <n v="239"/>
    <n v="32464.2"/>
    <x v="1"/>
    <x v="85"/>
    <n v="26.815999999999999"/>
    <n v="38.64"/>
  </r>
  <r>
    <x v="90"/>
    <s v="1-476-536-8558"/>
    <s v="ut.dolor.dapibus@hotmail.edu"/>
    <x v="90"/>
    <x v="81"/>
    <x v="17"/>
    <n v="293"/>
    <n v="10628.5"/>
    <x v="0"/>
    <x v="86"/>
    <n v="593"/>
    <n v="22.94"/>
  </r>
  <r>
    <x v="91"/>
    <s v="(209) 545-1813"/>
    <s v="sagittis.nullam@protonmail.edu"/>
    <x v="91"/>
    <x v="82"/>
    <x v="19"/>
    <n v="195"/>
    <n v="66029.7"/>
    <x v="1"/>
    <x v="87"/>
    <n v="22.097999999999999"/>
    <n v="28.16"/>
  </r>
  <r>
    <x v="92"/>
    <s v="(356) 878-8577"/>
    <s v="blandit.nam.nulla@google.org"/>
    <x v="92"/>
    <x v="8"/>
    <x v="29"/>
    <n v="427"/>
    <n v="26883.82"/>
    <x v="0"/>
    <x v="88"/>
    <n v="17.108000000000001"/>
    <n v="15.93"/>
  </r>
  <r>
    <x v="93"/>
    <s v="(223) 287-5835"/>
    <s v="consequat@aol.com"/>
    <x v="93"/>
    <x v="83"/>
    <x v="5"/>
    <n v="397"/>
    <n v="21539.16"/>
    <x v="1"/>
    <x v="89"/>
    <n v="7.8239999999999998"/>
    <n v="58.12"/>
  </r>
  <r>
    <x v="94"/>
    <s v="(138) 777-8867"/>
    <s v="est.mollis@hotmail.org"/>
    <x v="94"/>
    <x v="75"/>
    <x v="30"/>
    <n v="137"/>
    <n v="13893.18"/>
    <x v="0"/>
    <x v="90"/>
    <n v="7.6109999999999998"/>
    <n v="32.79"/>
  </r>
  <r>
    <x v="95"/>
    <s v="1-524-723-3782"/>
    <s v="est.mauris@aol.ca"/>
    <x v="95"/>
    <x v="84"/>
    <x v="29"/>
    <n v="243"/>
    <n v="2676.8"/>
    <x v="1"/>
    <x v="91"/>
    <n v="25.51"/>
    <n v="62.84"/>
  </r>
  <r>
    <x v="96"/>
    <s v="1-934-402-4687"/>
    <s v="mollis.duis@yahoo.edu"/>
    <x v="96"/>
    <x v="85"/>
    <x v="1"/>
    <n v="214"/>
    <n v="65413.5"/>
    <x v="1"/>
    <x v="92"/>
    <n v="21.010999999999999"/>
    <n v="30.01"/>
  </r>
  <r>
    <x v="97"/>
    <s v="1-237-498-1407"/>
    <s v="a@protonmail.org"/>
    <x v="97"/>
    <x v="86"/>
    <x v="2"/>
    <n v="175"/>
    <n v="12962.91"/>
    <x v="1"/>
    <x v="93"/>
    <n v="29.56"/>
    <n v="14.14"/>
  </r>
  <r>
    <x v="98"/>
    <s v="1-435-631-1841"/>
    <s v="nascetur.ridiculus@outlook.com"/>
    <x v="98"/>
    <x v="87"/>
    <x v="17"/>
    <n v="128"/>
    <n v="58789.74"/>
    <x v="1"/>
    <x v="94"/>
    <n v="11.093"/>
    <n v="28.03"/>
  </r>
  <r>
    <x v="99"/>
    <s v="(666) 329-5845"/>
    <s v="aliquam.vulputate.ullamcorper@hotmail.com"/>
    <x v="99"/>
    <x v="88"/>
    <x v="0"/>
    <n v="188"/>
    <n v="87614.3"/>
    <x v="0"/>
    <x v="95"/>
    <n v="14.73"/>
    <n v="32.44"/>
  </r>
  <r>
    <x v="100"/>
    <s v="1-146-729-2959"/>
    <s v="phasellus@hotmail.net"/>
    <x v="100"/>
    <x v="89"/>
    <x v="1"/>
    <n v="31"/>
    <n v="49573.54"/>
    <x v="1"/>
    <x v="96"/>
    <n v="29.542000000000002"/>
    <n v="5.57"/>
  </r>
  <r>
    <x v="101"/>
    <s v="(762) 104-3478"/>
    <s v="dui.suspendisse@protonmail.co.uk"/>
    <x v="101"/>
    <x v="90"/>
    <x v="8"/>
    <n v="141"/>
    <n v="78228.34"/>
    <x v="1"/>
    <x v="97"/>
    <n v="20.047999999999998"/>
    <n v="41.47"/>
  </r>
  <r>
    <x v="102"/>
    <s v="(736) 836-8754"/>
    <s v="quis.diam.pellentesque@yahoo.com"/>
    <x v="102"/>
    <x v="91"/>
    <x v="9"/>
    <n v="218"/>
    <n v="89663"/>
    <x v="0"/>
    <x v="98"/>
    <n v="23.015000000000001"/>
    <n v="86.63"/>
  </r>
  <r>
    <x v="103"/>
    <s v="(711) 153-2598"/>
    <s v="dui.suspendisse.ac@yahoo.com"/>
    <x v="103"/>
    <x v="92"/>
    <x v="12"/>
    <n v="335"/>
    <n v="25362.35"/>
    <x v="0"/>
    <x v="99"/>
    <n v="2.1019999999999999"/>
    <n v="83.62"/>
  </r>
  <r>
    <x v="104"/>
    <s v="(369) 855-6213"/>
    <s v="vehicula.pellentesque@yahoo.net"/>
    <x v="104"/>
    <x v="93"/>
    <x v="9"/>
    <n v="168"/>
    <n v="49644.62"/>
    <x v="0"/>
    <x v="100"/>
    <n v="21.673999999999999"/>
    <n v="18.420000000000002"/>
  </r>
  <r>
    <x v="105"/>
    <s v="(635) 637-1220"/>
    <s v="in.ornare.sagittis@google.co.uk"/>
    <x v="105"/>
    <x v="94"/>
    <x v="25"/>
    <n v="401"/>
    <n v="13302.79"/>
    <x v="1"/>
    <x v="101"/>
    <n v="28.305"/>
    <n v="63.45"/>
  </r>
  <r>
    <x v="106"/>
    <s v="(126) 299-1284"/>
    <s v="ligula.eu@aol.com"/>
    <x v="106"/>
    <x v="95"/>
    <x v="17"/>
    <n v="452"/>
    <n v="54746.71"/>
    <x v="0"/>
    <x v="102"/>
    <n v="27.667000000000002"/>
    <n v="26.25"/>
  </r>
  <r>
    <x v="107"/>
    <s v="(942) 850-9145"/>
    <s v="nunc.commodo.auctor@protonmail.com"/>
    <x v="107"/>
    <x v="96"/>
    <x v="22"/>
    <n v="491"/>
    <n v="57571.13"/>
    <x v="0"/>
    <x v="103"/>
    <n v="1.0660000000000001"/>
    <n v="66.55"/>
  </r>
  <r>
    <x v="108"/>
    <s v="(862) 468-0753"/>
    <s v="curabitur.dictum@outlook.ca"/>
    <x v="108"/>
    <x v="97"/>
    <x v="23"/>
    <n v="212"/>
    <n v="33731.56"/>
    <x v="0"/>
    <x v="104"/>
    <n v="7.0170000000000003"/>
    <n v="67.81"/>
  </r>
  <r>
    <x v="109"/>
    <s v="1-269-874-9498"/>
    <s v="eget.metus@outlook.edu"/>
    <x v="109"/>
    <x v="44"/>
    <x v="13"/>
    <n v="396"/>
    <n v="24892.78"/>
    <x v="0"/>
    <x v="105"/>
    <n v="13.176"/>
    <n v="92.18"/>
  </r>
  <r>
    <x v="110"/>
    <s v="(733) 724-4840"/>
    <s v="aenean.sed@hotmail.net"/>
    <x v="110"/>
    <x v="98"/>
    <x v="8"/>
    <n v="197"/>
    <n v="78772.259999999995"/>
    <x v="1"/>
    <x v="106"/>
    <n v="22.675000000000001"/>
    <n v="35.76"/>
  </r>
  <r>
    <x v="111"/>
    <s v="(755) 402-8448"/>
    <s v="consectetuer.adipiscing@yahoo.edu"/>
    <x v="111"/>
    <x v="99"/>
    <x v="9"/>
    <n v="168"/>
    <n v="21442.28"/>
    <x v="0"/>
    <x v="107"/>
    <n v="1.93"/>
    <n v="8.25"/>
  </r>
  <r>
    <x v="112"/>
    <s v="(232) 623-3323"/>
    <s v="a.malesuada@google.net"/>
    <x v="112"/>
    <x v="100"/>
    <x v="31"/>
    <n v="16"/>
    <n v="77271.08"/>
    <x v="1"/>
    <x v="57"/>
    <n v="16.190999999999999"/>
    <n v="36.81"/>
  </r>
  <r>
    <x v="113"/>
    <s v="(532) 296-3512"/>
    <s v="tincidunt.aliquam@hotmail.ca"/>
    <x v="113"/>
    <x v="101"/>
    <x v="8"/>
    <n v="432"/>
    <n v="86954.37"/>
    <x v="0"/>
    <x v="108"/>
    <n v="29.266999999999999"/>
    <n v="32.590000000000003"/>
  </r>
  <r>
    <x v="114"/>
    <s v="1-424-417-8593"/>
    <s v="convallis.dolor.quisque@yahoo.org"/>
    <x v="114"/>
    <x v="102"/>
    <x v="29"/>
    <n v="252"/>
    <n v="4157.6499999999996"/>
    <x v="0"/>
    <x v="109"/>
    <n v="17.863"/>
    <n v="18.07"/>
  </r>
  <r>
    <x v="115"/>
    <s v="(185) 336-0305"/>
    <s v="dignissim.magna@protonmail.edu"/>
    <x v="115"/>
    <x v="103"/>
    <x v="1"/>
    <n v="136"/>
    <n v="71578.97"/>
    <x v="1"/>
    <x v="110"/>
    <n v="17.181999999999999"/>
    <n v="74.099999999999994"/>
  </r>
  <r>
    <x v="116"/>
    <s v="1-761-788-2245"/>
    <s v="tellus.justo.sit@aol.co.uk"/>
    <x v="116"/>
    <x v="104"/>
    <x v="8"/>
    <n v="385"/>
    <n v="978.01"/>
    <x v="1"/>
    <x v="111"/>
    <n v="26.577000000000002"/>
    <n v="80.349999999999994"/>
  </r>
  <r>
    <x v="117"/>
    <s v="1-405-398-5461"/>
    <s v="rhoncus.proin@aol.org"/>
    <x v="117"/>
    <x v="105"/>
    <x v="15"/>
    <n v="126"/>
    <n v="1374.12"/>
    <x v="1"/>
    <x v="112"/>
    <n v="23.463999999999999"/>
    <n v="31.28"/>
  </r>
  <r>
    <x v="118"/>
    <s v="1-483-940-4675"/>
    <s v="augue.sed@protonmail.com"/>
    <x v="118"/>
    <x v="106"/>
    <x v="12"/>
    <n v="201"/>
    <n v="28625.14"/>
    <x v="1"/>
    <x v="113"/>
    <n v="27.201000000000001"/>
    <n v="73.27"/>
  </r>
  <r>
    <x v="119"/>
    <s v="1-717-769-4318"/>
    <s v="turpis.non.enim@icloud.ca"/>
    <x v="119"/>
    <x v="107"/>
    <x v="15"/>
    <n v="185"/>
    <n v="56303.45"/>
    <x v="1"/>
    <x v="114"/>
    <n v="10.504"/>
    <n v="45.28"/>
  </r>
  <r>
    <x v="120"/>
    <s v="(818) 215-7673"/>
    <s v="magnis@protonmail.org"/>
    <x v="120"/>
    <x v="108"/>
    <x v="15"/>
    <n v="253"/>
    <n v="79167.850000000006"/>
    <x v="1"/>
    <x v="115"/>
    <n v="25.497"/>
    <n v="70.02"/>
  </r>
  <r>
    <x v="121"/>
    <s v="(722) 748-8186"/>
    <s v="aliquam.iaculis@google.co.uk"/>
    <x v="121"/>
    <x v="51"/>
    <x v="5"/>
    <n v="419"/>
    <n v="56117.91"/>
    <x v="1"/>
    <x v="116"/>
    <n v="18.989999999999998"/>
    <n v="57.4"/>
  </r>
  <r>
    <x v="122"/>
    <s v="(356) 768-8461"/>
    <s v="nonummy@aol.net"/>
    <x v="122"/>
    <x v="109"/>
    <x v="26"/>
    <n v="66"/>
    <n v="80223.039999999994"/>
    <x v="0"/>
    <x v="117"/>
    <n v="5.6840000000000002"/>
    <n v="68.22"/>
  </r>
  <r>
    <x v="123"/>
    <s v="(611) 386-2545"/>
    <s v="tellus@yahoo.com"/>
    <x v="123"/>
    <x v="110"/>
    <x v="13"/>
    <n v="35"/>
    <n v="27932.68"/>
    <x v="0"/>
    <x v="118"/>
    <n v="9.5129999999999999"/>
    <n v="25.9"/>
  </r>
  <r>
    <x v="124"/>
    <s v="(444) 459-7841"/>
    <s v="egestas.fusce@outlook.ca"/>
    <x v="124"/>
    <x v="111"/>
    <x v="10"/>
    <n v="380"/>
    <n v="38046.22"/>
    <x v="0"/>
    <x v="119"/>
    <n v="5.0259999999999998"/>
    <n v="26.58"/>
  </r>
  <r>
    <x v="125"/>
    <s v="1-289-433-5755"/>
    <s v="risus.donec.egestas@google.com"/>
    <x v="125"/>
    <x v="112"/>
    <x v="0"/>
    <n v="379"/>
    <n v="60972.66"/>
    <x v="1"/>
    <x v="120"/>
    <n v="15.009"/>
    <n v="75.36"/>
  </r>
  <r>
    <x v="126"/>
    <s v="1-641-268-5257"/>
    <s v="integer.tincidunt.aliquam@aol.com"/>
    <x v="126"/>
    <x v="113"/>
    <x v="23"/>
    <n v="369"/>
    <n v="64562.14"/>
    <x v="1"/>
    <x v="121"/>
    <n v="15.215"/>
    <n v="93.92"/>
  </r>
  <r>
    <x v="127"/>
    <s v="1-822-965-7224"/>
    <s v="quisque.purus.sapien@icloud.ca"/>
    <x v="127"/>
    <x v="114"/>
    <x v="16"/>
    <n v="15"/>
    <n v="62968.51"/>
    <x v="1"/>
    <x v="122"/>
    <n v="18.288"/>
    <n v="82.23"/>
  </r>
  <r>
    <x v="128"/>
    <s v="(222) 471-5516"/>
    <s v="elementum@protonmail.org"/>
    <x v="128"/>
    <x v="41"/>
    <x v="0"/>
    <n v="303"/>
    <n v="23177.439999999999"/>
    <x v="1"/>
    <x v="123"/>
    <n v="14.436"/>
    <n v="7.84"/>
  </r>
  <r>
    <x v="129"/>
    <s v="(851) 525-3194"/>
    <s v="eget@hotmail.edu"/>
    <x v="129"/>
    <x v="96"/>
    <x v="2"/>
    <n v="205"/>
    <n v="78764.62"/>
    <x v="1"/>
    <x v="124"/>
    <n v="19.734999999999999"/>
    <n v="96.17"/>
  </r>
  <r>
    <x v="130"/>
    <s v="(436) 744-5607"/>
    <s v="donec.nibh@outlook.edu"/>
    <x v="130"/>
    <x v="115"/>
    <x v="15"/>
    <n v="296"/>
    <n v="71699.37"/>
    <x v="1"/>
    <x v="125"/>
    <n v="10.065"/>
    <n v="71.73"/>
  </r>
  <r>
    <x v="131"/>
    <s v="(619) 431-4815"/>
    <s v="viverra.donec@google.edu"/>
    <x v="131"/>
    <x v="116"/>
    <x v="6"/>
    <n v="365"/>
    <n v="71216.03"/>
    <x v="0"/>
    <x v="126"/>
    <n v="9.5619999999999994"/>
    <n v="77.37"/>
  </r>
  <r>
    <x v="132"/>
    <s v="(570) 264-2651"/>
    <s v="ultricies.ligula@protonmail.ca"/>
    <x v="132"/>
    <x v="117"/>
    <x v="7"/>
    <n v="420"/>
    <n v="85264.3"/>
    <x v="0"/>
    <x v="127"/>
    <n v="20.218"/>
    <n v="53.22"/>
  </r>
  <r>
    <x v="133"/>
    <s v="(231) 735-2583"/>
    <s v="inceptos.hymenaeos@outlook.edu"/>
    <x v="133"/>
    <x v="118"/>
    <x v="30"/>
    <n v="499"/>
    <n v="6222.75"/>
    <x v="1"/>
    <x v="128"/>
    <n v="3.7"/>
    <n v="26.98"/>
  </r>
  <r>
    <x v="134"/>
    <s v="1-389-334-8187"/>
    <s v="magna.ut@icloud.net"/>
    <x v="134"/>
    <x v="119"/>
    <x v="2"/>
    <n v="416"/>
    <n v="21572.26"/>
    <x v="0"/>
    <x v="129"/>
    <n v="25.53"/>
    <n v="85.44"/>
  </r>
  <r>
    <x v="135"/>
    <s v="1-955-969-8692"/>
    <s v="ipsum.primis.in@protonmail.com"/>
    <x v="135"/>
    <x v="120"/>
    <x v="26"/>
    <n v="431"/>
    <n v="29270.35"/>
    <x v="0"/>
    <x v="62"/>
    <n v="17.928999999999998"/>
    <n v="38.85"/>
  </r>
  <r>
    <x v="136"/>
    <s v="(884) 265-6534"/>
    <s v="lacus@outlook.org"/>
    <x v="136"/>
    <x v="96"/>
    <x v="7"/>
    <n v="144"/>
    <n v="45970.59"/>
    <x v="1"/>
    <x v="36"/>
    <n v="5.202"/>
    <n v="84.76"/>
  </r>
  <r>
    <x v="137"/>
    <s v="1-705-180-6628"/>
    <s v="aliquam@aol.com"/>
    <x v="137"/>
    <x v="121"/>
    <x v="8"/>
    <n v="401"/>
    <n v="83001.91"/>
    <x v="1"/>
    <x v="130"/>
    <n v="10.19"/>
    <n v="97.11"/>
  </r>
  <r>
    <x v="138"/>
    <s v="1-360-609-9853"/>
    <s v="sagittis@yahoo.ca"/>
    <x v="138"/>
    <x v="122"/>
    <x v="18"/>
    <n v="123"/>
    <n v="32410.240000000002"/>
    <x v="0"/>
    <x v="131"/>
    <n v="1.8759999999999999"/>
    <n v="88.43"/>
  </r>
  <r>
    <x v="139"/>
    <s v="1-712-116-7261"/>
    <s v="a.nunc@aol.org"/>
    <x v="139"/>
    <x v="123"/>
    <x v="24"/>
    <n v="476"/>
    <n v="79331.37"/>
    <x v="0"/>
    <x v="132"/>
    <n v="9.9969999999999999"/>
    <n v="30.06"/>
  </r>
  <r>
    <x v="140"/>
    <s v="1-335-996-5563"/>
    <s v="nulla.tincidunt@outlook.co.uk"/>
    <x v="140"/>
    <x v="124"/>
    <x v="26"/>
    <n v="423"/>
    <n v="32905.53"/>
    <x v="1"/>
    <x v="133"/>
    <n v="18.984999999999999"/>
    <n v="56.46"/>
  </r>
  <r>
    <x v="141"/>
    <s v="(313) 566-4635"/>
    <s v="dignissim.lacus.aliquam@google.com"/>
    <x v="141"/>
    <x v="125"/>
    <x v="2"/>
    <n v="321"/>
    <n v="79253.179999999993"/>
    <x v="1"/>
    <x v="31"/>
    <n v="8.0009999999999994"/>
    <n v="38.119999999999997"/>
  </r>
  <r>
    <x v="142"/>
    <s v="(114) 241-1004"/>
    <s v="facilisis@hotmail.ca"/>
    <x v="142"/>
    <x v="58"/>
    <x v="25"/>
    <n v="14"/>
    <n v="40608.43"/>
    <x v="1"/>
    <x v="30"/>
    <n v="10.358000000000001"/>
    <n v="99.06"/>
  </r>
  <r>
    <x v="143"/>
    <s v="(835) 248-1966"/>
    <s v="vel.quam@aol.edu"/>
    <x v="143"/>
    <x v="126"/>
    <x v="23"/>
    <n v="429"/>
    <n v="85416.21"/>
    <x v="1"/>
    <x v="134"/>
    <n v="28.175999999999998"/>
    <n v="30.49"/>
  </r>
  <r>
    <x v="144"/>
    <s v="(514) 782-1325"/>
    <s v="ullamcorper.magna.sed@protonmail.edu"/>
    <x v="144"/>
    <x v="87"/>
    <x v="20"/>
    <n v="128"/>
    <n v="16861.830000000002"/>
    <x v="1"/>
    <x v="135"/>
    <n v="29.946999999999999"/>
    <n v="19.18"/>
  </r>
  <r>
    <x v="145"/>
    <s v="1-725-444-2472"/>
    <s v="eu@hotmail.co.uk"/>
    <x v="145"/>
    <x v="127"/>
    <x v="17"/>
    <n v="151"/>
    <n v="23840.38"/>
    <x v="1"/>
    <x v="136"/>
    <n v="3.8519999999999999"/>
    <n v="35.36"/>
  </r>
  <r>
    <x v="146"/>
    <s v="1-322-726-1746"/>
    <s v="luctus.ipsum@google.net"/>
    <x v="146"/>
    <x v="127"/>
    <x v="8"/>
    <n v="276"/>
    <n v="11115.72"/>
    <x v="0"/>
    <x v="137"/>
    <n v="1.913"/>
    <n v="29.21"/>
  </r>
  <r>
    <x v="147"/>
    <s v="(494) 266-7263"/>
    <s v="ut.semper@outlook.org"/>
    <x v="147"/>
    <x v="128"/>
    <x v="6"/>
    <n v="287"/>
    <n v="40847.769999999997"/>
    <x v="0"/>
    <x v="138"/>
    <n v="29.652999999999999"/>
    <n v="28.52"/>
  </r>
  <r>
    <x v="148"/>
    <s v="(519) 852-1653"/>
    <s v="nibh.dolor.nonummy@icloud.com"/>
    <x v="148"/>
    <x v="29"/>
    <x v="2"/>
    <n v="379"/>
    <n v="46271.88"/>
    <x v="1"/>
    <x v="139"/>
    <n v="4.1479999999999997"/>
    <n v="52.93"/>
  </r>
  <r>
    <x v="149"/>
    <s v="(568) 877-6330"/>
    <s v="semper.nam@yahoo.com"/>
    <x v="149"/>
    <x v="129"/>
    <x v="32"/>
    <n v="327"/>
    <n v="14941.36"/>
    <x v="0"/>
    <x v="140"/>
    <n v="2.8479999999999999"/>
    <n v="96.16"/>
  </r>
  <r>
    <x v="150"/>
    <s v="(623) 368-7825"/>
    <s v="ac.facilisis.facilisis@yahoo.ca"/>
    <x v="150"/>
    <x v="130"/>
    <x v="33"/>
    <n v="346"/>
    <n v="13523.13"/>
    <x v="1"/>
    <x v="141"/>
    <n v="8.7769999999999992"/>
    <n v="16.16"/>
  </r>
  <r>
    <x v="151"/>
    <s v="(378) 564-4168"/>
    <s v="rhoncus.donec.est@aol.co.uk"/>
    <x v="151"/>
    <x v="131"/>
    <x v="6"/>
    <n v="308"/>
    <n v="34729.96"/>
    <x v="1"/>
    <x v="142"/>
    <n v="27.507999999999999"/>
    <n v="21.34"/>
  </r>
  <r>
    <x v="152"/>
    <s v="(454) 775-7817"/>
    <s v="auctor@google.edu"/>
    <x v="152"/>
    <x v="132"/>
    <x v="4"/>
    <n v="410"/>
    <n v="5751.15"/>
    <x v="1"/>
    <x v="143"/>
    <n v="3.2010000000000001"/>
    <n v="79.25"/>
  </r>
  <r>
    <x v="153"/>
    <s v="1-817-792-4345"/>
    <s v="auctor.nunc@protonmail.ca"/>
    <x v="153"/>
    <x v="133"/>
    <x v="30"/>
    <n v="88"/>
    <n v="73677.600000000006"/>
    <x v="0"/>
    <x v="144"/>
    <n v="26.882999999999999"/>
    <n v="69.930000000000007"/>
  </r>
  <r>
    <x v="154"/>
    <s v="1-721-321-6033"/>
    <s v="proin.nisl@aol.com"/>
    <x v="154"/>
    <x v="36"/>
    <x v="12"/>
    <n v="463"/>
    <n v="18650.169999999998"/>
    <x v="0"/>
    <x v="145"/>
    <n v="3.694"/>
    <n v="35.82"/>
  </r>
  <r>
    <x v="155"/>
    <s v="1-246-823-7734"/>
    <s v="varius.orci.in@google.org"/>
    <x v="155"/>
    <x v="130"/>
    <x v="21"/>
    <n v="413"/>
    <n v="82180.23"/>
    <x v="1"/>
    <x v="146"/>
    <n v="26.321000000000002"/>
    <n v="60.51"/>
  </r>
  <r>
    <x v="156"/>
    <s v="1-677-575-2535"/>
    <s v="auctor.odio.a@protonmail.co.uk"/>
    <x v="156"/>
    <x v="134"/>
    <x v="23"/>
    <n v="21"/>
    <n v="35319.5"/>
    <x v="1"/>
    <x v="147"/>
    <n v="25.585000000000001"/>
    <n v="67.86"/>
  </r>
  <r>
    <x v="157"/>
    <s v="(441) 514-3528"/>
    <s v="purus.mauris@yahoo.ca"/>
    <x v="157"/>
    <x v="135"/>
    <x v="26"/>
    <n v="463"/>
    <n v="29801.53"/>
    <x v="0"/>
    <x v="148"/>
    <n v="22.138999999999999"/>
    <n v="33.369999999999997"/>
  </r>
  <r>
    <x v="158"/>
    <s v="(289) 235-8725"/>
    <s v="nonummy.fusce@yahoo.co.uk"/>
    <x v="158"/>
    <x v="136"/>
    <x v="27"/>
    <n v="433"/>
    <n v="86247.96"/>
    <x v="1"/>
    <x v="149"/>
    <n v="23.094000000000001"/>
    <n v="96.17"/>
  </r>
  <r>
    <x v="159"/>
    <s v="(525) 465-3682"/>
    <s v="tristique.senectus@hotmail.net"/>
    <x v="159"/>
    <x v="137"/>
    <x v="9"/>
    <n v="345"/>
    <n v="35488.400000000001"/>
    <x v="1"/>
    <x v="117"/>
    <n v="16.486999999999998"/>
    <n v="72.680000000000007"/>
  </r>
  <r>
    <x v="160"/>
    <s v="1-572-347-3393"/>
    <s v="parturient.montes.nascetur@protonmail.org"/>
    <x v="160"/>
    <x v="138"/>
    <x v="23"/>
    <n v="456"/>
    <n v="55239.21"/>
    <x v="1"/>
    <x v="150"/>
    <n v="14.5"/>
    <n v="30.05"/>
  </r>
  <r>
    <x v="161"/>
    <s v="(301) 781-2157"/>
    <s v="aliquam.adipiscing.lobortis@icloud.ca"/>
    <x v="161"/>
    <x v="139"/>
    <x v="0"/>
    <n v="461"/>
    <n v="67620.27"/>
    <x v="1"/>
    <x v="31"/>
    <n v="11.738"/>
    <n v="15.8"/>
  </r>
  <r>
    <x v="162"/>
    <s v="(513) 675-5128"/>
    <s v="rhoncus.nullam.velit@outlook.co.uk"/>
    <x v="162"/>
    <x v="140"/>
    <x v="4"/>
    <n v="362"/>
    <n v="42845.9"/>
    <x v="0"/>
    <x v="151"/>
    <n v="24.587"/>
    <n v="97.2"/>
  </r>
  <r>
    <x v="163"/>
    <s v="(941) 431-6745"/>
    <s v="sed.pharetra@yahoo.org"/>
    <x v="163"/>
    <x v="141"/>
    <x v="33"/>
    <n v="151"/>
    <n v="51650.16"/>
    <x v="1"/>
    <x v="152"/>
    <n v="18.323"/>
    <n v="26.77"/>
  </r>
  <r>
    <x v="164"/>
    <s v="(215) 261-1137"/>
    <s v="eu.arcu@aol.org"/>
    <x v="164"/>
    <x v="25"/>
    <x v="33"/>
    <n v="452"/>
    <n v="56397.440000000002"/>
    <x v="1"/>
    <x v="153"/>
    <n v="29.478000000000002"/>
    <n v="12.7"/>
  </r>
  <r>
    <x v="165"/>
    <s v="(548) 568-1977"/>
    <s v="sollicitudin@google.org"/>
    <x v="165"/>
    <x v="142"/>
    <x v="29"/>
    <n v="68"/>
    <n v="42901.51"/>
    <x v="0"/>
    <x v="154"/>
    <n v="7.2889999999999997"/>
    <n v="14.05"/>
  </r>
  <r>
    <x v="166"/>
    <s v="1-918-827-5936"/>
    <s v="purus.nullam@outlook.edu"/>
    <x v="166"/>
    <x v="138"/>
    <x v="34"/>
    <n v="53"/>
    <n v="87003.39"/>
    <x v="1"/>
    <x v="155"/>
    <n v="20.077000000000002"/>
    <n v="65.37"/>
  </r>
  <r>
    <x v="167"/>
    <s v="1-561-872-8534"/>
    <s v="libero.dui@yahoo.co.uk"/>
    <x v="167"/>
    <x v="46"/>
    <x v="28"/>
    <n v="174"/>
    <n v="88422.06"/>
    <x v="0"/>
    <x v="97"/>
    <n v="20.666"/>
    <n v="77.63"/>
  </r>
  <r>
    <x v="168"/>
    <s v="(341) 483-2372"/>
    <s v="lacus@icloud.com"/>
    <x v="168"/>
    <x v="87"/>
    <x v="10"/>
    <n v="400"/>
    <n v="62371.5"/>
    <x v="1"/>
    <x v="156"/>
    <n v="9.202"/>
    <n v="55.49"/>
  </r>
  <r>
    <x v="169"/>
    <s v="(884) 355-8271"/>
    <s v="a.auctor@hotmail.com"/>
    <x v="169"/>
    <x v="143"/>
    <x v="21"/>
    <n v="498"/>
    <n v="7297.22"/>
    <x v="0"/>
    <x v="157"/>
    <n v="25.765999999999998"/>
    <n v="31.19"/>
  </r>
  <r>
    <x v="170"/>
    <s v="1-217-425-9550"/>
    <s v="molestie.tellus@icloud.co.uk"/>
    <x v="170"/>
    <x v="5"/>
    <x v="33"/>
    <n v="369"/>
    <n v="70555.59"/>
    <x v="0"/>
    <x v="158"/>
    <n v="7.7910000000000004"/>
    <n v="72.11"/>
  </r>
  <r>
    <x v="171"/>
    <s v="(598) 655-1772"/>
    <s v="sed.dictum@protonmail.co.uk"/>
    <x v="171"/>
    <x v="144"/>
    <x v="6"/>
    <n v="289"/>
    <n v="24350.75"/>
    <x v="1"/>
    <x v="131"/>
    <n v="27.827999999999999"/>
    <n v="78.13"/>
  </r>
  <r>
    <x v="172"/>
    <s v="(583) 746-5001"/>
    <s v="cubilia.curae@outlook.org"/>
    <x v="172"/>
    <x v="145"/>
    <x v="28"/>
    <n v="246"/>
    <n v="33631.040000000001"/>
    <x v="1"/>
    <x v="159"/>
    <n v="28.606000000000002"/>
    <n v="29.92"/>
  </r>
  <r>
    <x v="173"/>
    <s v="(874) 293-0496"/>
    <s v="tristique.pellentesque.tellus@hotmail.co.uk"/>
    <x v="173"/>
    <x v="146"/>
    <x v="2"/>
    <n v="358"/>
    <n v="64703.05"/>
    <x v="1"/>
    <x v="160"/>
    <n v="21.77"/>
    <n v="95.13"/>
  </r>
  <r>
    <x v="174"/>
    <s v="1-110-825-8779"/>
    <s v="volutpat.ornare@hotmail.co.uk"/>
    <x v="174"/>
    <x v="147"/>
    <x v="22"/>
    <n v="42"/>
    <n v="83696.009999999995"/>
    <x v="1"/>
    <x v="95"/>
    <n v="3.129"/>
    <n v="5.49"/>
  </r>
  <r>
    <x v="175"/>
    <s v="(989) 488-7961"/>
    <s v="elit.curabitur@outlook.org"/>
    <x v="175"/>
    <x v="42"/>
    <x v="9"/>
    <n v="138"/>
    <n v="45144.24"/>
    <x v="0"/>
    <x v="161"/>
    <n v="5.7869999999999999"/>
    <n v="37.54"/>
  </r>
  <r>
    <x v="176"/>
    <s v="1-273-966-2855"/>
    <s v="semper.nam@hotmail.edu"/>
    <x v="176"/>
    <x v="125"/>
    <x v="12"/>
    <n v="406"/>
    <n v="6349.19"/>
    <x v="0"/>
    <x v="162"/>
    <n v="16.763999999999999"/>
    <n v="22.42"/>
  </r>
  <r>
    <x v="177"/>
    <s v="(528) 879-1153"/>
    <s v="volutpat.nunc.sit@protonmail.co.uk"/>
    <x v="177"/>
    <x v="148"/>
    <x v="20"/>
    <n v="467"/>
    <n v="16035.43"/>
    <x v="0"/>
    <x v="163"/>
    <n v="9.2759999999999998"/>
    <n v="35.04"/>
  </r>
  <r>
    <x v="178"/>
    <s v="1-890-401-7665"/>
    <s v="venenatis.vel@hotmail.net"/>
    <x v="178"/>
    <x v="149"/>
    <x v="10"/>
    <n v="265"/>
    <n v="13242.66"/>
    <x v="0"/>
    <x v="164"/>
    <n v="6.7779999999999996"/>
    <n v="69.22"/>
  </r>
  <r>
    <x v="179"/>
    <s v="(483) 386-0131"/>
    <s v="varius.et@aol.edu"/>
    <x v="179"/>
    <x v="150"/>
    <x v="24"/>
    <n v="118"/>
    <n v="78029.36"/>
    <x v="0"/>
    <x v="165"/>
    <n v="24.132999999999999"/>
    <n v="0.37"/>
  </r>
  <r>
    <x v="180"/>
    <s v="1-137-723-1422"/>
    <s v="ante.ipsum@icloud.ca"/>
    <x v="180"/>
    <x v="151"/>
    <x v="6"/>
    <n v="149"/>
    <n v="49286.720000000001"/>
    <x v="0"/>
    <x v="166"/>
    <n v="20.39"/>
    <n v="82.14"/>
  </r>
  <r>
    <x v="181"/>
    <s v="(428) 906-8882"/>
    <s v="pede.sagittis.augue@yahoo.ca"/>
    <x v="181"/>
    <x v="152"/>
    <x v="30"/>
    <n v="331"/>
    <n v="81192.95"/>
    <x v="0"/>
    <x v="167"/>
    <n v="12.343999999999999"/>
    <n v="2.67"/>
  </r>
  <r>
    <x v="182"/>
    <s v="1-805-385-4327"/>
    <s v="morbi@protonmail.edu"/>
    <x v="182"/>
    <x v="153"/>
    <x v="22"/>
    <n v="189"/>
    <n v="80641.86"/>
    <x v="0"/>
    <x v="168"/>
    <n v="14.597"/>
    <n v="92.03"/>
  </r>
  <r>
    <x v="183"/>
    <s v="(778) 186-3761"/>
    <s v="libero.donec.consectetuer@yahoo.ca"/>
    <x v="183"/>
    <x v="154"/>
    <x v="22"/>
    <n v="216"/>
    <n v="7813.36"/>
    <x v="0"/>
    <x v="169"/>
    <n v="13.242000000000001"/>
    <n v="75.27"/>
  </r>
  <r>
    <x v="184"/>
    <s v="(792) 458-8602"/>
    <s v="sagittis.semper@protonmail.edu"/>
    <x v="184"/>
    <x v="155"/>
    <x v="17"/>
    <n v="115"/>
    <n v="50924.3"/>
    <x v="0"/>
    <x v="170"/>
    <n v="19.513000000000002"/>
    <n v="35.61"/>
  </r>
  <r>
    <x v="185"/>
    <s v="(168) 216-9788"/>
    <s v="dui@aol.org"/>
    <x v="185"/>
    <x v="101"/>
    <x v="6"/>
    <n v="205"/>
    <n v="63170.44"/>
    <x v="0"/>
    <x v="171"/>
    <n v="28.434999999999999"/>
    <n v="95.82"/>
  </r>
  <r>
    <x v="186"/>
    <s v="1-579-281-4641"/>
    <s v="molestie.tortor@hotmail.co.uk"/>
    <x v="186"/>
    <x v="156"/>
    <x v="15"/>
    <n v="134"/>
    <n v="70471.25"/>
    <x v="0"/>
    <x v="172"/>
    <n v="16.081"/>
    <n v="61.26"/>
  </r>
  <r>
    <x v="187"/>
    <s v="1-654-465-6669"/>
    <s v="in.tincidunt.congue@icloud.ca"/>
    <x v="187"/>
    <x v="157"/>
    <x v="8"/>
    <n v="114"/>
    <n v="37103.4"/>
    <x v="0"/>
    <x v="173"/>
    <n v="26.465"/>
    <n v="92.84"/>
  </r>
  <r>
    <x v="188"/>
    <s v="1-617-911-2387"/>
    <s v="consectetuer.adipiscing@hotmail.net"/>
    <x v="188"/>
    <x v="158"/>
    <x v="5"/>
    <n v="338"/>
    <n v="36306.9"/>
    <x v="1"/>
    <x v="174"/>
    <n v="4.4870000000000001"/>
    <n v="49.25"/>
  </r>
  <r>
    <x v="189"/>
    <s v="1-800-557-5783"/>
    <s v="consectetuer@yahoo.net"/>
    <x v="189"/>
    <x v="40"/>
    <x v="29"/>
    <n v="78"/>
    <n v="63779.9"/>
    <x v="1"/>
    <x v="175"/>
    <n v="11.28"/>
    <n v="40.5"/>
  </r>
  <r>
    <x v="190"/>
    <s v="1-223-542-7868"/>
    <s v="aliquam.auctor.velit@icloud.co.uk"/>
    <x v="190"/>
    <x v="44"/>
    <x v="0"/>
    <n v="95"/>
    <n v="54071.839999999997"/>
    <x v="0"/>
    <x v="176"/>
    <n v="23.768000000000001"/>
    <n v="30.66"/>
  </r>
  <r>
    <x v="191"/>
    <s v="1-295-440-1832"/>
    <s v="magna.malesuada@google.edu"/>
    <x v="191"/>
    <x v="159"/>
    <x v="20"/>
    <n v="374"/>
    <n v="37203.35"/>
    <x v="1"/>
    <x v="177"/>
    <n v="8.6289999999999996"/>
    <n v="97.02"/>
  </r>
  <r>
    <x v="192"/>
    <s v="1-382-377-6634"/>
    <s v="ac@outlook.ca"/>
    <x v="192"/>
    <x v="101"/>
    <x v="22"/>
    <n v="224"/>
    <n v="50739.62"/>
    <x v="1"/>
    <x v="178"/>
    <n v="29.312000000000001"/>
    <n v="83.58"/>
  </r>
  <r>
    <x v="193"/>
    <s v="(282) 722-6958"/>
    <s v="enim.suspendisse.aliquet@google.edu"/>
    <x v="193"/>
    <x v="160"/>
    <x v="7"/>
    <n v="350"/>
    <n v="38061.58"/>
    <x v="0"/>
    <x v="179"/>
    <n v="3.1629999999999998"/>
    <n v="55.49"/>
  </r>
  <r>
    <x v="194"/>
    <s v="1-542-112-9464"/>
    <s v="luctus.et.ultrices@icloud.edu"/>
    <x v="194"/>
    <x v="102"/>
    <x v="7"/>
    <n v="77"/>
    <n v="26129.51"/>
    <x v="0"/>
    <x v="180"/>
    <n v="13.414"/>
    <n v="67.290000000000006"/>
  </r>
  <r>
    <x v="195"/>
    <s v="1-453-366-4122"/>
    <s v="urna.nullam@protonmail.co.uk"/>
    <x v="195"/>
    <x v="79"/>
    <x v="33"/>
    <n v="45"/>
    <n v="23005.3"/>
    <x v="0"/>
    <x v="181"/>
    <n v="8.7829999999999995"/>
    <n v="43.91"/>
  </r>
  <r>
    <x v="196"/>
    <s v="(627) 261-2534"/>
    <s v="mollis.dui@aol.co.uk"/>
    <x v="196"/>
    <x v="161"/>
    <x v="33"/>
    <n v="436"/>
    <n v="4118.1499999999996"/>
    <x v="1"/>
    <x v="182"/>
    <n v="7.0019999999999998"/>
    <n v="68.760000000000005"/>
  </r>
  <r>
    <x v="197"/>
    <s v="1-343-344-4187"/>
    <s v="nulla@icloud.co.uk"/>
    <x v="197"/>
    <x v="162"/>
    <x v="0"/>
    <n v="37"/>
    <n v="42659.75"/>
    <x v="1"/>
    <x v="183"/>
    <n v="10.666"/>
    <n v="24.87"/>
  </r>
  <r>
    <x v="198"/>
    <s v="1-445-801-9496"/>
    <s v="at.nisi@hotmail.ca"/>
    <x v="198"/>
    <x v="163"/>
    <x v="16"/>
    <n v="271"/>
    <n v="40457.550000000003"/>
    <x v="1"/>
    <x v="184"/>
    <n v="14.314"/>
    <n v="14.01"/>
  </r>
  <r>
    <x v="199"/>
    <s v="(813) 318-7041"/>
    <s v="tellus@icloud.org"/>
    <x v="199"/>
    <x v="70"/>
    <x v="22"/>
    <n v="322"/>
    <n v="30979.24"/>
    <x v="0"/>
    <x v="185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C90-2C4C-454A-873C-C7F4EDBF49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5" firstHeaderRow="0" firstDataRow="1" firstDataCol="1" rowPageCount="1" colPageCount="1"/>
  <pivotFields count="16">
    <pivotField showAll="0"/>
    <pivotField showAll="0"/>
    <pivotField showAll="0"/>
    <pivotField dataField="1" showAll="0"/>
    <pivotField showAll="0"/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axis="axisPage" numFmtId="14" multipleItemSelectionAllowed="1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dataField="1" numFmtId="43" showAll="0"/>
    <pivotField dataField="1" numFmtId="43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5"/>
    <field x="8"/>
  </rowFields>
  <rowItems count="10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>
      <x v="16"/>
    </i>
    <i r="1">
      <x/>
    </i>
    <i r="1">
      <x v="1"/>
    </i>
    <i>
      <x v="17"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 of OrderValue" fld="7" baseField="0" baseItem="0"/>
    <dataField name="Average of Rating" fld="10" subtotal="average" baseField="5" baseItem="1"/>
    <dataField name="Count of Score" fld="11" subtotal="count" showDataAs="percentOfTotal" baseField="8" baseItem="0" numFmtId="10"/>
    <dataField name="Count of PostalZi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B5079-6B18-4D66-AA94-F999746B3D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V4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dataField="1" numFmtId="43" showAll="0"/>
    <pivotField dataField="1" numFmtId="43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Value" fld="7" baseField="0" baseItem="0"/>
    <dataField name="Sum of Rating" fld="10" baseField="0" baseItem="0"/>
    <dataField name="Sum of Score" fld="11" baseField="0" baseItem="0"/>
    <dataField name="Sum of Calc Field 0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A59F0-BFB0-4B1E-88C2-12993252B0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B168" firstHeaderRow="0" firstDataRow="1" firstDataCol="1"/>
  <pivotFields count="16">
    <pivotField showAll="0">
      <items count="201">
        <item x="143"/>
        <item x="185"/>
        <item x="60"/>
        <item x="93"/>
        <item x="37"/>
        <item x="145"/>
        <item x="190"/>
        <item x="54"/>
        <item x="199"/>
        <item x="94"/>
        <item x="188"/>
        <item x="91"/>
        <item x="123"/>
        <item x="18"/>
        <item x="137"/>
        <item x="174"/>
        <item x="10"/>
        <item x="140"/>
        <item x="50"/>
        <item x="122"/>
        <item x="4"/>
        <item x="9"/>
        <item x="28"/>
        <item x="111"/>
        <item x="125"/>
        <item x="49"/>
        <item x="183"/>
        <item x="192"/>
        <item x="126"/>
        <item x="7"/>
        <item x="2"/>
        <item x="107"/>
        <item x="191"/>
        <item x="25"/>
        <item x="149"/>
        <item x="1"/>
        <item x="106"/>
        <item x="63"/>
        <item x="76"/>
        <item x="152"/>
        <item x="30"/>
        <item x="56"/>
        <item x="99"/>
        <item x="70"/>
        <item x="139"/>
        <item x="102"/>
        <item x="85"/>
        <item x="184"/>
        <item x="101"/>
        <item x="178"/>
        <item x="8"/>
        <item x="110"/>
        <item x="96"/>
        <item x="62"/>
        <item x="11"/>
        <item x="196"/>
        <item x="172"/>
        <item x="142"/>
        <item x="148"/>
        <item x="155"/>
        <item x="133"/>
        <item x="114"/>
        <item x="22"/>
        <item x="193"/>
        <item x="156"/>
        <item x="100"/>
        <item x="167"/>
        <item x="186"/>
        <item x="162"/>
        <item x="47"/>
        <item x="151"/>
        <item x="165"/>
        <item x="88"/>
        <item x="41"/>
        <item x="36"/>
        <item x="144"/>
        <item x="13"/>
        <item x="83"/>
        <item x="109"/>
        <item x="177"/>
        <item x="98"/>
        <item x="113"/>
        <item x="180"/>
        <item x="26"/>
        <item x="103"/>
        <item x="74"/>
        <item x="124"/>
        <item x="43"/>
        <item x="97"/>
        <item x="81"/>
        <item x="175"/>
        <item x="154"/>
        <item x="197"/>
        <item x="150"/>
        <item x="131"/>
        <item x="170"/>
        <item x="164"/>
        <item x="31"/>
        <item x="95"/>
        <item x="87"/>
        <item x="17"/>
        <item x="181"/>
        <item x="104"/>
        <item x="15"/>
        <item x="61"/>
        <item x="92"/>
        <item x="78"/>
        <item x="73"/>
        <item x="6"/>
        <item x="12"/>
        <item x="105"/>
        <item x="21"/>
        <item x="80"/>
        <item x="67"/>
        <item x="16"/>
        <item x="53"/>
        <item x="51"/>
        <item x="38"/>
        <item x="58"/>
        <item x="84"/>
        <item x="171"/>
        <item x="112"/>
        <item x="194"/>
        <item x="116"/>
        <item x="0"/>
        <item x="29"/>
        <item x="119"/>
        <item x="138"/>
        <item x="128"/>
        <item x="34"/>
        <item x="147"/>
        <item x="45"/>
        <item x="158"/>
        <item x="65"/>
        <item x="157"/>
        <item x="189"/>
        <item x="115"/>
        <item x="120"/>
        <item x="59"/>
        <item x="52"/>
        <item x="35"/>
        <item x="121"/>
        <item x="90"/>
        <item x="75"/>
        <item x="168"/>
        <item x="69"/>
        <item x="195"/>
        <item x="68"/>
        <item x="129"/>
        <item x="40"/>
        <item x="179"/>
        <item x="72"/>
        <item x="46"/>
        <item x="160"/>
        <item x="187"/>
        <item x="134"/>
        <item x="146"/>
        <item x="14"/>
        <item x="3"/>
        <item x="117"/>
        <item x="127"/>
        <item x="130"/>
        <item x="108"/>
        <item x="5"/>
        <item x="55"/>
        <item x="166"/>
        <item x="48"/>
        <item x="39"/>
        <item x="136"/>
        <item x="66"/>
        <item x="32"/>
        <item x="20"/>
        <item x="42"/>
        <item x="86"/>
        <item x="77"/>
        <item x="33"/>
        <item x="153"/>
        <item x="19"/>
        <item x="89"/>
        <item x="141"/>
        <item x="82"/>
        <item x="118"/>
        <item x="159"/>
        <item x="182"/>
        <item x="173"/>
        <item x="24"/>
        <item x="57"/>
        <item x="71"/>
        <item x="198"/>
        <item x="135"/>
        <item x="64"/>
        <item x="79"/>
        <item x="169"/>
        <item x="44"/>
        <item x="163"/>
        <item x="27"/>
        <item x="23"/>
        <item x="161"/>
        <item x="176"/>
        <item x="132"/>
        <item t="default"/>
      </items>
    </pivotField>
    <pivotField showAll="0"/>
    <pivotField showAll="0"/>
    <pivotField showAll="0"/>
    <pivotField axis="axisRow" showAll="0" countASubtotal="1" avgSubtotal="1">
      <items count="166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countA"/>
        <item t="avg"/>
      </items>
    </pivotField>
    <pivotField showAll="0"/>
    <pivotField showAll="0"/>
    <pivotField dataField="1" numFmtId="164" showAll="0"/>
    <pivotField showAll="0"/>
    <pivotField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numFmtId="43" showAll="0"/>
    <pivotField numFmtId="43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Value" fld="7" baseField="4" baseItem="0"/>
    <dataField name="Average of OrderValue2" fld="7" subtotal="average" baseField="4" baseItem="163"/>
    <dataField name="Count of OrderValue2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6F7F-46BB-4E10-B271-29A12B9974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241" firstHeaderRow="1" firstDataRow="3" firstDataCol="1"/>
  <pivotFields count="16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Col" showAll="0">
      <items count="3">
        <item x="1"/>
        <item x="0"/>
        <item t="default"/>
      </items>
    </pivotField>
    <pivotField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numFmtId="43" showAll="0"/>
    <pivotField numFmtId="43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5"/>
    <field x="4"/>
  </rowFields>
  <rowItems count="236">
    <i>
      <x/>
    </i>
    <i r="1">
      <x v="40"/>
    </i>
    <i r="1">
      <x v="91"/>
    </i>
    <i r="1">
      <x v="111"/>
    </i>
    <i r="1">
      <x v="112"/>
    </i>
    <i r="1">
      <x v="139"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rderValue" fld="7" baseField="0" baseItem="0"/>
    <dataField name="Sum of Calc Field 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B27D6-EA14-4294-BC91-FAF43E307B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I379" firstHeaderRow="1" firstDataRow="1" firstDataCol="1"/>
  <pivotFields count="16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 sumSubtotal="1" countASubtotal="1" avgSubtotal="1" countSubtotal="1">
      <items count="39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sum"/>
        <item t="countA"/>
        <item t="avg"/>
        <item t="count"/>
      </items>
    </pivotField>
    <pivotField showAll="0"/>
    <pivotField dataField="1" numFmtId="164" showAll="0"/>
    <pivotField showAll="0"/>
    <pivotField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numFmtId="43" showAll="0"/>
    <pivotField numFmtId="43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5"/>
    <field x="4"/>
  </rowFields>
  <rowItems count="376">
    <i>
      <x/>
    </i>
    <i r="1">
      <x v="40"/>
    </i>
    <i r="1">
      <x v="91"/>
    </i>
    <i r="1">
      <x v="111"/>
    </i>
    <i r="1">
      <x v="112"/>
    </i>
    <i r="1">
      <x v="139"/>
    </i>
    <i t="sum">
      <x/>
    </i>
    <i t="countA">
      <x/>
    </i>
    <i t="avg">
      <x/>
    </i>
    <i t="count">
      <x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 t="sum">
      <x v="1"/>
    </i>
    <i t="countA">
      <x v="1"/>
    </i>
    <i t="avg">
      <x v="1"/>
    </i>
    <i t="count">
      <x v="1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 t="sum">
      <x v="2"/>
    </i>
    <i t="countA">
      <x v="2"/>
    </i>
    <i t="avg">
      <x v="2"/>
    </i>
    <i t="count">
      <x v="2"/>
    </i>
    <i>
      <x v="3"/>
    </i>
    <i r="1">
      <x v="44"/>
    </i>
    <i r="1">
      <x v="65"/>
    </i>
    <i t="sum">
      <x v="3"/>
    </i>
    <i t="countA">
      <x v="3"/>
    </i>
    <i t="avg">
      <x v="3"/>
    </i>
    <i t="count">
      <x v="3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 t="sum">
      <x v="4"/>
    </i>
    <i t="countA">
      <x v="4"/>
    </i>
    <i t="avg">
      <x v="4"/>
    </i>
    <i t="count">
      <x v="4"/>
    </i>
    <i>
      <x v="5"/>
    </i>
    <i r="1">
      <x v="69"/>
    </i>
    <i r="1">
      <x v="73"/>
    </i>
    <i t="sum">
      <x v="5"/>
    </i>
    <i t="countA">
      <x v="5"/>
    </i>
    <i t="avg">
      <x v="5"/>
    </i>
    <i t="count">
      <x v="5"/>
    </i>
    <i>
      <x v="6"/>
    </i>
    <i r="1">
      <x v="18"/>
    </i>
    <i r="1">
      <x v="145"/>
    </i>
    <i t="sum">
      <x v="6"/>
    </i>
    <i t="countA">
      <x v="6"/>
    </i>
    <i t="avg">
      <x v="6"/>
    </i>
    <i t="count">
      <x v="6"/>
    </i>
    <i>
      <x v="7"/>
    </i>
    <i r="1">
      <x v="17"/>
    </i>
    <i r="1">
      <x v="20"/>
    </i>
    <i r="1">
      <x v="160"/>
    </i>
    <i t="sum">
      <x v="7"/>
    </i>
    <i t="countA">
      <x v="7"/>
    </i>
    <i t="avg">
      <x v="7"/>
    </i>
    <i t="count">
      <x v="7"/>
    </i>
    <i>
      <x v="8"/>
    </i>
    <i r="1">
      <x v="50"/>
    </i>
    <i r="1">
      <x v="96"/>
    </i>
    <i r="1">
      <x v="127"/>
    </i>
    <i r="1">
      <x v="132"/>
    </i>
    <i t="sum">
      <x v="8"/>
    </i>
    <i t="countA">
      <x v="8"/>
    </i>
    <i t="avg">
      <x v="8"/>
    </i>
    <i t="count">
      <x v="8"/>
    </i>
    <i>
      <x v="9"/>
    </i>
    <i r="1">
      <x v="3"/>
    </i>
    <i r="1">
      <x v="23"/>
    </i>
    <i r="1">
      <x v="96"/>
    </i>
    <i r="1">
      <x v="104"/>
    </i>
    <i t="sum">
      <x v="9"/>
    </i>
    <i t="countA">
      <x v="9"/>
    </i>
    <i t="avg">
      <x v="9"/>
    </i>
    <i t="count">
      <x v="9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 t="sum">
      <x v="10"/>
    </i>
    <i t="countA">
      <x v="10"/>
    </i>
    <i t="avg">
      <x v="10"/>
    </i>
    <i t="count">
      <x v="10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 t="sum">
      <x v="11"/>
    </i>
    <i t="countA">
      <x v="11"/>
    </i>
    <i t="avg">
      <x v="11"/>
    </i>
    <i t="count">
      <x v="11"/>
    </i>
    <i>
      <x v="12"/>
    </i>
    <i r="1">
      <x v="1"/>
    </i>
    <i r="1">
      <x v="35"/>
    </i>
    <i r="1">
      <x v="127"/>
    </i>
    <i r="1">
      <x v="148"/>
    </i>
    <i r="1">
      <x v="153"/>
    </i>
    <i t="sum">
      <x v="12"/>
    </i>
    <i t="countA">
      <x v="12"/>
    </i>
    <i t="avg">
      <x v="12"/>
    </i>
    <i t="count">
      <x v="12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 t="sum">
      <x v="13"/>
    </i>
    <i t="countA">
      <x v="13"/>
    </i>
    <i t="avg">
      <x v="13"/>
    </i>
    <i t="count">
      <x v="13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 t="sum">
      <x v="14"/>
    </i>
    <i t="countA">
      <x v="14"/>
    </i>
    <i t="avg">
      <x v="14"/>
    </i>
    <i t="count">
      <x v="14"/>
    </i>
    <i>
      <x v="15"/>
    </i>
    <i r="1">
      <x v="7"/>
    </i>
    <i t="sum">
      <x v="15"/>
    </i>
    <i t="countA">
      <x v="15"/>
    </i>
    <i t="avg">
      <x v="15"/>
    </i>
    <i t="count">
      <x v="15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 t="sum">
      <x v="16"/>
    </i>
    <i t="countA">
      <x v="16"/>
    </i>
    <i t="avg">
      <x v="16"/>
    </i>
    <i t="count">
      <x v="16"/>
    </i>
    <i>
      <x v="17"/>
    </i>
    <i r="1">
      <x v="71"/>
    </i>
    <i t="sum">
      <x v="17"/>
    </i>
    <i t="countA">
      <x v="17"/>
    </i>
    <i t="avg">
      <x v="17"/>
    </i>
    <i t="count">
      <x v="17"/>
    </i>
    <i>
      <x v="18"/>
    </i>
    <i r="1">
      <x v="42"/>
    </i>
    <i r="1">
      <x v="78"/>
    </i>
    <i r="1">
      <x v="119"/>
    </i>
    <i r="1">
      <x v="161"/>
    </i>
    <i t="sum">
      <x v="18"/>
    </i>
    <i t="countA">
      <x v="18"/>
    </i>
    <i t="avg">
      <x v="18"/>
    </i>
    <i t="count">
      <x v="18"/>
    </i>
    <i>
      <x v="19"/>
    </i>
    <i r="1">
      <x v="13"/>
    </i>
    <i r="1">
      <x v="47"/>
    </i>
    <i r="1">
      <x v="52"/>
    </i>
    <i r="1">
      <x v="84"/>
    </i>
    <i r="1">
      <x v="113"/>
    </i>
    <i t="sum">
      <x v="19"/>
    </i>
    <i t="countA">
      <x v="19"/>
    </i>
    <i t="avg">
      <x v="19"/>
    </i>
    <i t="count">
      <x v="19"/>
    </i>
    <i>
      <x v="20"/>
    </i>
    <i r="1">
      <x v="5"/>
    </i>
    <i r="1">
      <x v="82"/>
    </i>
    <i r="1">
      <x v="114"/>
    </i>
    <i r="1">
      <x v="131"/>
    </i>
    <i r="1">
      <x v="133"/>
    </i>
    <i t="sum">
      <x v="20"/>
    </i>
    <i t="countA">
      <x v="20"/>
    </i>
    <i t="avg">
      <x v="20"/>
    </i>
    <i t="count">
      <x v="20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 t="sum">
      <x v="21"/>
    </i>
    <i t="countA">
      <x v="21"/>
    </i>
    <i t="avg">
      <x v="21"/>
    </i>
    <i t="count">
      <x v="21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 t="sum">
      <x v="22"/>
    </i>
    <i t="countA">
      <x v="22"/>
    </i>
    <i t="avg">
      <x v="22"/>
    </i>
    <i t="count">
      <x v="22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 t="sum">
      <x v="23"/>
    </i>
    <i t="countA">
      <x v="23"/>
    </i>
    <i t="avg">
      <x v="23"/>
    </i>
    <i t="count">
      <x v="23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 t="sum">
      <x v="24"/>
    </i>
    <i t="countA">
      <x v="24"/>
    </i>
    <i t="avg">
      <x v="24"/>
    </i>
    <i t="count">
      <x v="24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 t="sum">
      <x v="25"/>
    </i>
    <i t="countA">
      <x v="25"/>
    </i>
    <i t="avg">
      <x v="25"/>
    </i>
    <i t="count">
      <x v="25"/>
    </i>
    <i>
      <x v="26"/>
    </i>
    <i r="1">
      <x v="19"/>
    </i>
    <i r="1">
      <x v="66"/>
    </i>
    <i r="1">
      <x v="76"/>
    </i>
    <i r="1">
      <x v="124"/>
    </i>
    <i r="1">
      <x v="162"/>
    </i>
    <i t="sum">
      <x v="26"/>
    </i>
    <i t="countA">
      <x v="26"/>
    </i>
    <i t="avg">
      <x v="26"/>
    </i>
    <i t="count">
      <x v="26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 t="sum">
      <x v="27"/>
    </i>
    <i t="countA">
      <x v="27"/>
    </i>
    <i t="avg">
      <x v="27"/>
    </i>
    <i t="count">
      <x v="27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 t="sum">
      <x v="28"/>
    </i>
    <i t="countA">
      <x v="28"/>
    </i>
    <i t="avg">
      <x v="28"/>
    </i>
    <i t="count">
      <x v="28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 t="sum">
      <x v="29"/>
    </i>
    <i t="countA">
      <x v="29"/>
    </i>
    <i t="avg">
      <x v="29"/>
    </i>
    <i t="count">
      <x v="29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 t="sum">
      <x v="30"/>
    </i>
    <i t="countA">
      <x v="30"/>
    </i>
    <i t="avg">
      <x v="30"/>
    </i>
    <i t="count">
      <x v="30"/>
    </i>
    <i>
      <x v="31"/>
    </i>
    <i r="1">
      <x v="24"/>
    </i>
    <i r="1">
      <x v="27"/>
    </i>
    <i r="1">
      <x v="53"/>
    </i>
    <i t="sum">
      <x v="31"/>
    </i>
    <i t="countA">
      <x v="31"/>
    </i>
    <i t="avg">
      <x v="31"/>
    </i>
    <i t="count">
      <x v="31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 t="sum">
      <x v="32"/>
    </i>
    <i t="countA">
      <x v="32"/>
    </i>
    <i t="avg">
      <x v="32"/>
    </i>
    <i t="count">
      <x v="32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 t="sum">
      <x v="33"/>
    </i>
    <i t="countA">
      <x v="33"/>
    </i>
    <i t="avg">
      <x v="33"/>
    </i>
    <i t="count">
      <x v="33"/>
    </i>
    <i>
      <x v="34"/>
    </i>
    <i r="1">
      <x v="38"/>
    </i>
    <i r="1">
      <x v="49"/>
    </i>
    <i r="1">
      <x v="56"/>
    </i>
    <i r="1">
      <x v="129"/>
    </i>
    <i t="sum">
      <x v="34"/>
    </i>
    <i t="countA">
      <x v="34"/>
    </i>
    <i t="avg">
      <x v="34"/>
    </i>
    <i t="count">
      <x v="34"/>
    </i>
    <i t="grand">
      <x/>
    </i>
  </rowItems>
  <colItems count="1">
    <i/>
  </colItems>
  <dataFields count="1">
    <dataField name="Sum of Order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3572-0AEC-49A2-B8DF-D588202AB4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F234" firstHeaderRow="0" firstDataRow="1" firstDataCol="1"/>
  <pivotFields count="16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 defaultSubtotal="0">
      <items count="35">
        <item sd="0"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</items>
    </pivotField>
    <pivotField showAll="0"/>
    <pivotField dataField="1" numFmtId="164" showAll="0"/>
    <pivotField showAll="0"/>
    <pivotField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numFmtId="43" showAll="0"/>
    <pivotField dataField="1" numFmtId="43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5"/>
    <field x="4"/>
  </rowFields>
  <rowItems count="231">
    <i>
      <x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Value" fld="7" baseField="0" baseItem="0"/>
    <dataField name="Average of Score" fld="1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C0CFB-DE18-4EAD-A159-827F53F3BEE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ATZ209" firstHeaderRow="1" firstDataRow="7" firstDataCol="1"/>
  <pivotFields count="16">
    <pivotField showAll="0"/>
    <pivotField showAll="0"/>
    <pivotField showAll="0"/>
    <pivotField axis="axisRow" showAll="0" sumSubtotal="1" countASubtotal="1">
      <items count="202">
        <item x="62"/>
        <item x="138"/>
        <item x="23"/>
        <item x="102"/>
        <item x="70"/>
        <item x="169"/>
        <item x="137"/>
        <item x="21"/>
        <item x="95"/>
        <item x="124"/>
        <item x="122"/>
        <item x="128"/>
        <item x="31"/>
        <item x="8"/>
        <item x="131"/>
        <item x="162"/>
        <item x="198"/>
        <item x="96"/>
        <item x="86"/>
        <item x="133"/>
        <item x="107"/>
        <item x="153"/>
        <item x="37"/>
        <item x="115"/>
        <item x="59"/>
        <item x="118"/>
        <item x="146"/>
        <item x="92"/>
        <item x="52"/>
        <item x="94"/>
        <item x="30"/>
        <item x="68"/>
        <item x="151"/>
        <item x="111"/>
        <item x="140"/>
        <item x="119"/>
        <item x="78"/>
        <item x="3"/>
        <item x="184"/>
        <item x="174"/>
        <item x="197"/>
        <item x="104"/>
        <item x="157"/>
        <item x="166"/>
        <item x="12"/>
        <item x="176"/>
        <item x="185"/>
        <item x="89"/>
        <item x="99"/>
        <item x="170"/>
        <item x="190"/>
        <item x="177"/>
        <item x="71"/>
        <item x="106"/>
        <item x="6"/>
        <item x="149"/>
        <item x="199"/>
        <item x="196"/>
        <item x="50"/>
        <item x="191"/>
        <item x="135"/>
        <item x="179"/>
        <item x="193"/>
        <item x="5"/>
        <item x="186"/>
        <item x="123"/>
        <item x="113"/>
        <item x="171"/>
        <item x="61"/>
        <item x="173"/>
        <item x="39"/>
        <item x="181"/>
        <item x="88"/>
        <item x="29"/>
        <item x="189"/>
        <item x="141"/>
        <item x="45"/>
        <item x="77"/>
        <item x="114"/>
        <item x="17"/>
        <item x="103"/>
        <item x="26"/>
        <item x="98"/>
        <item x="126"/>
        <item x="14"/>
        <item x="33"/>
        <item x="167"/>
        <item x="180"/>
        <item x="90"/>
        <item x="108"/>
        <item x="130"/>
        <item x="2"/>
        <item x="9"/>
        <item x="4"/>
        <item x="82"/>
        <item x="194"/>
        <item x="134"/>
        <item x="144"/>
        <item x="125"/>
        <item x="0"/>
        <item x="142"/>
        <item x="66"/>
        <item x="40"/>
        <item x="178"/>
        <item x="43"/>
        <item x="93"/>
        <item x="105"/>
        <item x="1"/>
        <item x="57"/>
        <item x="97"/>
        <item x="163"/>
        <item x="159"/>
        <item x="22"/>
        <item x="34"/>
        <item x="49"/>
        <item x="38"/>
        <item x="160"/>
        <item x="175"/>
        <item x="79"/>
        <item x="36"/>
        <item x="152"/>
        <item x="161"/>
        <item x="154"/>
        <item x="120"/>
        <item x="72"/>
        <item x="35"/>
        <item x="83"/>
        <item x="147"/>
        <item x="165"/>
        <item x="110"/>
        <item x="60"/>
        <item x="116"/>
        <item x="56"/>
        <item x="85"/>
        <item x="139"/>
        <item x="32"/>
        <item x="168"/>
        <item x="65"/>
        <item x="150"/>
        <item x="109"/>
        <item x="46"/>
        <item x="13"/>
        <item x="7"/>
        <item x="195"/>
        <item x="24"/>
        <item x="148"/>
        <item x="192"/>
        <item x="164"/>
        <item x="42"/>
        <item x="41"/>
        <item x="64"/>
        <item x="54"/>
        <item x="91"/>
        <item x="158"/>
        <item x="187"/>
        <item x="112"/>
        <item x="121"/>
        <item x="73"/>
        <item x="87"/>
        <item x="81"/>
        <item x="155"/>
        <item x="10"/>
        <item x="18"/>
        <item x="48"/>
        <item x="58"/>
        <item x="47"/>
        <item x="51"/>
        <item x="183"/>
        <item x="172"/>
        <item x="156"/>
        <item x="69"/>
        <item x="100"/>
        <item x="11"/>
        <item x="80"/>
        <item x="136"/>
        <item x="16"/>
        <item x="76"/>
        <item x="127"/>
        <item x="27"/>
        <item x="84"/>
        <item x="55"/>
        <item x="132"/>
        <item x="188"/>
        <item x="117"/>
        <item x="19"/>
        <item x="75"/>
        <item x="143"/>
        <item x="20"/>
        <item x="63"/>
        <item x="25"/>
        <item x="182"/>
        <item x="44"/>
        <item x="67"/>
        <item x="28"/>
        <item x="74"/>
        <item x="129"/>
        <item x="101"/>
        <item x="145"/>
        <item x="15"/>
        <item x="53"/>
        <item t="sum"/>
        <item t="countA"/>
      </items>
    </pivotField>
    <pivotField axis="axisCol" showAll="0" sumSubtotal="1" avgSubtotal="1">
      <items count="166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sum"/>
        <item t="avg"/>
      </items>
    </pivotField>
    <pivotField axis="axisCol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showAll="0"/>
    <pivotField axis="axisCol" numFmtId="14" showAll="0">
      <items count="187">
        <item x="62"/>
        <item x="63"/>
        <item x="127"/>
        <item x="88"/>
        <item x="114"/>
        <item x="159"/>
        <item x="107"/>
        <item x="14"/>
        <item x="17"/>
        <item x="64"/>
        <item x="129"/>
        <item x="47"/>
        <item x="46"/>
        <item x="183"/>
        <item x="66"/>
        <item x="59"/>
        <item x="163"/>
        <item x="60"/>
        <item x="81"/>
        <item x="80"/>
        <item x="7"/>
        <item x="3"/>
        <item x="154"/>
        <item x="32"/>
        <item x="23"/>
        <item x="152"/>
        <item x="101"/>
        <item x="89"/>
        <item x="50"/>
        <item x="140"/>
        <item x="120"/>
        <item x="42"/>
        <item x="38"/>
        <item x="39"/>
        <item x="110"/>
        <item x="33"/>
        <item x="96"/>
        <item x="145"/>
        <item x="136"/>
        <item x="24"/>
        <item x="28"/>
        <item x="52"/>
        <item x="67"/>
        <item x="115"/>
        <item x="76"/>
        <item x="56"/>
        <item x="157"/>
        <item x="170"/>
        <item x="51"/>
        <item x="119"/>
        <item x="21"/>
        <item x="99"/>
        <item x="53"/>
        <item x="71"/>
        <item x="169"/>
        <item x="142"/>
        <item x="26"/>
        <item x="58"/>
        <item x="22"/>
        <item x="84"/>
        <item x="68"/>
        <item x="121"/>
        <item x="20"/>
        <item x="174"/>
        <item x="27"/>
        <item x="161"/>
        <item x="30"/>
        <item x="9"/>
        <item x="104"/>
        <item x="94"/>
        <item x="1"/>
        <item x="11"/>
        <item x="178"/>
        <item x="37"/>
        <item x="171"/>
        <item x="29"/>
        <item x="122"/>
        <item x="162"/>
        <item x="139"/>
        <item x="82"/>
        <item x="144"/>
        <item x="78"/>
        <item x="175"/>
        <item x="143"/>
        <item x="103"/>
        <item x="176"/>
        <item x="61"/>
        <item x="172"/>
        <item x="181"/>
        <item x="124"/>
        <item x="18"/>
        <item x="149"/>
        <item x="12"/>
        <item x="151"/>
        <item x="73"/>
        <item x="118"/>
        <item x="150"/>
        <item x="5"/>
        <item x="167"/>
        <item x="132"/>
        <item x="106"/>
        <item x="41"/>
        <item x="180"/>
        <item x="25"/>
        <item x="83"/>
        <item x="92"/>
        <item x="147"/>
        <item x="4"/>
        <item x="0"/>
        <item x="138"/>
        <item x="91"/>
        <item x="75"/>
        <item x="113"/>
        <item x="160"/>
        <item x="34"/>
        <item x="86"/>
        <item x="44"/>
        <item x="125"/>
        <item x="177"/>
        <item x="74"/>
        <item x="70"/>
        <item x="79"/>
        <item x="153"/>
        <item x="148"/>
        <item x="158"/>
        <item x="134"/>
        <item x="16"/>
        <item x="45"/>
        <item x="111"/>
        <item x="87"/>
        <item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x="130"/>
        <item x="105"/>
        <item x="102"/>
        <item x="15"/>
        <item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x="43"/>
        <item x="185"/>
        <item x="19"/>
        <item x="155"/>
        <item x="108"/>
        <item x="55"/>
        <item t="default"/>
      </items>
    </pivotField>
    <pivotField numFmtId="43" showAll="0"/>
    <pivotField numFmtId="43" showAll="0"/>
    <pivotField dragToRow="0" dragToCol="0" dragToPage="0" showAll="0" defaultSubtota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x="2"/>
        <item x="3"/>
        <item sd="0" x="4"/>
        <item sd="0" x="5"/>
        <item t="default"/>
      </items>
    </pivotField>
    <pivotField axis="axisCol" showAll="0" countASubtotal="1" maxSubtotal="1" countSubtotal="1">
      <items count="11">
        <item sd="0" x="0"/>
        <item x="1"/>
        <item sd="0" x="2"/>
        <item x="3"/>
        <item x="4"/>
        <item x="5"/>
        <item sd="0" x="6"/>
        <item sd="0" x="7"/>
        <item t="countA"/>
        <item t="max"/>
        <item t="count"/>
      </items>
    </pivotField>
  </pivotFields>
  <rowFields count="1">
    <field x="3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6">
    <field x="5"/>
    <field x="4"/>
    <field x="15"/>
    <field x="14"/>
    <field x="13"/>
    <field x="9"/>
  </colFields>
  <colItems count="1220">
    <i>
      <x/>
      <x v="40"/>
      <x v="4"/>
      <x v="3"/>
      <x v="7"/>
      <x v="116"/>
    </i>
    <i t="default" r="4">
      <x v="7"/>
    </i>
    <i t="default" r="3">
      <x v="3"/>
    </i>
    <i t="countA" r="2">
      <x v="4"/>
    </i>
    <i t="max" r="2">
      <x v="4"/>
    </i>
    <i t="count" r="2">
      <x v="4"/>
    </i>
    <i t="sum" r="1">
      <x v="40"/>
    </i>
    <i t="avg" r="1">
      <x v="40"/>
    </i>
    <i r="1">
      <x v="91"/>
      <x v="1"/>
      <x v="3"/>
      <x v="8"/>
      <x v="9"/>
    </i>
    <i t="default" r="4">
      <x v="8"/>
    </i>
    <i t="default" r="3">
      <x v="3"/>
    </i>
    <i t="countA" r="2">
      <x v="1"/>
    </i>
    <i t="max" r="2">
      <x v="1"/>
    </i>
    <i t="count" r="2">
      <x v="1"/>
    </i>
    <i t="sum" r="1">
      <x v="91"/>
    </i>
    <i t="avg" r="1">
      <x v="91"/>
    </i>
    <i r="1">
      <x v="111"/>
      <x v="3"/>
      <x v="2"/>
      <x v="4"/>
    </i>
    <i t="default" r="3">
      <x v="2"/>
    </i>
    <i t="countA" r="2">
      <x v="3"/>
    </i>
    <i t="max" r="2">
      <x v="3"/>
    </i>
    <i t="count" r="2">
      <x v="3"/>
    </i>
    <i t="sum" r="1">
      <x v="111"/>
    </i>
    <i t="avg" r="1">
      <x v="111"/>
    </i>
    <i r="1">
      <x v="112"/>
      <x v="3"/>
      <x v="4"/>
    </i>
    <i t="countA" r="2">
      <x v="3"/>
    </i>
    <i t="max" r="2">
      <x v="3"/>
    </i>
    <i t="count" r="2">
      <x v="3"/>
    </i>
    <i t="sum" r="1">
      <x v="112"/>
    </i>
    <i t="avg" r="1">
      <x v="112"/>
    </i>
    <i r="1">
      <x v="139"/>
      <x v="2"/>
    </i>
    <i t="sum" r="1">
      <x v="139"/>
    </i>
    <i t="avg" r="1">
      <x v="139"/>
    </i>
    <i t="default">
      <x/>
    </i>
    <i>
      <x v="1"/>
      <x v="55"/>
      <x v="4"/>
      <x v="2"/>
      <x v="4"/>
    </i>
    <i t="default" r="3">
      <x v="2"/>
    </i>
    <i t="countA" r="2">
      <x v="4"/>
    </i>
    <i t="max" r="2">
      <x v="4"/>
    </i>
    <i t="count" r="2">
      <x v="4"/>
    </i>
    <i t="sum" r="1">
      <x v="55"/>
    </i>
    <i t="avg" r="1">
      <x v="55"/>
    </i>
    <i r="1">
      <x v="79"/>
      <x v="5"/>
      <x v="3"/>
      <x v="9"/>
    </i>
    <i t="default" r="3">
      <x v="3"/>
    </i>
    <i t="countA" r="2">
      <x v="5"/>
    </i>
    <i t="max" r="2">
      <x v="5"/>
    </i>
    <i t="count" r="2">
      <x v="5"/>
    </i>
    <i t="sum" r="1">
      <x v="79"/>
    </i>
    <i t="avg" r="1">
      <x v="79"/>
    </i>
    <i r="1">
      <x v="80"/>
      <x v="5"/>
      <x v="3"/>
      <x v="8"/>
      <x v="172"/>
    </i>
    <i t="default" r="4">
      <x v="8"/>
    </i>
    <i t="default" r="3">
      <x v="3"/>
    </i>
    <i t="countA" r="2">
      <x v="5"/>
    </i>
    <i t="max" r="2">
      <x v="5"/>
    </i>
    <i t="count" r="2">
      <x v="5"/>
    </i>
    <i t="sum" r="1">
      <x v="80"/>
    </i>
    <i t="avg" r="1">
      <x v="80"/>
    </i>
    <i r="1">
      <x v="87"/>
      <x v="5"/>
      <x v="3"/>
      <x v="9"/>
    </i>
    <i t="default" r="3">
      <x v="3"/>
    </i>
    <i t="countA" r="2">
      <x v="5"/>
    </i>
    <i t="max" r="2">
      <x v="5"/>
    </i>
    <i t="count" r="2">
      <x v="5"/>
    </i>
    <i t="sum" r="1">
      <x v="87"/>
    </i>
    <i t="avg" r="1">
      <x v="87"/>
    </i>
    <i r="1">
      <x v="90"/>
      <x v="5"/>
      <x v="3"/>
      <x v="9"/>
    </i>
    <i t="default" r="3">
      <x v="3"/>
    </i>
    <i t="countA" r="2">
      <x v="5"/>
    </i>
    <i t="max" r="2">
      <x v="5"/>
    </i>
    <i t="count" r="2">
      <x v="5"/>
    </i>
    <i t="sum" r="1">
      <x v="90"/>
    </i>
    <i t="avg" r="1">
      <x v="90"/>
    </i>
    <i r="1">
      <x v="142"/>
      <x v="2"/>
    </i>
    <i t="sum" r="1">
      <x v="142"/>
    </i>
    <i t="avg" r="1">
      <x v="142"/>
    </i>
    <i r="1">
      <x v="156"/>
      <x v="3"/>
      <x v="2"/>
      <x v="5"/>
    </i>
    <i t="default" r="3">
      <x v="2"/>
    </i>
    <i t="countA" r="2">
      <x v="3"/>
    </i>
    <i t="max" r="2">
      <x v="3"/>
    </i>
    <i t="count" r="2">
      <x v="3"/>
    </i>
    <i t="sum" r="1">
      <x v="156"/>
    </i>
    <i t="avg" r="1">
      <x v="156"/>
    </i>
    <i t="default">
      <x v="1"/>
    </i>
    <i>
      <x v="2"/>
      <x v="3"/>
      <x v="3"/>
      <x v="3"/>
      <x v="7"/>
      <x v="82"/>
    </i>
    <i t="default" r="4">
      <x v="7"/>
    </i>
    <i t="default" r="3">
      <x v="3"/>
    </i>
    <i t="countA" r="2">
      <x v="3"/>
    </i>
    <i t="max" r="2">
      <x v="3"/>
    </i>
    <i t="count" r="2">
      <x v="3"/>
    </i>
    <i t="sum" r="1">
      <x v="3"/>
    </i>
    <i t="avg" r="1">
      <x v="3"/>
    </i>
    <i r="1">
      <x v="11"/>
      <x v="1"/>
      <x v="4"/>
    </i>
    <i t="countA" r="2">
      <x v="1"/>
    </i>
    <i t="max" r="2">
      <x v="1"/>
    </i>
    <i t="count" r="2">
      <x v="1"/>
    </i>
    <i t="sum" r="1">
      <x v="11"/>
    </i>
    <i t="avg" r="1">
      <x v="11"/>
    </i>
    <i r="1">
      <x v="48"/>
      <x v="4"/>
      <x v="4"/>
    </i>
    <i t="countA" r="2">
      <x v="4"/>
    </i>
    <i t="max" r="2">
      <x v="4"/>
    </i>
    <i t="count" r="2">
      <x v="4"/>
    </i>
    <i t="sum" r="1">
      <x v="48"/>
    </i>
    <i t="avg" r="1">
      <x v="48"/>
    </i>
    <i r="1">
      <x v="61"/>
      <x v="4"/>
      <x v="2"/>
      <x v="5"/>
    </i>
    <i t="default" r="3">
      <x v="2"/>
    </i>
    <i t="countA" r="2">
      <x v="4"/>
    </i>
    <i t="max" r="2">
      <x v="4"/>
    </i>
    <i t="count" r="2">
      <x v="4"/>
    </i>
    <i t="sum" r="1">
      <x v="61"/>
    </i>
    <i t="avg" r="1">
      <x v="61"/>
    </i>
    <i r="1">
      <x v="121"/>
      <x v="1"/>
      <x v="3"/>
      <x v="7"/>
      <x v="8"/>
    </i>
    <i t="default" r="4">
      <x v="7"/>
    </i>
    <i t="default" r="3">
      <x v="3"/>
    </i>
    <i t="countA" r="2">
      <x v="1"/>
    </i>
    <i t="max" r="2">
      <x v="1"/>
    </i>
    <i t="count" r="2">
      <x v="1"/>
    </i>
    <i t="sum" r="1">
      <x v="121"/>
    </i>
    <i t="avg" r="1">
      <x v="121"/>
    </i>
    <i r="1">
      <x v="126"/>
      <x v="1"/>
      <x v="2"/>
      <x v="5"/>
    </i>
    <i t="default" r="3">
      <x v="2"/>
    </i>
    <i t="countA" r="2">
      <x v="1"/>
    </i>
    <i t="max" r="2">
      <x v="1"/>
    </i>
    <i t="count" r="2">
      <x v="1"/>
    </i>
    <i t="sum" r="1">
      <x v="126"/>
    </i>
    <i t="avg" r="1">
      <x v="126"/>
    </i>
    <i t="default">
      <x v="2"/>
    </i>
    <i>
      <x v="3"/>
      <x v="44"/>
      <x v="2"/>
    </i>
    <i t="sum" r="1">
      <x v="44"/>
    </i>
    <i t="avg" r="1">
      <x v="44"/>
    </i>
    <i r="1">
      <x v="65"/>
      <x v="5"/>
      <x v="3"/>
      <x v="9"/>
    </i>
    <i t="default" r="3">
      <x v="3"/>
    </i>
    <i t="countA" r="2">
      <x v="5"/>
    </i>
    <i t="max" r="2">
      <x v="5"/>
    </i>
    <i t="count" r="2">
      <x v="5"/>
    </i>
    <i t="sum" r="1">
      <x v="65"/>
    </i>
    <i t="avg" r="1">
      <x v="65"/>
    </i>
    <i t="default">
      <x v="3"/>
    </i>
    <i>
      <x v="4"/>
      <x v="25"/>
      <x v="5"/>
      <x v="1"/>
    </i>
    <i t="countA" r="2">
      <x v="5"/>
    </i>
    <i t="max" r="2">
      <x v="5"/>
    </i>
    <i t="count" r="2">
      <x v="5"/>
    </i>
    <i t="sum" r="1">
      <x v="25"/>
    </i>
    <i t="avg" r="1">
      <x v="25"/>
    </i>
    <i r="1">
      <x v="41"/>
      <x v="4"/>
      <x v="2"/>
      <x v="5"/>
    </i>
    <i t="default" r="3">
      <x v="2"/>
    </i>
    <i t="countA" r="2">
      <x v="4"/>
    </i>
    <i t="max" r="2">
      <x v="4"/>
    </i>
    <i t="count" r="2">
      <x v="4"/>
    </i>
    <i t="sum" r="1">
      <x v="41"/>
    </i>
    <i t="avg" r="1">
      <x v="41"/>
    </i>
    <i r="1">
      <x v="63"/>
      <x v="5"/>
      <x v="3"/>
      <x v="7"/>
      <x v="163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63"/>
    </i>
    <i t="avg" r="1">
      <x v="63"/>
    </i>
    <i r="1">
      <x v="67"/>
      <x v="2"/>
    </i>
    <i t="sum" r="1">
      <x v="67"/>
    </i>
    <i t="avg" r="1">
      <x v="67"/>
    </i>
    <i r="1">
      <x v="74"/>
      <x v="2"/>
    </i>
    <i t="sum" r="1">
      <x v="74"/>
    </i>
    <i t="avg" r="1">
      <x v="74"/>
    </i>
    <i r="1">
      <x v="88"/>
      <x v="2"/>
    </i>
    <i t="sum" r="1">
      <x v="88"/>
    </i>
    <i t="avg" r="1">
      <x v="88"/>
    </i>
    <i r="1">
      <x v="140"/>
      <x v="3"/>
      <x v="2"/>
      <x v="6"/>
    </i>
    <i t="default" r="3">
      <x v="2"/>
    </i>
    <i t="countA" r="2">
      <x v="3"/>
    </i>
    <i t="max" r="2">
      <x v="3"/>
    </i>
    <i t="count" r="2">
      <x v="3"/>
    </i>
    <i t="sum" r="1">
      <x v="140"/>
    </i>
    <i t="avg" r="1">
      <x v="140"/>
    </i>
    <i r="1">
      <x v="157"/>
      <x v="1"/>
      <x v="4"/>
    </i>
    <i t="countA" r="2">
      <x v="1"/>
    </i>
    <i t="max" r="2">
      <x v="1"/>
    </i>
    <i t="count" r="2">
      <x v="1"/>
    </i>
    <i t="sum" r="1">
      <x v="157"/>
    </i>
    <i t="avg" r="1">
      <x v="157"/>
    </i>
    <i t="default">
      <x v="4"/>
    </i>
    <i>
      <x v="5"/>
      <x v="69"/>
      <x v="4"/>
      <x v="3"/>
      <x v="8"/>
      <x v="121"/>
    </i>
    <i t="default" r="4">
      <x v="8"/>
    </i>
    <i t="default" r="3">
      <x v="3"/>
    </i>
    <i t="countA" r="2">
      <x v="4"/>
    </i>
    <i t="max" r="2">
      <x v="4"/>
    </i>
    <i t="count" r="2">
      <x v="4"/>
    </i>
    <i t="sum" r="1">
      <x v="69"/>
    </i>
    <i t="avg" r="1">
      <x v="69"/>
    </i>
    <i r="1">
      <x v="73"/>
      <x v="4"/>
      <x v="4"/>
    </i>
    <i t="countA" r="2">
      <x v="4"/>
    </i>
    <i t="max" r="2">
      <x v="4"/>
    </i>
    <i t="count" r="2">
      <x v="4"/>
    </i>
    <i t="sum" r="1">
      <x v="73"/>
    </i>
    <i t="avg" r="1">
      <x v="73"/>
    </i>
    <i t="default">
      <x v="5"/>
    </i>
    <i>
      <x v="6"/>
      <x v="18"/>
      <x v="3"/>
      <x v="4"/>
    </i>
    <i t="countA" r="2">
      <x v="3"/>
    </i>
    <i t="max" r="2">
      <x v="3"/>
    </i>
    <i t="count" r="2">
      <x v="3"/>
    </i>
    <i t="sum" r="1">
      <x v="18"/>
    </i>
    <i t="avg" r="1">
      <x v="18"/>
    </i>
    <i r="1">
      <x v="145"/>
      <x v="2"/>
    </i>
    <i t="sum" r="1">
      <x v="145"/>
    </i>
    <i t="avg" r="1">
      <x v="145"/>
    </i>
    <i t="default">
      <x v="6"/>
    </i>
    <i>
      <x v="7"/>
      <x v="17"/>
      <x v="1"/>
      <x v="4"/>
    </i>
    <i t="countA" r="2">
      <x v="1"/>
    </i>
    <i t="max" r="2">
      <x v="1"/>
    </i>
    <i t="count" r="2">
      <x v="1"/>
    </i>
    <i t="sum" r="1">
      <x v="17"/>
    </i>
    <i t="avg" r="1">
      <x v="17"/>
    </i>
    <i r="1">
      <x v="20"/>
      <x v="5"/>
      <x v="1"/>
    </i>
    <i t="countA" r="2">
      <x v="5"/>
    </i>
    <i t="max" r="2">
      <x v="5"/>
    </i>
    <i t="count" r="2">
      <x v="5"/>
    </i>
    <i t="sum" r="1">
      <x v="20"/>
    </i>
    <i t="avg" r="1">
      <x v="20"/>
    </i>
    <i r="1">
      <x v="160"/>
      <x v="2"/>
    </i>
    <i t="sum" r="1">
      <x v="160"/>
    </i>
    <i t="avg" r="1">
      <x v="160"/>
    </i>
    <i t="default">
      <x v="7"/>
    </i>
    <i>
      <x v="8"/>
      <x v="50"/>
      <x v="1"/>
      <x v="2"/>
      <x v="6"/>
    </i>
    <i t="default" r="3">
      <x v="2"/>
    </i>
    <i t="countA" r="2">
      <x v="1"/>
    </i>
    <i t="max" r="2">
      <x v="1"/>
    </i>
    <i t="count" r="2">
      <x v="1"/>
    </i>
    <i t="sum" r="1">
      <x v="50"/>
    </i>
    <i t="avg" r="1">
      <x v="50"/>
    </i>
    <i r="1">
      <x v="96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96"/>
    </i>
    <i t="avg" r="1">
      <x v="96"/>
    </i>
    <i r="1">
      <x v="127"/>
      <x v="1"/>
      <x v="4"/>
    </i>
    <i t="countA" r="2">
      <x v="1"/>
    </i>
    <i t="max" r="2">
      <x v="1"/>
    </i>
    <i t="count" r="2">
      <x v="1"/>
    </i>
    <i t="sum" r="1">
      <x v="127"/>
    </i>
    <i t="avg" r="1">
      <x v="127"/>
    </i>
    <i r="1">
      <x v="132"/>
      <x v="2"/>
    </i>
    <i t="sum" r="1">
      <x v="132"/>
    </i>
    <i t="avg" r="1">
      <x v="132"/>
    </i>
    <i t="default">
      <x v="8"/>
    </i>
    <i>
      <x v="9"/>
      <x v="3"/>
      <x v="4"/>
      <x v="1"/>
    </i>
    <i t="countA" r="2">
      <x v="4"/>
    </i>
    <i t="max" r="2">
      <x v="4"/>
    </i>
    <i t="count" r="2">
      <x v="4"/>
    </i>
    <i t="sum" r="1">
      <x v="3"/>
    </i>
    <i t="avg" r="1">
      <x v="3"/>
    </i>
    <i r="1">
      <x v="23"/>
      <x v="1"/>
      <x v="4"/>
    </i>
    <i t="countA" r="2">
      <x v="1"/>
    </i>
    <i t="max" r="2">
      <x v="1"/>
    </i>
    <i t="count" r="2">
      <x v="1"/>
    </i>
    <i t="sum" r="1">
      <x v="23"/>
    </i>
    <i t="avg" r="1">
      <x v="23"/>
    </i>
    <i r="1">
      <x v="96"/>
      <x v="5"/>
      <x v="3"/>
      <x v="7"/>
      <x v="165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96"/>
    </i>
    <i t="avg" r="1">
      <x v="96"/>
    </i>
    <i r="1">
      <x v="104"/>
      <x v="1"/>
      <x v="4"/>
    </i>
    <i t="countA" r="2">
      <x v="1"/>
    </i>
    <i t="max" r="2">
      <x v="1"/>
    </i>
    <i t="count" r="2">
      <x v="1"/>
    </i>
    <i t="sum" r="1">
      <x v="104"/>
    </i>
    <i t="avg" r="1">
      <x v="104"/>
    </i>
    <i t="default">
      <x v="9"/>
    </i>
    <i>
      <x v="10"/>
      <x v="20"/>
      <x v="5"/>
      <x v="2"/>
      <x v="4"/>
    </i>
    <i t="default" r="3">
      <x v="2"/>
    </i>
    <i t="countA" r="2">
      <x v="5"/>
    </i>
    <i t="max" r="2">
      <x v="5"/>
    </i>
    <i t="count" r="2">
      <x v="5"/>
    </i>
    <i t="sum" r="1">
      <x v="20"/>
    </i>
    <i t="avg" r="1">
      <x v="20"/>
    </i>
    <i r="1">
      <x v="58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58"/>
    </i>
    <i t="avg" r="1">
      <x v="58"/>
    </i>
    <i r="1">
      <x v="102"/>
      <x v="2"/>
    </i>
    <i t="sum" r="1">
      <x v="102"/>
    </i>
    <i t="avg" r="1">
      <x v="102"/>
    </i>
    <i r="1">
      <x v="108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108"/>
    </i>
    <i t="avg" r="1">
      <x v="108"/>
    </i>
    <i r="1">
      <x v="110"/>
      <x v="3"/>
      <x v="4"/>
    </i>
    <i t="countA" r="2">
      <x v="3"/>
    </i>
    <i t="max" r="2">
      <x v="3"/>
    </i>
    <i t="count" r="2">
      <x v="3"/>
    </i>
    <i t="sum" r="1">
      <x v="110"/>
    </i>
    <i t="avg" r="1">
      <x v="110"/>
    </i>
    <i r="1">
      <x v="154"/>
      <x v="5"/>
      <x v="1"/>
    </i>
    <i t="countA" r="2">
      <x v="5"/>
    </i>
    <i t="max" r="2">
      <x v="5"/>
    </i>
    <i t="count" r="2">
      <x v="5"/>
    </i>
    <i t="sum" r="1">
      <x v="154"/>
    </i>
    <i t="avg" r="1">
      <x v="154"/>
    </i>
    <i t="default">
      <x v="10"/>
    </i>
    <i>
      <x v="11"/>
      <x v="3"/>
      <x v="3"/>
      <x v="3"/>
      <x v="7"/>
      <x v="79"/>
    </i>
    <i t="default" r="4">
      <x v="7"/>
    </i>
    <i t="default" r="3">
      <x v="3"/>
    </i>
    <i t="countA" r="2">
      <x v="3"/>
    </i>
    <i t="max" r="2">
      <x v="3"/>
    </i>
    <i t="count" r="2">
      <x v="3"/>
    </i>
    <i t="sum" r="1">
      <x v="3"/>
    </i>
    <i t="avg" r="1">
      <x v="3"/>
    </i>
    <i r="1">
      <x v="10"/>
      <x v="1"/>
      <x v="2"/>
      <x v="5"/>
    </i>
    <i t="default" r="3">
      <x v="2"/>
    </i>
    <i t="countA" r="2">
      <x v="1"/>
    </i>
    <i t="max" r="2">
      <x v="1"/>
    </i>
    <i t="count" r="2">
      <x v="1"/>
    </i>
    <i t="sum" r="1">
      <x v="10"/>
    </i>
    <i t="avg" r="1">
      <x v="10"/>
    </i>
    <i r="1">
      <x v="12"/>
      <x v="3"/>
      <x v="3"/>
      <x v="9"/>
    </i>
    <i t="default" r="3">
      <x v="3"/>
    </i>
    <i t="countA" r="2">
      <x v="3"/>
    </i>
    <i t="max" r="2">
      <x v="3"/>
    </i>
    <i t="count" r="2">
      <x v="3"/>
    </i>
    <i t="sum" r="1">
      <x v="12"/>
    </i>
    <i t="avg" r="1">
      <x v="12"/>
    </i>
    <i r="1">
      <x v="43"/>
      <x v="5"/>
      <x v="4"/>
    </i>
    <i t="countA" r="2">
      <x v="5"/>
    </i>
    <i t="max" r="2">
      <x v="5"/>
    </i>
    <i t="count" r="2">
      <x v="5"/>
    </i>
    <i t="sum" r="1">
      <x v="43"/>
    </i>
    <i t="avg" r="1">
      <x v="43"/>
    </i>
    <i r="1">
      <x v="72"/>
      <x v="2"/>
    </i>
    <i t="sum" r="1">
      <x v="72"/>
    </i>
    <i t="avg" r="1">
      <x v="72"/>
    </i>
    <i r="1">
      <x v="88"/>
      <x v="3"/>
      <x v="2"/>
      <x v="5"/>
    </i>
    <i t="default" r="3">
      <x v="2"/>
    </i>
    <i t="countA" r="2">
      <x v="3"/>
    </i>
    <i t="max" r="2">
      <x v="3"/>
    </i>
    <i t="count" r="2">
      <x v="3"/>
    </i>
    <i t="sum" r="1">
      <x v="88"/>
    </i>
    <i t="avg" r="1">
      <x v="88"/>
    </i>
    <i r="1">
      <x v="134"/>
      <x v="4"/>
      <x v="3"/>
      <x v="7"/>
      <x v="117"/>
    </i>
    <i t="default" r="4">
      <x v="7"/>
    </i>
    <i t="default" r="3">
      <x v="3"/>
    </i>
    <i t="countA" r="2">
      <x v="4"/>
    </i>
    <i t="max" r="2">
      <x v="4"/>
    </i>
    <i t="count" r="2">
      <x v="4"/>
    </i>
    <i t="sum" r="1">
      <x v="134"/>
    </i>
    <i t="avg" r="1">
      <x v="134"/>
    </i>
    <i r="1">
      <x v="146"/>
      <x v="1"/>
      <x v="3"/>
      <x v="7"/>
      <x v="8"/>
    </i>
    <i t="default" r="4">
      <x v="7"/>
    </i>
    <i t="default" r="3">
      <x v="3"/>
    </i>
    <i t="countA" r="2">
      <x v="1"/>
    </i>
    <i t="max" r="2">
      <x v="1"/>
    </i>
    <i t="count" r="2">
      <x v="1"/>
    </i>
    <i t="sum" r="1">
      <x v="146"/>
    </i>
    <i t="avg" r="1">
      <x v="146"/>
    </i>
    <i t="default">
      <x v="11"/>
    </i>
    <i>
      <x v="12"/>
      <x v="1"/>
      <x v="1"/>
      <x v="3"/>
      <x v="9"/>
    </i>
    <i t="default" r="3">
      <x v="3"/>
    </i>
    <i t="countA" r="2">
      <x v="1"/>
    </i>
    <i t="max" r="2">
      <x v="1"/>
    </i>
    <i t="count" r="2">
      <x v="1"/>
    </i>
    <i t="sum" r="1">
      <x v="1"/>
    </i>
    <i t="avg" r="1">
      <x v="1"/>
    </i>
    <i r="1">
      <x v="35"/>
      <x v="2"/>
    </i>
    <i t="sum" r="1">
      <x v="35"/>
    </i>
    <i t="avg" r="1">
      <x v="35"/>
    </i>
    <i r="1">
      <x v="127"/>
      <x v="3"/>
      <x v="1"/>
    </i>
    <i t="countA" r="2">
      <x v="3"/>
    </i>
    <i t="max" r="2">
      <x v="3"/>
    </i>
    <i t="count" r="2">
      <x v="3"/>
    </i>
    <i t="sum" r="1">
      <x v="127"/>
    </i>
    <i t="avg" r="1">
      <x v="127"/>
    </i>
    <i r="1">
      <x v="148"/>
      <x v="4"/>
      <x v="1"/>
    </i>
    <i t="countA" r="2">
      <x v="4"/>
    </i>
    <i t="max" r="2">
      <x v="4"/>
    </i>
    <i t="count" r="2">
      <x v="4"/>
    </i>
    <i t="sum" r="1">
      <x v="148"/>
    </i>
    <i t="avg" r="1">
      <x v="148"/>
    </i>
    <i r="1">
      <x v="153"/>
      <x v="5"/>
      <x v="2"/>
      <x v="6"/>
    </i>
    <i t="default" r="3">
      <x v="2"/>
    </i>
    <i t="countA" r="2">
      <x v="5"/>
    </i>
    <i t="max" r="2">
      <x v="5"/>
    </i>
    <i t="count" r="2">
      <x v="5"/>
    </i>
    <i t="sum" r="1">
      <x v="153"/>
    </i>
    <i t="avg" r="1">
      <x v="153"/>
    </i>
    <i t="default">
      <x v="12"/>
    </i>
    <i>
      <x v="13"/>
      <x v="7"/>
      <x v="3"/>
      <x v="4"/>
    </i>
    <i t="countA" r="2">
      <x v="3"/>
    </i>
    <i t="max" r="2">
      <x v="3"/>
    </i>
    <i t="count" r="2">
      <x v="3"/>
    </i>
    <i t="sum" r="1">
      <x v="7"/>
    </i>
    <i t="avg" r="1">
      <x v="7"/>
    </i>
    <i r="1">
      <x v="15"/>
      <x v="3"/>
      <x v="1"/>
    </i>
    <i t="countA" r="2">
      <x v="3"/>
    </i>
    <i t="max" r="2">
      <x v="3"/>
    </i>
    <i t="count" r="2">
      <x v="3"/>
    </i>
    <i t="sum" r="1">
      <x v="15"/>
    </i>
    <i t="avg" r="1">
      <x v="15"/>
    </i>
    <i r="1">
      <x v="28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28"/>
    </i>
    <i t="avg" r="1">
      <x v="28"/>
    </i>
    <i r="1">
      <x v="30"/>
      <x v="6"/>
    </i>
    <i t="sum" r="1">
      <x v="30"/>
    </i>
    <i t="avg" r="1">
      <x v="30"/>
    </i>
    <i r="1">
      <x v="122"/>
      <x v="4"/>
      <x v="1"/>
    </i>
    <i t="countA" r="2">
      <x v="4"/>
    </i>
    <i t="max" r="2">
      <x v="4"/>
    </i>
    <i t="count" r="2">
      <x v="4"/>
    </i>
    <i t="sum" r="1">
      <x v="122"/>
    </i>
    <i t="avg" r="1">
      <x v="122"/>
    </i>
    <i r="1">
      <x v="147"/>
      <x v="2"/>
    </i>
    <i t="sum" r="1">
      <x v="147"/>
    </i>
    <i t="avg" r="1">
      <x v="147"/>
    </i>
    <i t="default">
      <x v="13"/>
    </i>
    <i>
      <x v="14"/>
      <x v="26"/>
      <x v="4"/>
      <x v="3"/>
      <x v="8"/>
      <x v="121"/>
    </i>
    <i t="default" r="4">
      <x v="8"/>
    </i>
    <i t="default" r="3">
      <x v="3"/>
    </i>
    <i t="countA" r="2">
      <x v="4"/>
    </i>
    <i t="max" r="2">
      <x v="4"/>
    </i>
    <i t="count" r="2">
      <x v="4"/>
    </i>
    <i t="sum" r="1">
      <x v="26"/>
    </i>
    <i t="avg" r="1">
      <x v="26"/>
    </i>
    <i r="1">
      <x v="51"/>
      <x v="2"/>
    </i>
    <i t="sum" r="1">
      <x v="51"/>
    </i>
    <i t="avg" r="1">
      <x v="51"/>
    </i>
    <i r="1">
      <x v="86"/>
      <x v="6"/>
    </i>
    <i t="sum" r="1">
      <x v="86"/>
    </i>
    <i t="avg" r="1">
      <x v="86"/>
    </i>
    <i r="1">
      <x v="94"/>
      <x v="4"/>
      <x v="4"/>
    </i>
    <i t="countA" r="2">
      <x v="4"/>
    </i>
    <i t="max" r="2">
      <x v="4"/>
    </i>
    <i t="count" r="2">
      <x v="4"/>
    </i>
    <i t="sum" r="1">
      <x v="94"/>
    </i>
    <i t="avg" r="1">
      <x v="94"/>
    </i>
    <i r="1">
      <x v="95"/>
      <x v="3"/>
      <x v="3"/>
      <x v="8"/>
      <x v="84"/>
    </i>
    <i t="default" r="4">
      <x v="8"/>
    </i>
    <i t="default" r="3">
      <x v="3"/>
    </i>
    <i t="countA" r="2">
      <x v="3"/>
    </i>
    <i t="max" r="2">
      <x v="3"/>
    </i>
    <i t="count" r="2">
      <x v="3"/>
    </i>
    <i t="sum" r="1">
      <x v="95"/>
    </i>
    <i t="avg" r="1">
      <x v="95"/>
    </i>
    <i r="1">
      <x v="105"/>
      <x v="2"/>
    </i>
    <i t="sum" r="1">
      <x v="105"/>
    </i>
    <i t="avg" r="1">
      <x v="105"/>
    </i>
    <i r="1">
      <x v="128"/>
      <x v="4"/>
      <x v="4"/>
    </i>
    <i t="countA" r="2">
      <x v="4"/>
    </i>
    <i t="max" r="2">
      <x v="4"/>
    </i>
    <i t="count" r="2">
      <x v="4"/>
    </i>
    <i t="sum" r="1">
      <x v="128"/>
    </i>
    <i t="avg" r="1">
      <x v="128"/>
    </i>
    <i r="1">
      <x v="156"/>
      <x v="3"/>
      <x v="2"/>
      <x v="5"/>
    </i>
    <i t="default" r="3">
      <x v="2"/>
    </i>
    <i t="countA" r="2">
      <x v="3"/>
    </i>
    <i t="max" r="2">
      <x v="3"/>
    </i>
    <i t="count" r="2">
      <x v="3"/>
    </i>
    <i t="sum" r="1">
      <x v="156"/>
    </i>
    <i t="avg" r="1">
      <x v="156"/>
    </i>
    <i t="default">
      <x v="14"/>
    </i>
    <i>
      <x v="15"/>
      <x v="7"/>
      <x v="6"/>
    </i>
    <i t="sum" r="1">
      <x v="7"/>
    </i>
    <i t="avg" r="1">
      <x v="7"/>
    </i>
    <i t="default">
      <x v="15"/>
    </i>
    <i>
      <x v="16"/>
      <x v="8"/>
      <x v="1"/>
      <x v="3"/>
      <x v="9"/>
    </i>
    <i t="default" r="3">
      <x v="3"/>
    </i>
    <i t="countA" r="2">
      <x v="1"/>
    </i>
    <i t="max" r="2">
      <x v="1"/>
    </i>
    <i t="count" r="2">
      <x v="1"/>
    </i>
    <i t="sum" r="1">
      <x v="8"/>
    </i>
    <i t="avg" r="1">
      <x v="8"/>
    </i>
    <i r="1">
      <x v="16"/>
      <x v="4"/>
      <x v="2"/>
      <x v="4"/>
    </i>
    <i t="default" r="3">
      <x v="2"/>
    </i>
    <i t="countA" r="2">
      <x v="4"/>
    </i>
    <i t="max" r="2">
      <x v="4"/>
    </i>
    <i t="count" r="2">
      <x v="4"/>
    </i>
    <i t="sum" r="1">
      <x v="16"/>
    </i>
    <i t="avg" r="1">
      <x v="16"/>
    </i>
    <i r="1">
      <x v="27"/>
      <x v="5"/>
      <x v="4"/>
    </i>
    <i t="countA" r="2">
      <x v="5"/>
    </i>
    <i t="max" r="2">
      <x v="5"/>
    </i>
    <i t="count" r="2">
      <x v="5"/>
    </i>
    <i t="sum" r="1">
      <x v="27"/>
    </i>
    <i t="avg" r="1">
      <x v="27"/>
    </i>
    <i r="1">
      <x v="30"/>
      <x v="4"/>
      <x v="4"/>
    </i>
    <i t="countA" r="2">
      <x v="4"/>
    </i>
    <i t="max" r="2">
      <x v="4"/>
    </i>
    <i t="count" r="2">
      <x v="4"/>
    </i>
    <i t="sum" r="1">
      <x v="30"/>
    </i>
    <i t="avg" r="1">
      <x v="30"/>
    </i>
    <i r="1">
      <x v="37"/>
      <x v="2"/>
    </i>
    <i t="sum" r="1">
      <x v="37"/>
    </i>
    <i t="avg" r="1">
      <x v="37"/>
    </i>
    <i r="1">
      <x v="60"/>
      <x v="4"/>
      <x v="4"/>
    </i>
    <i t="countA" r="2">
      <x v="4"/>
    </i>
    <i t="max" r="2">
      <x v="4"/>
    </i>
    <i t="count" r="2">
      <x v="4"/>
    </i>
    <i t="sum" r="1">
      <x v="60"/>
    </i>
    <i t="avg" r="1">
      <x v="60"/>
    </i>
    <i r="1">
      <x v="143"/>
      <x v="3"/>
      <x v="3"/>
      <x v="8"/>
      <x v="85"/>
    </i>
    <i t="default" r="4">
      <x v="8"/>
    </i>
    <i t="default" r="3">
      <x v="3"/>
    </i>
    <i t="countA" r="2">
      <x v="3"/>
    </i>
    <i t="max" r="2">
      <x v="3"/>
    </i>
    <i t="count" r="2">
      <x v="3"/>
    </i>
    <i t="sum" r="1">
      <x v="143"/>
    </i>
    <i t="avg" r="1">
      <x v="143"/>
    </i>
    <i r="1">
      <x v="152"/>
      <x v="5"/>
      <x v="4"/>
    </i>
    <i t="countA" r="2">
      <x v="5"/>
    </i>
    <i t="max" r="2">
      <x v="5"/>
    </i>
    <i t="count" r="2">
      <x v="5"/>
    </i>
    <i t="sum" r="1">
      <x v="152"/>
    </i>
    <i t="avg" r="1">
      <x v="152"/>
    </i>
    <i t="default">
      <x v="16"/>
    </i>
    <i>
      <x v="17"/>
      <x v="71"/>
      <x v="2"/>
    </i>
    <i t="sum" r="1">
      <x v="71"/>
    </i>
    <i t="avg" r="1">
      <x v="71"/>
    </i>
    <i t="default">
      <x v="17"/>
    </i>
    <i>
      <x v="18"/>
      <x v="42"/>
      <x v="4"/>
      <x v="4"/>
    </i>
    <i t="countA" r="2">
      <x v="4"/>
    </i>
    <i t="max" r="2">
      <x v="4"/>
    </i>
    <i t="count" r="2">
      <x v="4"/>
    </i>
    <i t="sum" r="1">
      <x v="42"/>
    </i>
    <i t="avg" r="1">
      <x v="42"/>
    </i>
    <i r="1">
      <x v="78"/>
      <x v="2"/>
    </i>
    <i t="sum" r="1">
      <x v="78"/>
    </i>
    <i t="avg" r="1">
      <x v="78"/>
    </i>
    <i r="1">
      <x v="119"/>
      <x v="5"/>
      <x v="3"/>
      <x v="8"/>
      <x v="171"/>
    </i>
    <i t="default" r="4">
      <x v="8"/>
    </i>
    <i t="default" r="3">
      <x v="3"/>
    </i>
    <i t="countA" r="2">
      <x v="5"/>
    </i>
    <i t="max" r="2">
      <x v="5"/>
    </i>
    <i t="count" r="2">
      <x v="5"/>
    </i>
    <i t="sum" r="1">
      <x v="119"/>
    </i>
    <i t="avg" r="1">
      <x v="119"/>
    </i>
    <i r="1">
      <x v="161"/>
      <x v="5"/>
      <x v="3"/>
      <x v="8"/>
      <x v="170"/>
    </i>
    <i t="default" r="4">
      <x v="8"/>
    </i>
    <i t="default" r="3">
      <x v="3"/>
    </i>
    <i t="countA" r="2">
      <x v="5"/>
    </i>
    <i t="max" r="2">
      <x v="5"/>
    </i>
    <i t="count" r="2">
      <x v="5"/>
    </i>
    <i t="sum" r="1">
      <x v="161"/>
    </i>
    <i t="avg" r="1">
      <x v="161"/>
    </i>
    <i t="default">
      <x v="18"/>
    </i>
    <i>
      <x v="19"/>
      <x v="13"/>
      <x v="3"/>
      <x v="4"/>
    </i>
    <i t="countA" r="2">
      <x v="3"/>
    </i>
    <i t="max" r="2">
      <x v="3"/>
    </i>
    <i t="count" r="2">
      <x v="3"/>
    </i>
    <i t="sum" r="1">
      <x v="13"/>
    </i>
    <i t="avg" r="1">
      <x v="13"/>
    </i>
    <i r="1">
      <x v="47"/>
      <x v="4"/>
      <x v="4"/>
    </i>
    <i t="countA" r="2">
      <x v="4"/>
    </i>
    <i t="max" r="2">
      <x v="4"/>
    </i>
    <i t="count" r="2">
      <x v="4"/>
    </i>
    <i t="sum" r="1">
      <x v="47"/>
    </i>
    <i t="avg" r="1">
      <x v="47"/>
    </i>
    <i r="1">
      <x v="52"/>
      <x v="3"/>
      <x v="3"/>
      <x v="7"/>
      <x v="80"/>
    </i>
    <i t="default" r="4">
      <x v="7"/>
    </i>
    <i t="default" r="3">
      <x v="3"/>
    </i>
    <i t="countA" r="2">
      <x v="3"/>
    </i>
    <i t="max" r="2">
      <x v="3"/>
    </i>
    <i t="count" r="2">
      <x v="3"/>
    </i>
    <i t="sum" r="1">
      <x v="52"/>
    </i>
    <i t="avg" r="1">
      <x v="52"/>
    </i>
    <i r="1">
      <x v="84"/>
      <x v="4"/>
      <x v="3"/>
      <x v="8"/>
      <x v="119"/>
    </i>
    <i t="default" r="4">
      <x v="8"/>
    </i>
    <i t="default" r="3">
      <x v="3"/>
    </i>
    <i t="countA" r="2">
      <x v="4"/>
    </i>
    <i t="max" r="2">
      <x v="4"/>
    </i>
    <i t="count" r="2">
      <x v="4"/>
    </i>
    <i t="sum" r="1">
      <x v="84"/>
    </i>
    <i t="avg" r="1">
      <x v="84"/>
    </i>
    <i r="1">
      <x v="113"/>
      <x v="5"/>
      <x v="3"/>
      <x v="7"/>
      <x v="168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113"/>
    </i>
    <i t="avg" r="1">
      <x v="113"/>
    </i>
    <i t="default">
      <x v="19"/>
    </i>
    <i>
      <x v="20"/>
      <x v="5"/>
      <x v="4"/>
      <x v="4"/>
    </i>
    <i t="countA" r="2">
      <x v="4"/>
    </i>
    <i t="max" r="2">
      <x v="4"/>
    </i>
    <i t="count" r="2">
      <x v="4"/>
    </i>
    <i t="sum" r="1">
      <x v="5"/>
    </i>
    <i t="avg" r="1">
      <x v="5"/>
    </i>
    <i r="1">
      <x v="82"/>
      <x v="1"/>
      <x v="2"/>
      <x v="4"/>
    </i>
    <i t="default" r="3">
      <x v="2"/>
    </i>
    <i t="countA" r="2">
      <x v="1"/>
    </i>
    <i t="max" r="2">
      <x v="1"/>
    </i>
    <i t="count" r="2">
      <x v="1"/>
    </i>
    <i t="sum" r="1">
      <x v="82"/>
    </i>
    <i t="avg" r="1">
      <x v="82"/>
    </i>
    <i r="1">
      <x v="114"/>
      <x v="5"/>
      <x v="2"/>
      <x v="6"/>
    </i>
    <i t="default" r="3">
      <x v="2"/>
    </i>
    <i t="countA" r="2">
      <x v="5"/>
    </i>
    <i t="max" r="2">
      <x v="5"/>
    </i>
    <i t="count" r="2">
      <x v="5"/>
    </i>
    <i t="sum" r="1">
      <x v="114"/>
    </i>
    <i t="avg" r="1">
      <x v="114"/>
    </i>
    <i r="1">
      <x v="131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131"/>
    </i>
    <i t="avg" r="1">
      <x v="131"/>
    </i>
    <i r="1">
      <x v="133"/>
      <x v="6"/>
    </i>
    <i t="sum" r="1">
      <x v="133"/>
    </i>
    <i t="avg" r="1">
      <x v="133"/>
    </i>
    <i t="default">
      <x v="20"/>
    </i>
    <i>
      <x v="21"/>
      <x v="32"/>
      <x v="3"/>
      <x v="1"/>
    </i>
    <i t="countA" r="2">
      <x v="3"/>
    </i>
    <i t="max" r="2">
      <x v="3"/>
    </i>
    <i t="count" r="2">
      <x v="3"/>
    </i>
    <i t="sum" r="1">
      <x v="32"/>
    </i>
    <i t="avg" r="1">
      <x v="32"/>
    </i>
    <i r="1">
      <x v="33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33"/>
    </i>
    <i t="avg" r="1">
      <x v="33"/>
    </i>
    <i r="1">
      <x v="40"/>
      <x v="3"/>
      <x v="1"/>
    </i>
    <i t="countA" r="2">
      <x v="3"/>
    </i>
    <i t="max" r="2">
      <x v="3"/>
    </i>
    <i t="count" r="2">
      <x v="3"/>
    </i>
    <i t="sum" r="1">
      <x v="40"/>
    </i>
    <i t="avg" r="1">
      <x v="40"/>
    </i>
    <i r="1">
      <x v="75"/>
      <x v="5"/>
      <x v="1"/>
    </i>
    <i t="countA" r="2">
      <x v="5"/>
    </i>
    <i t="max" r="2">
      <x v="5"/>
    </i>
    <i t="count" r="2">
      <x v="5"/>
    </i>
    <i t="sum" r="1">
      <x v="75"/>
    </i>
    <i t="avg" r="1">
      <x v="75"/>
    </i>
    <i r="1">
      <x v="77"/>
      <x v="4"/>
      <x v="2"/>
      <x v="6"/>
    </i>
    <i t="default" r="3">
      <x v="2"/>
    </i>
    <i t="countA" r="2">
      <x v="4"/>
    </i>
    <i t="max" r="2">
      <x v="4"/>
    </i>
    <i t="count" r="2">
      <x v="4"/>
    </i>
    <i t="sum" r="1">
      <x v="77"/>
    </i>
    <i t="avg" r="1">
      <x v="77"/>
    </i>
    <i r="1">
      <x v="109"/>
      <x v="5"/>
      <x v="2"/>
      <x v="6"/>
    </i>
    <i t="default" r="3">
      <x v="2"/>
    </i>
    <i t="countA" r="2">
      <x v="5"/>
    </i>
    <i t="max" r="2">
      <x v="5"/>
    </i>
    <i t="count" r="2">
      <x v="5"/>
    </i>
    <i t="sum" r="1">
      <x v="109"/>
    </i>
    <i t="avg" r="1">
      <x v="109"/>
    </i>
    <i r="1">
      <x v="116"/>
      <x v="1"/>
      <x v="2"/>
      <x v="6"/>
    </i>
    <i t="default" r="3">
      <x v="2"/>
    </i>
    <i t="countA" r="2">
      <x v="1"/>
    </i>
    <i t="max" r="2">
      <x v="1"/>
    </i>
    <i t="count" r="2">
      <x v="1"/>
    </i>
    <i t="sum" r="1">
      <x v="116"/>
    </i>
    <i t="avg" r="1">
      <x v="116"/>
    </i>
    <i r="1">
      <x v="149"/>
      <x v="5"/>
      <x v="1"/>
    </i>
    <i t="countA" r="2">
      <x v="5"/>
    </i>
    <i t="max" r="2">
      <x v="5"/>
    </i>
    <i t="count" r="2">
      <x v="5"/>
    </i>
    <i t="sum" r="1">
      <x v="149"/>
    </i>
    <i t="avg" r="1">
      <x v="149"/>
    </i>
    <i r="1">
      <x v="150"/>
      <x v="5"/>
      <x v="2"/>
      <x v="6"/>
    </i>
    <i t="default" r="3">
      <x v="2"/>
    </i>
    <i t="countA" r="2">
      <x v="5"/>
    </i>
    <i t="max" r="2">
      <x v="5"/>
    </i>
    <i t="count" r="2">
      <x v="5"/>
    </i>
    <i t="sum" r="1">
      <x v="150"/>
    </i>
    <i t="avg" r="1">
      <x v="150"/>
    </i>
    <i t="default">
      <x v="21"/>
    </i>
    <i>
      <x v="22"/>
      <x v="46"/>
      <x v="1"/>
      <x v="2"/>
      <x v="5"/>
    </i>
    <i t="default" r="3">
      <x v="2"/>
    </i>
    <i t="countA" r="2">
      <x v="1"/>
    </i>
    <i t="max" r="2">
      <x v="1"/>
    </i>
    <i t="count" r="2">
      <x v="1"/>
    </i>
    <i t="sum" r="1">
      <x v="46"/>
    </i>
    <i t="avg" r="1">
      <x v="46"/>
    </i>
    <i r="1">
      <x v="48"/>
      <x v="4"/>
      <x v="1"/>
    </i>
    <i t="countA" r="2">
      <x v="4"/>
    </i>
    <i t="max" r="2">
      <x v="4"/>
    </i>
    <i t="count" r="2">
      <x v="4"/>
    </i>
    <i t="sum" r="1">
      <x v="48"/>
    </i>
    <i t="avg" r="1">
      <x v="48"/>
    </i>
    <i r="1">
      <x v="70"/>
      <x v="4"/>
      <x v="3"/>
      <x v="8"/>
      <x v="120"/>
    </i>
    <i t="default" r="4">
      <x v="8"/>
    </i>
    <i t="default" r="3">
      <x v="3"/>
    </i>
    <i t="countA" r="2">
      <x v="4"/>
    </i>
    <i t="max" r="2">
      <x v="4"/>
    </i>
    <i t="count" r="2">
      <x v="4"/>
    </i>
    <i t="sum" r="1">
      <x v="70"/>
    </i>
    <i t="avg" r="1">
      <x v="70"/>
    </i>
    <i r="1">
      <x v="86"/>
      <x v="5"/>
      <x v="1"/>
    </i>
    <i t="countA" r="2">
      <x v="5"/>
    </i>
    <i t="max" r="2">
      <x v="5"/>
    </i>
    <i t="count" r="2">
      <x v="5"/>
    </i>
    <i t="sum" r="1">
      <x v="86"/>
    </i>
    <i t="avg" r="1">
      <x v="86"/>
    </i>
    <i r="1">
      <x v="95"/>
      <x v="5"/>
      <x v="3"/>
      <x v="8"/>
      <x v="169"/>
    </i>
    <i t="default" r="4">
      <x v="8"/>
    </i>
    <i t="default" r="3">
      <x v="3"/>
    </i>
    <i t="countA" r="2">
      <x v="5"/>
    </i>
    <i t="max" r="2">
      <x v="5"/>
    </i>
    <i t="count" r="2">
      <x v="5"/>
    </i>
    <i t="sum" r="1">
      <x v="95"/>
    </i>
    <i t="avg" r="1">
      <x v="95"/>
    </i>
    <i r="1">
      <x v="103"/>
      <x v="1"/>
      <x v="4"/>
    </i>
    <i t="countA" r="2">
      <x v="1"/>
    </i>
    <i t="max" r="2">
      <x v="1"/>
    </i>
    <i t="count" r="2">
      <x v="1"/>
    </i>
    <i t="sum" r="1">
      <x v="103"/>
    </i>
    <i t="avg" r="1">
      <x v="103"/>
    </i>
    <i r="1">
      <x v="107"/>
      <x v="2"/>
    </i>
    <i t="sum" r="1">
      <x v="107"/>
    </i>
    <i t="avg" r="1">
      <x v="107"/>
    </i>
    <i r="1">
      <x v="110"/>
      <x v="2"/>
    </i>
    <i t="sum" r="1">
      <x v="110"/>
    </i>
    <i t="avg" r="1">
      <x v="110"/>
    </i>
    <i r="1">
      <x v="121"/>
      <x v="3"/>
      <x v="2"/>
      <x v="6"/>
    </i>
    <i t="default" r="3">
      <x v="2"/>
    </i>
    <i t="countA" r="2">
      <x v="3"/>
    </i>
    <i t="max" r="2">
      <x v="3"/>
    </i>
    <i t="count" r="2">
      <x v="3"/>
    </i>
    <i t="sum" r="1">
      <x v="121"/>
    </i>
    <i t="avg" r="1">
      <x v="121"/>
    </i>
    <i r="1">
      <x v="138"/>
      <x v="5"/>
      <x v="3"/>
      <x v="7"/>
      <x v="161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138"/>
    </i>
    <i t="avg" r="1">
      <x v="138"/>
    </i>
    <i t="default">
      <x v="22"/>
    </i>
    <i>
      <x v="23"/>
      <x v="54"/>
      <x v="3"/>
      <x v="2"/>
      <x v="6"/>
    </i>
    <i t="default" r="3">
      <x v="2"/>
    </i>
    <i t="countA" r="2">
      <x v="3"/>
    </i>
    <i t="max" r="2">
      <x v="3"/>
    </i>
    <i t="count" r="2">
      <x v="3"/>
    </i>
    <i t="sum" r="1">
      <x v="54"/>
    </i>
    <i t="avg" r="1">
      <x v="54"/>
    </i>
    <i r="1">
      <x v="62"/>
      <x v="3"/>
      <x v="4"/>
    </i>
    <i t="countA" r="2">
      <x v="3"/>
    </i>
    <i t="max" r="2">
      <x v="3"/>
    </i>
    <i t="count" r="2">
      <x v="3"/>
    </i>
    <i t="sum" r="1">
      <x v="62"/>
    </i>
    <i t="avg" r="1">
      <x v="62"/>
    </i>
    <i r="1">
      <x v="93"/>
      <x v="5"/>
      <x v="3"/>
      <x v="7"/>
      <x v="166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93"/>
    </i>
    <i t="avg" r="1">
      <x v="93"/>
    </i>
    <i r="1">
      <x v="100"/>
      <x v="3"/>
      <x v="3"/>
      <x v="9"/>
    </i>
    <i t="default" r="3">
      <x v="3"/>
    </i>
    <i t="countA" r="2">
      <x v="3"/>
    </i>
    <i t="max" r="2">
      <x v="3"/>
    </i>
    <i t="count" r="2">
      <x v="3"/>
    </i>
    <i t="sum" r="1">
      <x v="100"/>
    </i>
    <i t="avg" r="1">
      <x v="100"/>
    </i>
    <i r="1">
      <x v="120"/>
      <x v="2"/>
    </i>
    <i t="sum" r="1">
      <x v="120"/>
    </i>
    <i t="avg" r="1">
      <x v="120"/>
    </i>
    <i r="1">
      <x v="133"/>
      <x v="2"/>
    </i>
    <i t="sum" r="1">
      <x v="133"/>
    </i>
    <i t="avg" r="1">
      <x v="133"/>
    </i>
    <i r="1">
      <x v="155"/>
      <x v="5"/>
      <x v="3"/>
      <x v="7"/>
      <x v="164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155"/>
    </i>
    <i t="avg" r="1">
      <x v="155"/>
    </i>
    <i t="default">
      <x v="23"/>
    </i>
    <i>
      <x v="24"/>
      <x v="31"/>
      <x v="4"/>
      <x v="2"/>
      <x v="5"/>
    </i>
    <i t="default" r="3">
      <x v="2"/>
    </i>
    <i t="countA" r="2">
      <x v="4"/>
    </i>
    <i t="max" r="2">
      <x v="4"/>
    </i>
    <i t="count" r="2">
      <x v="4"/>
    </i>
    <i t="sum" r="1">
      <x v="31"/>
    </i>
    <i t="avg" r="1">
      <x v="31"/>
    </i>
    <i r="1">
      <x v="45"/>
      <x v="5"/>
      <x v="1"/>
    </i>
    <i t="countA" r="2">
      <x v="5"/>
    </i>
    <i t="max" r="2">
      <x v="5"/>
    </i>
    <i t="count" r="2">
      <x v="5"/>
    </i>
    <i t="sum" r="1">
      <x v="45"/>
    </i>
    <i t="avg" r="1">
      <x v="45"/>
    </i>
    <i r="1">
      <x v="57"/>
      <x v="4"/>
      <x v="4"/>
    </i>
    <i t="countA" r="2">
      <x v="4"/>
    </i>
    <i t="max" r="2">
      <x v="4"/>
    </i>
    <i t="count" r="2">
      <x v="4"/>
    </i>
    <i t="sum" r="1">
      <x v="57"/>
    </i>
    <i t="avg" r="1">
      <x v="57"/>
    </i>
    <i r="1">
      <x v="81"/>
      <x v="2"/>
    </i>
    <i t="sum" r="1">
      <x v="81"/>
    </i>
    <i t="avg" r="1">
      <x v="81"/>
    </i>
    <i r="1">
      <x v="95"/>
      <x v="3"/>
      <x v="4"/>
    </i>
    <i t="countA" r="2">
      <x v="3"/>
    </i>
    <i t="max" r="2">
      <x v="3"/>
    </i>
    <i t="count" r="2">
      <x v="3"/>
    </i>
    <i t="sum" r="1">
      <x v="95"/>
    </i>
    <i t="avg" r="1">
      <x v="95"/>
    </i>
    <i r="1">
      <x v="121"/>
      <x v="3"/>
      <x v="3"/>
      <x v="7"/>
      <x v="78"/>
    </i>
    <i t="default" r="4">
      <x v="7"/>
    </i>
    <i t="default" r="3">
      <x v="3"/>
    </i>
    <i t="countA" r="2">
      <x v="3"/>
    </i>
    <i t="max" r="2">
      <x v="3"/>
    </i>
    <i t="count" r="2">
      <x v="3"/>
    </i>
    <i t="sum" r="1">
      <x v="121"/>
    </i>
    <i t="avg" r="1">
      <x v="121"/>
    </i>
    <i r="1">
      <x v="123"/>
      <x v="5"/>
      <x v="2"/>
      <x v="4"/>
    </i>
    <i t="default" r="3">
      <x v="2"/>
    </i>
    <i t="countA" r="2">
      <x v="5"/>
    </i>
    <i t="max" r="2">
      <x v="5"/>
    </i>
    <i t="count" r="2">
      <x v="5"/>
    </i>
    <i t="sum" r="1">
      <x v="123"/>
    </i>
    <i t="avg" r="1">
      <x v="123"/>
    </i>
    <i r="1">
      <x v="127"/>
      <x v="3"/>
      <x v="3"/>
      <x v="7"/>
      <x v="81"/>
    </i>
    <i t="default" r="4">
      <x v="7"/>
    </i>
    <i t="default" r="3">
      <x v="3"/>
    </i>
    <i t="countA" r="2">
      <x v="3"/>
    </i>
    <i t="max" r="2">
      <x v="3"/>
    </i>
    <i t="count" r="2">
      <x v="3"/>
    </i>
    <i t="sum" r="1">
      <x v="127"/>
    </i>
    <i t="avg" r="1">
      <x v="127"/>
    </i>
    <i r="1">
      <x v="140"/>
      <x v="5"/>
      <x v="4"/>
    </i>
    <i t="countA" r="2">
      <x v="5"/>
    </i>
    <i t="max" r="2">
      <x v="5"/>
    </i>
    <i t="count" r="2">
      <x v="5"/>
    </i>
    <i t="sum" r="1">
      <x v="140"/>
    </i>
    <i t="avg" r="1">
      <x v="140"/>
    </i>
    <i r="1">
      <x v="159"/>
      <x v="1"/>
      <x v="3"/>
      <x v="9"/>
    </i>
    <i t="default" r="3">
      <x v="3"/>
    </i>
    <i t="countA" r="2">
      <x v="1"/>
    </i>
    <i t="max" r="2">
      <x v="1"/>
    </i>
    <i t="count" r="2">
      <x v="1"/>
    </i>
    <i t="sum" r="1">
      <x v="159"/>
    </i>
    <i t="avg" r="1">
      <x v="159"/>
    </i>
    <i t="default">
      <x v="24"/>
    </i>
    <i>
      <x v="25"/>
      <x v="14"/>
      <x v="3"/>
      <x v="1"/>
    </i>
    <i t="countA" r="2">
      <x v="3"/>
    </i>
    <i t="max" r="2">
      <x v="3"/>
    </i>
    <i t="count" r="2">
      <x v="3"/>
    </i>
    <i t="sum" r="1">
      <x v="14"/>
    </i>
    <i t="avg" r="1">
      <x v="14"/>
    </i>
    <i r="1">
      <x v="19"/>
      <x v="5"/>
      <x v="2"/>
      <x v="6"/>
    </i>
    <i t="default" r="3">
      <x v="2"/>
    </i>
    <i t="countA" r="2">
      <x v="5"/>
    </i>
    <i t="max" r="2">
      <x v="5"/>
    </i>
    <i t="count" r="2">
      <x v="5"/>
    </i>
    <i t="sum" r="1">
      <x v="19"/>
    </i>
    <i t="avg" r="1">
      <x v="19"/>
    </i>
    <i r="1">
      <x v="22"/>
      <x v="2"/>
    </i>
    <i t="sum" r="1">
      <x v="22"/>
    </i>
    <i t="avg" r="1">
      <x v="22"/>
    </i>
    <i r="1">
      <x v="39"/>
      <x v="3"/>
      <x v="1"/>
    </i>
    <i t="countA" r="2">
      <x v="3"/>
    </i>
    <i t="max" r="2">
      <x v="3"/>
    </i>
    <i t="count" r="2">
      <x v="3"/>
    </i>
    <i t="sum" r="1">
      <x v="39"/>
    </i>
    <i t="avg" r="1">
      <x v="39"/>
    </i>
    <i r="1">
      <x v="59"/>
      <x v="5"/>
      <x v="3"/>
      <x v="8"/>
      <x v="169"/>
    </i>
    <i t="default" r="4">
      <x v="8"/>
    </i>
    <i t="default" r="3">
      <x v="3"/>
    </i>
    <i t="countA" r="2">
      <x v="5"/>
    </i>
    <i t="max" r="2">
      <x v="5"/>
    </i>
    <i t="count" r="2">
      <x v="5"/>
    </i>
    <i t="sum" r="1">
      <x v="59"/>
    </i>
    <i t="avg" r="1">
      <x v="59"/>
    </i>
    <i r="1">
      <x v="99"/>
      <x v="2"/>
    </i>
    <i t="sum" r="1">
      <x v="99"/>
    </i>
    <i t="avg" r="1">
      <x v="99"/>
    </i>
    <i r="1">
      <x v="108"/>
      <x v="3"/>
      <x v="4"/>
    </i>
    <i t="countA" r="2">
      <x v="3"/>
    </i>
    <i t="max" r="2">
      <x v="3"/>
    </i>
    <i t="count" r="2">
      <x v="3"/>
    </i>
    <i t="sum" r="1">
      <x v="108"/>
    </i>
    <i t="avg" r="1">
      <x v="108"/>
    </i>
    <i r="1">
      <x v="149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149"/>
    </i>
    <i t="avg" r="1">
      <x v="149"/>
    </i>
    <i t="default">
      <x v="25"/>
    </i>
    <i>
      <x v="26"/>
      <x v="19"/>
      <x v="2"/>
    </i>
    <i t="sum" r="1">
      <x v="19"/>
    </i>
    <i t="avg" r="1">
      <x v="19"/>
    </i>
    <i r="1">
      <x v="66"/>
      <x v="3"/>
      <x v="1"/>
    </i>
    <i t="countA" r="2">
      <x v="3"/>
    </i>
    <i t="max" r="2">
      <x v="3"/>
    </i>
    <i t="count" r="2">
      <x v="3"/>
    </i>
    <i t="sum" r="1">
      <x v="66"/>
    </i>
    <i t="avg" r="1">
      <x v="66"/>
    </i>
    <i r="1">
      <x v="76"/>
      <x v="3"/>
      <x v="4"/>
    </i>
    <i t="countA" r="2">
      <x v="3"/>
    </i>
    <i t="max" r="2">
      <x v="3"/>
    </i>
    <i t="count" r="2">
      <x v="3"/>
    </i>
    <i t="sum" r="1">
      <x v="76"/>
    </i>
    <i t="avg" r="1">
      <x v="76"/>
    </i>
    <i r="1">
      <x v="124"/>
      <x v="4"/>
      <x v="2"/>
      <x v="4"/>
    </i>
    <i t="default" r="3">
      <x v="2"/>
    </i>
    <i t="countA" r="2">
      <x v="4"/>
    </i>
    <i t="max" r="2">
      <x v="4"/>
    </i>
    <i t="count" r="2">
      <x v="4"/>
    </i>
    <i t="sum" r="1">
      <x v="124"/>
    </i>
    <i t="avg" r="1">
      <x v="124"/>
    </i>
    <i r="1">
      <x v="162"/>
      <x v="3"/>
      <x v="3"/>
      <x v="8"/>
      <x v="83"/>
    </i>
    <i t="default" r="4">
      <x v="8"/>
    </i>
    <i t="default" r="3">
      <x v="3"/>
    </i>
    <i t="countA" r="2">
      <x v="3"/>
    </i>
    <i t="max" r="2">
      <x v="3"/>
    </i>
    <i t="count" r="2">
      <x v="3"/>
    </i>
    <i t="sum" r="1">
      <x v="162"/>
    </i>
    <i t="avg" r="1">
      <x v="162"/>
    </i>
    <i t="default">
      <x v="26"/>
    </i>
    <i>
      <x v="27"/>
      <x v="6"/>
      <x v="3"/>
      <x v="4"/>
    </i>
    <i t="countA" r="2">
      <x v="3"/>
    </i>
    <i t="max" r="2">
      <x v="3"/>
    </i>
    <i t="count" r="2">
      <x v="3"/>
    </i>
    <i t="sum" r="1">
      <x v="6"/>
    </i>
    <i t="avg" r="1">
      <x v="6"/>
    </i>
    <i r="1">
      <x v="9"/>
      <x v="2"/>
    </i>
    <i t="sum" r="1">
      <x v="9"/>
    </i>
    <i t="avg" r="1">
      <x v="9"/>
    </i>
    <i r="1">
      <x v="125"/>
      <x v="1"/>
      <x v="2"/>
      <x v="6"/>
    </i>
    <i t="default" r="3">
      <x v="2"/>
    </i>
    <i t="countA" r="2">
      <x v="1"/>
    </i>
    <i t="max" r="2">
      <x v="1"/>
    </i>
    <i t="count" r="2">
      <x v="1"/>
    </i>
    <i t="sum" r="1">
      <x v="125"/>
    </i>
    <i t="avg" r="1">
      <x v="125"/>
    </i>
    <i r="1">
      <x v="143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143"/>
    </i>
    <i t="avg" r="1">
      <x v="143"/>
    </i>
    <i r="1">
      <x v="144"/>
      <x v="4"/>
      <x v="4"/>
    </i>
    <i t="countA" r="2">
      <x v="4"/>
    </i>
    <i t="max" r="2">
      <x v="4"/>
    </i>
    <i t="count" r="2">
      <x v="4"/>
    </i>
    <i t="sum" r="1">
      <x v="144"/>
    </i>
    <i t="avg" r="1">
      <x v="144"/>
    </i>
    <i r="1">
      <x v="146"/>
      <x v="2"/>
    </i>
    <i t="sum" r="1">
      <x v="146"/>
    </i>
    <i t="avg" r="1">
      <x v="146"/>
    </i>
    <i t="default">
      <x v="27"/>
    </i>
    <i>
      <x v="28"/>
      <x v="64"/>
      <x v="2"/>
    </i>
    <i t="sum" r="1">
      <x v="64"/>
    </i>
    <i t="avg" r="1">
      <x v="64"/>
    </i>
    <i r="1">
      <x v="89"/>
      <x v="5"/>
      <x v="2"/>
      <x v="4"/>
    </i>
    <i t="default" r="3">
      <x v="2"/>
    </i>
    <i t="countA" r="2">
      <x v="5"/>
    </i>
    <i t="max" r="2">
      <x v="5"/>
    </i>
    <i t="count" r="2">
      <x v="5"/>
    </i>
    <i t="sum" r="1">
      <x v="89"/>
    </i>
    <i t="avg" r="1">
      <x v="89"/>
    </i>
    <i r="1">
      <x v="97"/>
      <x v="4"/>
      <x v="4"/>
    </i>
    <i t="countA" r="2">
      <x v="4"/>
    </i>
    <i t="max" r="2">
      <x v="4"/>
    </i>
    <i t="count" r="2">
      <x v="4"/>
    </i>
    <i t="sum" r="1">
      <x v="97"/>
    </i>
    <i t="avg" r="1">
      <x v="97"/>
    </i>
    <i r="1">
      <x v="98"/>
      <x v="4"/>
      <x v="1"/>
    </i>
    <i t="countA" r="2">
      <x v="4"/>
    </i>
    <i t="max" r="2">
      <x v="4"/>
    </i>
    <i t="count" r="2">
      <x v="4"/>
    </i>
    <i t="sum" r="1">
      <x v="98"/>
    </i>
    <i t="avg" r="1">
      <x v="98"/>
    </i>
    <i r="1">
      <x v="106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106"/>
    </i>
    <i t="avg" r="1">
      <x v="106"/>
    </i>
    <i r="1">
      <x v="126"/>
      <x v="6"/>
    </i>
    <i t="sum" r="1">
      <x v="126"/>
    </i>
    <i t="avg" r="1">
      <x v="126"/>
    </i>
    <i r="1">
      <x v="130"/>
      <x v="6"/>
    </i>
    <i t="sum" r="1">
      <x v="130"/>
    </i>
    <i t="avg" r="1">
      <x v="130"/>
    </i>
    <i r="1">
      <x v="135"/>
      <x v="5"/>
      <x v="1"/>
    </i>
    <i t="countA" r="2">
      <x v="5"/>
    </i>
    <i t="max" r="2">
      <x v="5"/>
    </i>
    <i t="count" r="2">
      <x v="5"/>
    </i>
    <i t="sum" r="1">
      <x v="135"/>
    </i>
    <i t="avg" r="1">
      <x v="135"/>
    </i>
    <i r="1">
      <x v="156"/>
      <x v="6"/>
    </i>
    <i t="sum" r="1">
      <x v="156"/>
    </i>
    <i t="avg" r="1">
      <x v="156"/>
    </i>
    <i t="default">
      <x v="28"/>
    </i>
    <i>
      <x v="29"/>
      <x v="2"/>
      <x v="2"/>
    </i>
    <i t="sum" r="1">
      <x v="2"/>
    </i>
    <i t="avg" r="1">
      <x v="2"/>
    </i>
    <i r="1">
      <x v="21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21"/>
    </i>
    <i t="avg" r="1">
      <x v="21"/>
    </i>
    <i r="1">
      <x v="83"/>
      <x v="3"/>
      <x v="4"/>
    </i>
    <i t="countA" r="2">
      <x v="3"/>
    </i>
    <i t="max" r="2">
      <x v="3"/>
    </i>
    <i t="count" r="2">
      <x v="3"/>
    </i>
    <i t="sum" r="1">
      <x v="83"/>
    </i>
    <i t="avg" r="1">
      <x v="83"/>
    </i>
    <i r="1">
      <x v="101"/>
      <x v="4"/>
      <x v="2"/>
      <x v="6"/>
    </i>
    <i t="default" r="3">
      <x v="2"/>
    </i>
    <i t="countA" r="2">
      <x v="4"/>
    </i>
    <i t="max" r="2">
      <x v="4"/>
    </i>
    <i t="count" r="2">
      <x v="4"/>
    </i>
    <i t="sum" r="1">
      <x v="101"/>
    </i>
    <i t="avg" r="1">
      <x v="101"/>
    </i>
    <i r="1">
      <x v="117"/>
      <x v="6"/>
    </i>
    <i t="sum" r="1">
      <x v="117"/>
    </i>
    <i t="avg" r="1">
      <x v="117"/>
    </i>
    <i r="1">
      <x v="130"/>
      <x v="2"/>
    </i>
    <i t="sum" r="1">
      <x v="130"/>
    </i>
    <i t="avg" r="1">
      <x v="130"/>
    </i>
    <i r="1">
      <x v="136"/>
      <x v="4"/>
      <x v="2"/>
      <x v="5"/>
    </i>
    <i t="default" r="3">
      <x v="2"/>
    </i>
    <i t="countA" r="2">
      <x v="4"/>
    </i>
    <i t="max" r="2">
      <x v="4"/>
    </i>
    <i t="count" r="2">
      <x v="4"/>
    </i>
    <i t="sum" r="1">
      <x v="136"/>
    </i>
    <i t="avg" r="1">
      <x v="136"/>
    </i>
    <i r="1">
      <x v="161"/>
      <x v="3"/>
      <x v="1"/>
    </i>
    <i t="countA" r="2">
      <x v="3"/>
    </i>
    <i t="max" r="2">
      <x v="3"/>
    </i>
    <i t="count" r="2">
      <x v="3"/>
    </i>
    <i t="sum" r="1">
      <x v="161"/>
    </i>
    <i t="avg" r="1">
      <x v="161"/>
    </i>
    <i t="default">
      <x v="29"/>
    </i>
    <i>
      <x v="30"/>
      <x v="34"/>
      <x v="1"/>
      <x v="2"/>
      <x v="4"/>
    </i>
    <i t="default" r="3">
      <x v="2"/>
    </i>
    <i t="countA" r="2">
      <x v="1"/>
    </i>
    <i t="max" r="2">
      <x v="1"/>
    </i>
    <i t="count" r="2">
      <x v="1"/>
    </i>
    <i t="sum" r="1">
      <x v="34"/>
    </i>
    <i t="avg" r="1">
      <x v="34"/>
    </i>
    <i r="1">
      <x v="66"/>
      <x v="2"/>
    </i>
    <i t="sum" r="1">
      <x v="66"/>
    </i>
    <i t="avg" r="1">
      <x v="66"/>
    </i>
    <i r="1">
      <x v="92"/>
      <x v="3"/>
      <x v="4"/>
    </i>
    <i t="countA" r="2">
      <x v="3"/>
    </i>
    <i t="max" r="2">
      <x v="3"/>
    </i>
    <i t="count" r="2">
      <x v="3"/>
    </i>
    <i t="sum" r="1">
      <x v="92"/>
    </i>
    <i t="avg" r="1">
      <x v="92"/>
    </i>
    <i r="1">
      <x v="118"/>
      <x v="3"/>
      <x v="2"/>
      <x v="4"/>
    </i>
    <i t="default" r="3">
      <x v="2"/>
    </i>
    <i t="countA" r="2">
      <x v="3"/>
    </i>
    <i t="max" r="2">
      <x v="3"/>
    </i>
    <i t="count" r="2">
      <x v="3"/>
    </i>
    <i t="sum" r="1">
      <x v="118"/>
    </i>
    <i t="avg" r="1">
      <x v="118"/>
    </i>
    <i r="1">
      <x v="125"/>
      <x v="4"/>
      <x v="4"/>
    </i>
    <i t="countA" r="2">
      <x v="4"/>
    </i>
    <i t="max" r="2">
      <x v="4"/>
    </i>
    <i t="count" r="2">
      <x v="4"/>
    </i>
    <i t="sum" r="1">
      <x v="125"/>
    </i>
    <i t="avg" r="1">
      <x v="125"/>
    </i>
    <i r="1">
      <x v="143"/>
      <x v="1"/>
      <x v="3"/>
      <x v="9"/>
    </i>
    <i t="default" r="3">
      <x v="3"/>
    </i>
    <i t="countA" r="2">
      <x v="1"/>
    </i>
    <i t="max" r="2">
      <x v="1"/>
    </i>
    <i t="count" r="2">
      <x v="1"/>
    </i>
    <i t="sum" r="1">
      <x v="143"/>
    </i>
    <i t="avg" r="1">
      <x v="143"/>
    </i>
    <i r="1">
      <x v="158"/>
      <x v="5"/>
      <x v="2"/>
      <x v="5"/>
    </i>
    <i t="default" r="3">
      <x v="2"/>
    </i>
    <i t="countA" r="2">
      <x v="5"/>
    </i>
    <i t="max" r="2">
      <x v="5"/>
    </i>
    <i t="count" r="2">
      <x v="5"/>
    </i>
    <i t="sum" r="1">
      <x v="158"/>
    </i>
    <i t="avg" r="1">
      <x v="158"/>
    </i>
    <i r="1">
      <x v="163"/>
      <x v="1"/>
      <x v="3"/>
      <x v="9"/>
    </i>
    <i t="default" r="3">
      <x v="3"/>
    </i>
    <i t="countA" r="2">
      <x v="1"/>
    </i>
    <i t="max" r="2">
      <x v="1"/>
    </i>
    <i t="count" r="2">
      <x v="1"/>
    </i>
    <i t="sum" r="1">
      <x v="163"/>
    </i>
    <i t="avg" r="1">
      <x v="163"/>
    </i>
    <i t="default">
      <x v="30"/>
    </i>
    <i>
      <x v="31"/>
      <x v="24"/>
      <x v="3"/>
      <x v="1"/>
    </i>
    <i t="countA" r="2">
      <x v="3"/>
    </i>
    <i t="max" r="2">
      <x v="3"/>
    </i>
    <i t="count" r="2">
      <x v="3"/>
    </i>
    <i t="sum" r="1">
      <x v="24"/>
    </i>
    <i t="avg" r="1">
      <x v="24"/>
    </i>
    <i r="1">
      <x v="27"/>
      <x v="1"/>
      <x v="4"/>
    </i>
    <i t="countA" r="2">
      <x v="1"/>
    </i>
    <i t="max" r="2">
      <x v="1"/>
    </i>
    <i t="count" r="2">
      <x v="1"/>
    </i>
    <i t="sum" r="1">
      <x v="27"/>
    </i>
    <i t="avg" r="1">
      <x v="27"/>
    </i>
    <i r="1">
      <x v="53"/>
      <x v="4"/>
      <x v="4"/>
    </i>
    <i t="countA" r="2">
      <x v="4"/>
    </i>
    <i t="max" r="2">
      <x v="4"/>
    </i>
    <i t="count" r="2">
      <x v="4"/>
    </i>
    <i t="sum" r="1">
      <x v="53"/>
    </i>
    <i t="avg" r="1">
      <x v="53"/>
    </i>
    <i t="default">
      <x v="31"/>
    </i>
    <i>
      <x v="32"/>
      <x/>
      <x v="5"/>
      <x v="3"/>
      <x v="7"/>
      <x v="167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/>
    </i>
    <i t="avg" r="1">
      <x/>
    </i>
    <i r="1">
      <x v="4"/>
      <x v="3"/>
      <x v="2"/>
      <x v="4"/>
    </i>
    <i t="default" r="3">
      <x v="2"/>
    </i>
    <i t="countA" r="2">
      <x v="3"/>
    </i>
    <i t="max" r="2">
      <x v="3"/>
    </i>
    <i t="count" r="2">
      <x v="3"/>
    </i>
    <i t="sum" r="1">
      <x v="4"/>
    </i>
    <i t="avg" r="1">
      <x v="4"/>
    </i>
    <i r="1">
      <x v="58"/>
      <x v="4"/>
      <x v="1"/>
    </i>
    <i t="countA" r="2">
      <x v="4"/>
    </i>
    <i t="max" r="2">
      <x v="4"/>
    </i>
    <i t="count" r="2">
      <x v="4"/>
    </i>
    <i t="sum" r="1">
      <x v="58"/>
    </i>
    <i t="avg" r="1">
      <x v="58"/>
    </i>
    <i r="1">
      <x v="85"/>
      <x v="5"/>
      <x v="3"/>
      <x v="7"/>
      <x v="162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85"/>
    </i>
    <i t="avg" r="1">
      <x v="85"/>
    </i>
    <i r="1">
      <x v="115"/>
      <x v="2"/>
    </i>
    <i t="sum" r="1">
      <x v="115"/>
    </i>
    <i t="avg" r="1">
      <x v="115"/>
    </i>
    <i r="1">
      <x v="137"/>
      <x v="2"/>
    </i>
    <i t="sum" r="1">
      <x v="137"/>
    </i>
    <i t="avg" r="1">
      <x v="137"/>
    </i>
    <i r="1">
      <x v="151"/>
      <x v="4"/>
      <x v="1"/>
    </i>
    <i t="countA" r="2">
      <x v="4"/>
    </i>
    <i t="max" r="2">
      <x v="4"/>
    </i>
    <i t="count" r="2">
      <x v="4"/>
    </i>
    <i t="sum" r="1">
      <x v="151"/>
    </i>
    <i t="avg" r="1">
      <x v="151"/>
    </i>
    <i t="default">
      <x v="32"/>
    </i>
    <i>
      <x v="33"/>
      <x v="29"/>
      <x v="2"/>
    </i>
    <i t="sum" r="1">
      <x v="29"/>
    </i>
    <i t="avg" r="1">
      <x v="29"/>
    </i>
    <i r="1">
      <x v="36"/>
      <x v="4"/>
      <x v="3"/>
      <x v="8"/>
      <x v="118"/>
    </i>
    <i t="default" r="4">
      <x v="8"/>
    </i>
    <i t="default" r="3">
      <x v="3"/>
    </i>
    <i t="countA" r="2">
      <x v="4"/>
    </i>
    <i t="max" r="2">
      <x v="4"/>
    </i>
    <i t="count" r="2">
      <x v="4"/>
    </i>
    <i t="sum" r="1">
      <x v="36"/>
    </i>
    <i t="avg" r="1">
      <x v="36"/>
    </i>
    <i r="1">
      <x v="47"/>
      <x v="1"/>
      <x v="4"/>
    </i>
    <i t="countA" r="2">
      <x v="1"/>
    </i>
    <i t="max" r="2">
      <x v="1"/>
    </i>
    <i t="count" r="2">
      <x v="1"/>
    </i>
    <i t="sum" r="1">
      <x v="47"/>
    </i>
    <i t="avg" r="1">
      <x v="47"/>
    </i>
    <i r="1">
      <x v="68"/>
      <x v="1"/>
      <x v="2"/>
      <x v="4"/>
    </i>
    <i t="default" r="3">
      <x v="2"/>
    </i>
    <i t="countA" r="2">
      <x v="1"/>
    </i>
    <i t="max" r="2">
      <x v="1"/>
    </i>
    <i t="count" r="2">
      <x v="1"/>
    </i>
    <i t="sum" r="1">
      <x v="68"/>
    </i>
    <i t="avg" r="1">
      <x v="68"/>
    </i>
    <i r="1">
      <x v="141"/>
      <x v="1"/>
      <x v="4"/>
    </i>
    <i t="countA" r="2">
      <x v="1"/>
    </i>
    <i t="max" r="2">
      <x v="1"/>
    </i>
    <i t="count" r="2">
      <x v="1"/>
    </i>
    <i t="sum" r="1">
      <x v="141"/>
    </i>
    <i t="avg" r="1">
      <x v="141"/>
    </i>
    <i r="1">
      <x v="161"/>
      <x v="5"/>
      <x v="3"/>
      <x v="7"/>
      <x v="160"/>
    </i>
    <i t="default" r="4">
      <x v="7"/>
    </i>
    <i t="default" r="3">
      <x v="3"/>
    </i>
    <i t="countA" r="2">
      <x v="5"/>
    </i>
    <i t="max" r="2">
      <x v="5"/>
    </i>
    <i t="count" r="2">
      <x v="5"/>
    </i>
    <i t="sum" r="1">
      <x v="161"/>
    </i>
    <i t="avg" r="1">
      <x v="161"/>
    </i>
    <i t="default">
      <x v="33"/>
    </i>
    <i>
      <x v="34"/>
      <x v="38"/>
      <x v="4"/>
      <x v="3"/>
      <x v="9"/>
    </i>
    <i t="default" r="3">
      <x v="3"/>
    </i>
    <i t="countA" r="2">
      <x v="4"/>
    </i>
    <i t="max" r="2">
      <x v="4"/>
    </i>
    <i t="count" r="2">
      <x v="4"/>
    </i>
    <i t="sum" r="1">
      <x v="38"/>
    </i>
    <i t="avg" r="1">
      <x v="38"/>
    </i>
    <i r="1">
      <x v="49"/>
      <x v="2"/>
    </i>
    <i t="sum" r="1">
      <x v="49"/>
    </i>
    <i t="avg" r="1">
      <x v="49"/>
    </i>
    <i r="1">
      <x v="56"/>
      <x v="2"/>
    </i>
    <i t="sum" r="1">
      <x v="56"/>
    </i>
    <i t="avg" r="1">
      <x v="56"/>
    </i>
    <i r="1">
      <x v="129"/>
      <x v="2"/>
    </i>
    <i t="sum" r="1">
      <x v="129"/>
    </i>
    <i t="avg" r="1">
      <x v="129"/>
    </i>
    <i t="default">
      <x v="34"/>
    </i>
    <i t="grand">
      <x/>
    </i>
  </colItems>
  <dataFields count="1">
    <dataField name="Sum of Order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857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9D4C-BD73-439F-BF4F-8CCD9B94A2F1}">
  <dimension ref="A1:AI379"/>
  <sheetViews>
    <sheetView topLeftCell="V1" workbookViewId="0">
      <selection activeCell="Z14" sqref="Z14"/>
    </sheetView>
  </sheetViews>
  <sheetFormatPr defaultRowHeight="15" x14ac:dyDescent="0.25"/>
  <cols>
    <col min="1" max="1" width="20.42578125" bestFit="1" customWidth="1"/>
    <col min="2" max="2" width="18.140625" bestFit="1" customWidth="1"/>
    <col min="3" max="3" width="16.7109375" bestFit="1" customWidth="1"/>
    <col min="4" max="4" width="14.5703125" bestFit="1" customWidth="1"/>
    <col min="5" max="5" width="17.85546875" bestFit="1" customWidth="1"/>
    <col min="9" max="9" width="23" bestFit="1" customWidth="1"/>
    <col min="10" max="10" width="32.85546875" bestFit="1" customWidth="1"/>
    <col min="11" max="11" width="18.140625" bestFit="1" customWidth="1"/>
    <col min="12" max="12" width="18.28515625" bestFit="1" customWidth="1"/>
    <col min="13" max="13" width="18.140625" bestFit="1" customWidth="1"/>
    <col min="14" max="14" width="18.28515625" bestFit="1" customWidth="1"/>
    <col min="15" max="15" width="23.140625" bestFit="1" customWidth="1"/>
    <col min="16" max="16" width="23.28515625" bestFit="1" customWidth="1"/>
    <col min="19" max="19" width="18.140625" bestFit="1" customWidth="1"/>
    <col min="20" max="20" width="13.5703125" bestFit="1" customWidth="1"/>
    <col min="21" max="21" width="12.85546875" bestFit="1" customWidth="1"/>
    <col min="22" max="22" width="18.28515625" bestFit="1" customWidth="1"/>
    <col min="25" max="25" width="29" bestFit="1" customWidth="1"/>
    <col min="26" max="26" width="18.140625" bestFit="1" customWidth="1"/>
    <col min="27" max="27" width="22.42578125" bestFit="1" customWidth="1"/>
    <col min="28" max="28" width="20.7109375" bestFit="1" customWidth="1"/>
    <col min="30" max="30" width="32.85546875" bestFit="1" customWidth="1"/>
    <col min="31" max="31" width="18.140625" bestFit="1" customWidth="1"/>
    <col min="32" max="32" width="16.140625" bestFit="1" customWidth="1"/>
    <col min="34" max="34" width="32.85546875" bestFit="1" customWidth="1"/>
    <col min="35" max="35" width="18.140625" bestFit="1" customWidth="1"/>
    <col min="37" max="37" width="39.7109375" bestFit="1" customWidth="1"/>
    <col min="38" max="38" width="16.85546875" bestFit="1" customWidth="1"/>
    <col min="39" max="40" width="9" bestFit="1" customWidth="1"/>
    <col min="41" max="41" width="6" bestFit="1" customWidth="1"/>
    <col min="42" max="42" width="9" bestFit="1" customWidth="1"/>
    <col min="43" max="43" width="8" bestFit="1" customWidth="1"/>
    <col min="44" max="45" width="9" bestFit="1" customWidth="1"/>
    <col min="46" max="46" width="7" bestFit="1" customWidth="1"/>
    <col min="47" max="49" width="9" bestFit="1" customWidth="1"/>
    <col min="50" max="50" width="8" bestFit="1" customWidth="1"/>
    <col min="51" max="52" width="9" bestFit="1" customWidth="1"/>
    <col min="53" max="53" width="8" bestFit="1" customWidth="1"/>
    <col min="54" max="54" width="9" bestFit="1" customWidth="1"/>
    <col min="55" max="55" width="8" bestFit="1" customWidth="1"/>
    <col min="56" max="56" width="9" bestFit="1" customWidth="1"/>
    <col min="57" max="57" width="8" bestFit="1" customWidth="1"/>
    <col min="58" max="58" width="9" bestFit="1" customWidth="1"/>
    <col min="59" max="59" width="8" bestFit="1" customWidth="1"/>
    <col min="60" max="74" width="9" bestFit="1" customWidth="1"/>
    <col min="75" max="76" width="8" bestFit="1" customWidth="1"/>
    <col min="77" max="82" width="9" bestFit="1" customWidth="1"/>
    <col min="83" max="83" width="8" bestFit="1" customWidth="1"/>
    <col min="84" max="84" width="9" bestFit="1" customWidth="1"/>
    <col min="85" max="86" width="8" bestFit="1" customWidth="1"/>
    <col min="87" max="94" width="9" bestFit="1" customWidth="1"/>
    <col min="95" max="95" width="8" bestFit="1" customWidth="1"/>
    <col min="96" max="107" width="9" bestFit="1" customWidth="1"/>
    <col min="108" max="108" width="8" bestFit="1" customWidth="1"/>
    <col min="109" max="109" width="9" bestFit="1" customWidth="1"/>
    <col min="110" max="110" width="8" bestFit="1" customWidth="1"/>
    <col min="111" max="111" width="9" bestFit="1" customWidth="1"/>
    <col min="112" max="112" width="8" bestFit="1" customWidth="1"/>
    <col min="113" max="115" width="9" bestFit="1" customWidth="1"/>
    <col min="116" max="117" width="8" bestFit="1" customWidth="1"/>
    <col min="118" max="118" width="9" bestFit="1" customWidth="1"/>
    <col min="119" max="119" width="6" bestFit="1" customWidth="1"/>
    <col min="120" max="122" width="9" bestFit="1" customWidth="1"/>
    <col min="123" max="123" width="8" bestFit="1" customWidth="1"/>
    <col min="124" max="125" width="9" bestFit="1" customWidth="1"/>
    <col min="126" max="126" width="8" bestFit="1" customWidth="1"/>
    <col min="127" max="138" width="9" bestFit="1" customWidth="1"/>
    <col min="139" max="139" width="8" bestFit="1" customWidth="1"/>
    <col min="140" max="148" width="9" bestFit="1" customWidth="1"/>
    <col min="149" max="149" width="8" bestFit="1" customWidth="1"/>
    <col min="150" max="155" width="9" bestFit="1" customWidth="1"/>
    <col min="156" max="156" width="8" bestFit="1" customWidth="1"/>
    <col min="157" max="157" width="9" bestFit="1" customWidth="1"/>
    <col min="158" max="158" width="8" bestFit="1" customWidth="1"/>
    <col min="159" max="167" width="9" bestFit="1" customWidth="1"/>
    <col min="168" max="168" width="8" bestFit="1" customWidth="1"/>
    <col min="169" max="169" width="7" bestFit="1" customWidth="1"/>
    <col min="170" max="170" width="8" bestFit="1" customWidth="1"/>
    <col min="171" max="171" width="7" bestFit="1" customWidth="1"/>
    <col min="172" max="173" width="9" bestFit="1" customWidth="1"/>
    <col min="174" max="174" width="8" bestFit="1" customWidth="1"/>
    <col min="175" max="180" width="9" bestFit="1" customWidth="1"/>
    <col min="181" max="182" width="8" bestFit="1" customWidth="1"/>
    <col min="183" max="187" width="9" bestFit="1" customWidth="1"/>
    <col min="188" max="189" width="7" bestFit="1" customWidth="1"/>
    <col min="190" max="190" width="8" bestFit="1" customWidth="1"/>
    <col min="191" max="191" width="9" bestFit="1" customWidth="1"/>
    <col min="192" max="192" width="8" bestFit="1" customWidth="1"/>
    <col min="193" max="195" width="9" bestFit="1" customWidth="1"/>
    <col min="196" max="196" width="11.7109375" bestFit="1" customWidth="1"/>
    <col min="197" max="198" width="9.7109375" bestFit="1" customWidth="1"/>
    <col min="199" max="199" width="11.7109375" bestFit="1" customWidth="1"/>
    <col min="200" max="200" width="9" bestFit="1" customWidth="1"/>
    <col min="201" max="202" width="11.7109375" bestFit="1" customWidth="1"/>
    <col min="203" max="203" width="9.7109375" bestFit="1" customWidth="1"/>
    <col min="204" max="204" width="9" bestFit="1" customWidth="1"/>
    <col min="205" max="205" width="11.7109375" bestFit="1" customWidth="1"/>
    <col min="206" max="206" width="9" bestFit="1" customWidth="1"/>
    <col min="207" max="207" width="8" bestFit="1" customWidth="1"/>
    <col min="208" max="210" width="9.7109375" bestFit="1" customWidth="1"/>
    <col min="211" max="211" width="9" bestFit="1" customWidth="1"/>
    <col min="212" max="213" width="9.7109375" bestFit="1" customWidth="1"/>
    <col min="214" max="214" width="6" bestFit="1" customWidth="1"/>
    <col min="215" max="215" width="9.7109375" bestFit="1" customWidth="1"/>
    <col min="216" max="216" width="9" bestFit="1" customWidth="1"/>
    <col min="217" max="218" width="9.7109375" bestFit="1" customWidth="1"/>
    <col min="219" max="219" width="11.7109375" bestFit="1" customWidth="1"/>
    <col min="220" max="222" width="9.7109375" bestFit="1" customWidth="1"/>
    <col min="223" max="223" width="9" bestFit="1" customWidth="1"/>
    <col min="224" max="224" width="11.7109375" bestFit="1" customWidth="1"/>
    <col min="225" max="226" width="9" bestFit="1" customWidth="1"/>
    <col min="227" max="227" width="8" bestFit="1" customWidth="1"/>
    <col min="228" max="228" width="9" bestFit="1" customWidth="1"/>
    <col min="229" max="229" width="9.42578125" bestFit="1" customWidth="1"/>
    <col min="230" max="230" width="9" bestFit="1" customWidth="1"/>
    <col min="231" max="231" width="10.140625" bestFit="1" customWidth="1"/>
    <col min="232" max="235" width="9" bestFit="1" customWidth="1"/>
    <col min="236" max="237" width="8" bestFit="1" customWidth="1"/>
    <col min="238" max="238" width="11.28515625" bestFit="1" customWidth="1"/>
  </cols>
  <sheetData>
    <row r="1" spans="1:35" x14ac:dyDescent="0.25">
      <c r="A1" s="5" t="s">
        <v>1</v>
      </c>
      <c r="B1" t="s">
        <v>982</v>
      </c>
    </row>
    <row r="3" spans="1:35" x14ac:dyDescent="0.25">
      <c r="A3" s="5" t="s">
        <v>853</v>
      </c>
      <c r="B3" t="s">
        <v>858</v>
      </c>
      <c r="C3" t="s">
        <v>859</v>
      </c>
      <c r="D3" t="s">
        <v>860</v>
      </c>
      <c r="E3" t="s">
        <v>861</v>
      </c>
      <c r="K3" s="5" t="s">
        <v>862</v>
      </c>
      <c r="S3" t="s">
        <v>858</v>
      </c>
      <c r="T3" t="s">
        <v>866</v>
      </c>
      <c r="U3" t="s">
        <v>867</v>
      </c>
      <c r="V3" t="s">
        <v>865</v>
      </c>
      <c r="Y3" s="5" t="s">
        <v>853</v>
      </c>
      <c r="Z3" t="s">
        <v>858</v>
      </c>
      <c r="AA3" t="s">
        <v>868</v>
      </c>
      <c r="AB3" t="s">
        <v>869</v>
      </c>
      <c r="AD3" s="5" t="s">
        <v>853</v>
      </c>
      <c r="AE3" t="s">
        <v>858</v>
      </c>
      <c r="AF3" t="s">
        <v>870</v>
      </c>
      <c r="AH3" s="5" t="s">
        <v>853</v>
      </c>
      <c r="AI3" t="s">
        <v>858</v>
      </c>
    </row>
    <row r="4" spans="1:35" x14ac:dyDescent="0.25">
      <c r="A4" s="6" t="s">
        <v>36</v>
      </c>
      <c r="B4">
        <v>273798.42</v>
      </c>
      <c r="C4">
        <v>16.982199999999999</v>
      </c>
      <c r="D4" s="8">
        <v>2.5000000000000001E-2</v>
      </c>
      <c r="E4">
        <v>5</v>
      </c>
      <c r="K4" t="s">
        <v>855</v>
      </c>
      <c r="M4" t="s">
        <v>856</v>
      </c>
      <c r="O4" t="s">
        <v>863</v>
      </c>
      <c r="P4" t="s">
        <v>864</v>
      </c>
      <c r="S4">
        <v>8996331.0899999999</v>
      </c>
      <c r="T4">
        <v>3727.8809999999994</v>
      </c>
      <c r="U4">
        <v>9689.1300000000065</v>
      </c>
      <c r="V4" s="10">
        <v>9895964</v>
      </c>
      <c r="Y4" s="6" t="s">
        <v>339</v>
      </c>
      <c r="Z4">
        <v>16459.38</v>
      </c>
      <c r="AA4">
        <v>16459.38</v>
      </c>
      <c r="AB4">
        <v>1</v>
      </c>
      <c r="AD4" s="6" t="s">
        <v>36</v>
      </c>
      <c r="AE4">
        <v>273798.42000000004</v>
      </c>
      <c r="AF4">
        <v>51.453999999999994</v>
      </c>
      <c r="AH4" s="6" t="s">
        <v>36</v>
      </c>
    </row>
    <row r="5" spans="1:35" x14ac:dyDescent="0.25">
      <c r="A5" s="7" t="s">
        <v>855</v>
      </c>
      <c r="B5">
        <v>20402.2</v>
      </c>
      <c r="C5">
        <v>24.581</v>
      </c>
      <c r="D5" s="8">
        <v>5.0000000000000001E-3</v>
      </c>
      <c r="E5">
        <v>1</v>
      </c>
      <c r="J5" s="5" t="s">
        <v>853</v>
      </c>
      <c r="K5" t="s">
        <v>858</v>
      </c>
      <c r="L5" t="s">
        <v>865</v>
      </c>
      <c r="M5" t="s">
        <v>858</v>
      </c>
      <c r="N5" t="s">
        <v>865</v>
      </c>
      <c r="Y5" s="6" t="s">
        <v>260</v>
      </c>
      <c r="Z5">
        <v>13864.85</v>
      </c>
      <c r="AA5">
        <v>13864.85</v>
      </c>
      <c r="AB5">
        <v>1</v>
      </c>
      <c r="AD5" s="6" t="s">
        <v>20</v>
      </c>
      <c r="AH5" s="7" t="s">
        <v>51</v>
      </c>
      <c r="AI5">
        <v>60911.33</v>
      </c>
    </row>
    <row r="6" spans="1:35" x14ac:dyDescent="0.25">
      <c r="A6" s="7" t="s">
        <v>856</v>
      </c>
      <c r="B6">
        <v>253396.22000000003</v>
      </c>
      <c r="C6">
        <v>15.0825</v>
      </c>
      <c r="D6" s="8">
        <v>0.02</v>
      </c>
      <c r="E6">
        <v>4</v>
      </c>
      <c r="I6" s="9"/>
      <c r="J6" s="6" t="s">
        <v>36</v>
      </c>
      <c r="K6">
        <v>20402.2</v>
      </c>
      <c r="L6">
        <v>22442</v>
      </c>
      <c r="M6">
        <v>253396.21999999997</v>
      </c>
      <c r="N6">
        <v>278736</v>
      </c>
      <c r="O6">
        <v>273798.42</v>
      </c>
      <c r="P6">
        <v>301178</v>
      </c>
      <c r="Y6" s="6" t="s">
        <v>768</v>
      </c>
      <c r="Z6">
        <v>50924.3</v>
      </c>
      <c r="AA6">
        <v>50924.3</v>
      </c>
      <c r="AB6">
        <v>1</v>
      </c>
      <c r="AD6" s="7" t="s">
        <v>642</v>
      </c>
      <c r="AE6">
        <v>40847.769999999997</v>
      </c>
      <c r="AF6">
        <v>28.52</v>
      </c>
      <c r="AH6" s="7" t="s">
        <v>334</v>
      </c>
      <c r="AI6">
        <v>20402.2</v>
      </c>
    </row>
    <row r="7" spans="1:35" x14ac:dyDescent="0.25">
      <c r="A7" s="6" t="s">
        <v>20</v>
      </c>
      <c r="B7">
        <v>306465.62</v>
      </c>
      <c r="C7">
        <v>23.280714285714282</v>
      </c>
      <c r="D7" s="8">
        <v>3.5000000000000003E-2</v>
      </c>
      <c r="E7">
        <v>7</v>
      </c>
      <c r="J7" s="7" t="s">
        <v>51</v>
      </c>
      <c r="L7">
        <v>0</v>
      </c>
      <c r="M7">
        <v>60911.33</v>
      </c>
      <c r="N7">
        <v>67002</v>
      </c>
      <c r="O7">
        <v>60911.33</v>
      </c>
      <c r="P7">
        <v>67002</v>
      </c>
      <c r="Y7" s="6" t="s">
        <v>236</v>
      </c>
      <c r="Z7">
        <v>169343.28</v>
      </c>
      <c r="AA7">
        <v>56447.76</v>
      </c>
      <c r="AB7">
        <v>3</v>
      </c>
      <c r="AD7" s="7" t="s">
        <v>722</v>
      </c>
      <c r="AE7">
        <v>24350.75</v>
      </c>
      <c r="AF7">
        <v>78.13</v>
      </c>
      <c r="AH7" s="7" t="s">
        <v>120</v>
      </c>
      <c r="AI7">
        <v>86936.95</v>
      </c>
    </row>
    <row r="8" spans="1:35" x14ac:dyDescent="0.25">
      <c r="A8" s="7" t="s">
        <v>855</v>
      </c>
      <c r="B8">
        <v>59080.71</v>
      </c>
      <c r="C8">
        <v>27.667999999999999</v>
      </c>
      <c r="D8" s="8">
        <v>0.01</v>
      </c>
      <c r="E8">
        <v>2</v>
      </c>
      <c r="J8" s="7" t="s">
        <v>334</v>
      </c>
      <c r="K8">
        <v>20402.2</v>
      </c>
      <c r="L8">
        <v>22442</v>
      </c>
      <c r="N8">
        <v>0</v>
      </c>
      <c r="O8">
        <v>20402.2</v>
      </c>
      <c r="P8">
        <v>22442</v>
      </c>
      <c r="Y8" s="6" t="s">
        <v>81</v>
      </c>
      <c r="Z8">
        <v>73875.25</v>
      </c>
      <c r="AA8">
        <v>73875.25</v>
      </c>
      <c r="AB8">
        <v>1</v>
      </c>
      <c r="AD8" s="7" t="s">
        <v>98</v>
      </c>
      <c r="AE8">
        <v>22863.95</v>
      </c>
      <c r="AF8">
        <v>14.44</v>
      </c>
      <c r="AH8" s="7" t="s">
        <v>124</v>
      </c>
      <c r="AI8">
        <v>33997.99</v>
      </c>
    </row>
    <row r="9" spans="1:35" x14ac:dyDescent="0.25">
      <c r="A9" s="7" t="s">
        <v>856</v>
      </c>
      <c r="B9">
        <v>247384.91</v>
      </c>
      <c r="C9">
        <v>21.525799999999997</v>
      </c>
      <c r="D9" s="8">
        <v>2.5000000000000001E-2</v>
      </c>
      <c r="E9">
        <v>5</v>
      </c>
      <c r="J9" s="7" t="s">
        <v>120</v>
      </c>
      <c r="L9">
        <v>0</v>
      </c>
      <c r="M9">
        <v>86936.95</v>
      </c>
      <c r="N9">
        <v>95631</v>
      </c>
      <c r="O9">
        <v>86936.95</v>
      </c>
      <c r="P9">
        <v>95631</v>
      </c>
      <c r="Y9" s="6" t="s">
        <v>617</v>
      </c>
      <c r="Z9">
        <v>32905.53</v>
      </c>
      <c r="AA9">
        <v>32905.53</v>
      </c>
      <c r="AB9">
        <v>1</v>
      </c>
      <c r="AD9" s="7" t="s">
        <v>584</v>
      </c>
      <c r="AE9">
        <v>71216.03</v>
      </c>
      <c r="AF9">
        <v>77.37</v>
      </c>
      <c r="AH9" s="7" t="s">
        <v>273</v>
      </c>
      <c r="AI9">
        <v>71549.95</v>
      </c>
    </row>
    <row r="10" spans="1:35" x14ac:dyDescent="0.25">
      <c r="A10" s="6" t="s">
        <v>18</v>
      </c>
      <c r="B10">
        <v>191279.41</v>
      </c>
      <c r="C10">
        <v>17.061499999999999</v>
      </c>
      <c r="D10" s="8">
        <v>0.03</v>
      </c>
      <c r="E10">
        <v>6</v>
      </c>
      <c r="J10" s="7" t="s">
        <v>124</v>
      </c>
      <c r="L10">
        <v>0</v>
      </c>
      <c r="M10">
        <v>33997.99</v>
      </c>
      <c r="N10">
        <v>37398</v>
      </c>
      <c r="O10">
        <v>33997.99</v>
      </c>
      <c r="P10">
        <v>37398</v>
      </c>
      <c r="Y10" s="6" t="s">
        <v>31</v>
      </c>
      <c r="Z10">
        <v>27932.68</v>
      </c>
      <c r="AA10">
        <v>27932.68</v>
      </c>
      <c r="AB10">
        <v>1</v>
      </c>
      <c r="AD10" s="7" t="s">
        <v>750</v>
      </c>
      <c r="AE10">
        <v>49286.720000000001</v>
      </c>
      <c r="AF10">
        <v>82.14</v>
      </c>
      <c r="AH10" s="6" t="s">
        <v>871</v>
      </c>
      <c r="AI10">
        <v>273798.42</v>
      </c>
    </row>
    <row r="11" spans="1:35" x14ac:dyDescent="0.25">
      <c r="A11" s="7" t="s">
        <v>855</v>
      </c>
      <c r="B11">
        <v>117336.43000000001</v>
      </c>
      <c r="C11">
        <v>20.036333333333335</v>
      </c>
      <c r="D11" s="8">
        <v>1.4999999999999999E-2</v>
      </c>
      <c r="E11">
        <v>3</v>
      </c>
      <c r="J11" s="7" t="s">
        <v>273</v>
      </c>
      <c r="L11">
        <v>0</v>
      </c>
      <c r="M11">
        <v>71549.95</v>
      </c>
      <c r="N11">
        <v>78705</v>
      </c>
      <c r="O11">
        <v>71549.95</v>
      </c>
      <c r="P11">
        <v>78705</v>
      </c>
      <c r="T11">
        <f>GETPIVOTDATA("Sum of Rating",$S$3)</f>
        <v>3727.8809999999994</v>
      </c>
      <c r="Y11" s="6" t="s">
        <v>687</v>
      </c>
      <c r="Z11">
        <v>142242.6</v>
      </c>
      <c r="AA11">
        <v>71121.3</v>
      </c>
      <c r="AB11">
        <v>2</v>
      </c>
      <c r="AD11" s="7" t="s">
        <v>655</v>
      </c>
      <c r="AE11">
        <v>34729.96</v>
      </c>
      <c r="AF11">
        <v>21.34</v>
      </c>
      <c r="AH11" s="6" t="s">
        <v>872</v>
      </c>
      <c r="AI11">
        <v>5</v>
      </c>
    </row>
    <row r="12" spans="1:35" x14ac:dyDescent="0.25">
      <c r="A12" s="7" t="s">
        <v>856</v>
      </c>
      <c r="B12">
        <v>73942.98000000001</v>
      </c>
      <c r="C12">
        <v>14.086666666666668</v>
      </c>
      <c r="D12" s="8">
        <v>1.4999999999999999E-2</v>
      </c>
      <c r="E12">
        <v>3</v>
      </c>
      <c r="J12" s="6" t="s">
        <v>20</v>
      </c>
      <c r="K12">
        <v>59080.71</v>
      </c>
      <c r="L12">
        <v>64989</v>
      </c>
      <c r="M12">
        <v>247384.91</v>
      </c>
      <c r="N12">
        <v>272123</v>
      </c>
      <c r="O12">
        <v>306465.62</v>
      </c>
      <c r="P12">
        <v>337112</v>
      </c>
      <c r="Y12" s="6" t="s">
        <v>57</v>
      </c>
      <c r="Z12">
        <v>42659.75</v>
      </c>
      <c r="AA12">
        <v>42659.75</v>
      </c>
      <c r="AB12">
        <v>1</v>
      </c>
      <c r="AD12" s="7" t="s">
        <v>518</v>
      </c>
      <c r="AE12">
        <v>63170.44</v>
      </c>
      <c r="AF12">
        <v>95.82</v>
      </c>
      <c r="AH12" s="6" t="s">
        <v>873</v>
      </c>
      <c r="AI12">
        <v>54759.683999999994</v>
      </c>
    </row>
    <row r="13" spans="1:35" x14ac:dyDescent="0.25">
      <c r="A13" s="6" t="s">
        <v>47</v>
      </c>
      <c r="B13">
        <v>43822.47</v>
      </c>
      <c r="C13">
        <v>2.262</v>
      </c>
      <c r="D13" s="8">
        <v>0.01</v>
      </c>
      <c r="E13">
        <v>2</v>
      </c>
      <c r="J13" s="7" t="s">
        <v>642</v>
      </c>
      <c r="L13">
        <v>0</v>
      </c>
      <c r="M13">
        <v>40847.769999999997</v>
      </c>
      <c r="N13">
        <v>44933</v>
      </c>
      <c r="O13">
        <v>40847.769999999997</v>
      </c>
      <c r="P13">
        <v>44933</v>
      </c>
      <c r="Y13" s="6" t="s">
        <v>225</v>
      </c>
      <c r="Z13">
        <v>76370.97</v>
      </c>
      <c r="AA13">
        <v>76370.97</v>
      </c>
      <c r="AB13">
        <v>1</v>
      </c>
      <c r="AD13" s="6" t="s">
        <v>18</v>
      </c>
      <c r="AH13" s="6" t="s">
        <v>872</v>
      </c>
      <c r="AI13">
        <v>5</v>
      </c>
    </row>
    <row r="14" spans="1:35" x14ac:dyDescent="0.25">
      <c r="A14" s="7" t="s">
        <v>855</v>
      </c>
      <c r="B14">
        <v>11412.23</v>
      </c>
      <c r="C14">
        <v>2.6480000000000001</v>
      </c>
      <c r="D14" s="8">
        <v>5.0000000000000001E-3</v>
      </c>
      <c r="E14">
        <v>1</v>
      </c>
      <c r="J14" s="7" t="s">
        <v>722</v>
      </c>
      <c r="K14">
        <v>24350.75</v>
      </c>
      <c r="L14">
        <v>26786</v>
      </c>
      <c r="N14">
        <v>0</v>
      </c>
      <c r="O14">
        <v>24350.75</v>
      </c>
      <c r="P14">
        <v>26786</v>
      </c>
      <c r="Y14" s="6" t="s">
        <v>541</v>
      </c>
      <c r="Z14">
        <v>56303.45</v>
      </c>
      <c r="AA14">
        <v>56303.45</v>
      </c>
      <c r="AB14">
        <v>1</v>
      </c>
      <c r="AD14" s="7" t="s">
        <v>236</v>
      </c>
      <c r="AE14">
        <v>63779.9</v>
      </c>
      <c r="AF14">
        <v>40.5</v>
      </c>
      <c r="AH14" s="6" t="s">
        <v>20</v>
      </c>
    </row>
    <row r="15" spans="1:35" x14ac:dyDescent="0.25">
      <c r="A15" s="7" t="s">
        <v>856</v>
      </c>
      <c r="B15">
        <v>32410.240000000002</v>
      </c>
      <c r="C15">
        <v>1.8759999999999999</v>
      </c>
      <c r="D15" s="8">
        <v>5.0000000000000001E-3</v>
      </c>
      <c r="E15">
        <v>1</v>
      </c>
      <c r="J15" s="7" t="s">
        <v>98</v>
      </c>
      <c r="L15">
        <v>0</v>
      </c>
      <c r="M15">
        <v>22863.95</v>
      </c>
      <c r="N15">
        <v>25150</v>
      </c>
      <c r="O15">
        <v>22863.95</v>
      </c>
      <c r="P15">
        <v>25150</v>
      </c>
      <c r="Y15" s="6" t="s">
        <v>705</v>
      </c>
      <c r="Z15">
        <v>42901.51</v>
      </c>
      <c r="AA15">
        <v>42901.51</v>
      </c>
      <c r="AB15">
        <v>1</v>
      </c>
      <c r="AD15" s="7" t="s">
        <v>705</v>
      </c>
      <c r="AE15">
        <v>42901.51</v>
      </c>
      <c r="AF15">
        <v>14.05</v>
      </c>
      <c r="AH15" s="7" t="s">
        <v>642</v>
      </c>
      <c r="AI15">
        <v>40847.769999999997</v>
      </c>
    </row>
    <row r="16" spans="1:35" x14ac:dyDescent="0.25">
      <c r="A16" s="6" t="s">
        <v>38</v>
      </c>
      <c r="B16">
        <v>280213.09000000003</v>
      </c>
      <c r="C16">
        <v>16.940125000000002</v>
      </c>
      <c r="D16" s="8">
        <v>0.04</v>
      </c>
      <c r="E16">
        <v>8</v>
      </c>
      <c r="J16" s="7" t="s">
        <v>584</v>
      </c>
      <c r="L16">
        <v>0</v>
      </c>
      <c r="M16">
        <v>71216.03</v>
      </c>
      <c r="N16">
        <v>78338</v>
      </c>
      <c r="O16">
        <v>71216.03</v>
      </c>
      <c r="P16">
        <v>78338</v>
      </c>
      <c r="Y16" s="6" t="s">
        <v>62</v>
      </c>
      <c r="Z16">
        <v>70471.25</v>
      </c>
      <c r="AA16">
        <v>70471.25</v>
      </c>
      <c r="AB16">
        <v>1</v>
      </c>
      <c r="AD16" s="7" t="s">
        <v>24</v>
      </c>
      <c r="AE16">
        <v>4157.6499999999996</v>
      </c>
      <c r="AF16">
        <v>18.07</v>
      </c>
      <c r="AH16" s="7" t="s">
        <v>722</v>
      </c>
      <c r="AI16">
        <v>24350.75</v>
      </c>
    </row>
    <row r="17" spans="1:35" x14ac:dyDescent="0.25">
      <c r="A17" s="7" t="s">
        <v>855</v>
      </c>
      <c r="B17">
        <v>127469.49</v>
      </c>
      <c r="C17">
        <v>21.172999999999998</v>
      </c>
      <c r="D17" s="8">
        <v>1.4999999999999999E-2</v>
      </c>
      <c r="E17">
        <v>3</v>
      </c>
      <c r="J17" s="7" t="s">
        <v>750</v>
      </c>
      <c r="L17">
        <v>0</v>
      </c>
      <c r="M17">
        <v>49286.720000000001</v>
      </c>
      <c r="N17">
        <v>54215</v>
      </c>
      <c r="O17">
        <v>49286.720000000001</v>
      </c>
      <c r="P17">
        <v>54215</v>
      </c>
      <c r="Y17" s="6" t="s">
        <v>754</v>
      </c>
      <c r="Z17">
        <v>81192.95</v>
      </c>
      <c r="AA17">
        <v>81192.95</v>
      </c>
      <c r="AB17">
        <v>1</v>
      </c>
      <c r="AD17" s="7" t="s">
        <v>451</v>
      </c>
      <c r="AE17">
        <v>2676.8</v>
      </c>
      <c r="AF17">
        <v>62.84</v>
      </c>
      <c r="AH17" s="7" t="s">
        <v>98</v>
      </c>
      <c r="AI17">
        <v>22863.95</v>
      </c>
    </row>
    <row r="18" spans="1:35" x14ac:dyDescent="0.25">
      <c r="A18" s="7" t="s">
        <v>856</v>
      </c>
      <c r="B18">
        <v>152743.59999999998</v>
      </c>
      <c r="C18">
        <v>14.400399999999999</v>
      </c>
      <c r="D18" s="8">
        <v>2.5000000000000001E-2</v>
      </c>
      <c r="E18">
        <v>5</v>
      </c>
      <c r="J18" s="7" t="s">
        <v>655</v>
      </c>
      <c r="K18">
        <v>34729.96</v>
      </c>
      <c r="L18">
        <v>38203</v>
      </c>
      <c r="N18">
        <v>0</v>
      </c>
      <c r="O18">
        <v>34729.96</v>
      </c>
      <c r="P18">
        <v>38203</v>
      </c>
      <c r="Y18" s="6" t="s">
        <v>198</v>
      </c>
      <c r="Z18">
        <v>68436.149999999994</v>
      </c>
      <c r="AA18">
        <v>68436.149999999994</v>
      </c>
      <c r="AB18">
        <v>1</v>
      </c>
      <c r="AD18" s="7" t="s">
        <v>58</v>
      </c>
      <c r="AE18">
        <v>50879.73</v>
      </c>
      <c r="AF18">
        <v>19.48</v>
      </c>
      <c r="AH18" s="7" t="s">
        <v>584</v>
      </c>
      <c r="AI18">
        <v>71216.03</v>
      </c>
    </row>
    <row r="19" spans="1:35" x14ac:dyDescent="0.25">
      <c r="A19" s="6" t="s">
        <v>66</v>
      </c>
      <c r="B19">
        <v>77607.759999999995</v>
      </c>
      <c r="C19">
        <v>18.979500000000002</v>
      </c>
      <c r="D19" s="8">
        <v>0.01</v>
      </c>
      <c r="E19">
        <v>2</v>
      </c>
      <c r="J19" s="7" t="s">
        <v>518</v>
      </c>
      <c r="L19">
        <v>0</v>
      </c>
      <c r="M19">
        <v>63170.44</v>
      </c>
      <c r="N19">
        <v>69487</v>
      </c>
      <c r="O19">
        <v>63170.44</v>
      </c>
      <c r="P19">
        <v>69487</v>
      </c>
      <c r="Y19" s="6" t="s">
        <v>500</v>
      </c>
      <c r="Z19">
        <v>33731.56</v>
      </c>
      <c r="AA19">
        <v>33731.56</v>
      </c>
      <c r="AB19">
        <v>1</v>
      </c>
      <c r="AD19" s="7" t="s">
        <v>106</v>
      </c>
      <c r="AE19">
        <v>26883.82</v>
      </c>
      <c r="AF19">
        <v>15.93</v>
      </c>
      <c r="AH19" s="7" t="s">
        <v>750</v>
      </c>
      <c r="AI19">
        <v>49286.720000000001</v>
      </c>
    </row>
    <row r="20" spans="1:35" x14ac:dyDescent="0.25">
      <c r="A20" s="7" t="s">
        <v>855</v>
      </c>
      <c r="B20">
        <v>77271.08</v>
      </c>
      <c r="C20">
        <v>16.190999999999999</v>
      </c>
      <c r="D20" s="8">
        <v>5.0000000000000001E-3</v>
      </c>
      <c r="E20">
        <v>1</v>
      </c>
      <c r="J20" s="6" t="s">
        <v>18</v>
      </c>
      <c r="K20">
        <v>117336.43</v>
      </c>
      <c r="L20">
        <v>129070</v>
      </c>
      <c r="M20">
        <v>73942.98000000001</v>
      </c>
      <c r="N20">
        <v>81337</v>
      </c>
      <c r="O20">
        <v>191279.41</v>
      </c>
      <c r="P20">
        <v>210407</v>
      </c>
      <c r="Y20" s="6" t="s">
        <v>77</v>
      </c>
      <c r="Z20">
        <v>40060.519999999997</v>
      </c>
      <c r="AA20">
        <v>40060.519999999997</v>
      </c>
      <c r="AB20">
        <v>1</v>
      </c>
      <c r="AD20" s="6" t="s">
        <v>47</v>
      </c>
      <c r="AH20" s="7" t="s">
        <v>655</v>
      </c>
      <c r="AI20">
        <v>34729.96</v>
      </c>
    </row>
    <row r="21" spans="1:35" x14ac:dyDescent="0.25">
      <c r="A21" s="7" t="s">
        <v>856</v>
      </c>
      <c r="B21">
        <v>336.68</v>
      </c>
      <c r="C21">
        <v>21.768000000000001</v>
      </c>
      <c r="D21" s="8">
        <v>5.0000000000000001E-3</v>
      </c>
      <c r="E21">
        <v>1</v>
      </c>
      <c r="J21" s="7" t="s">
        <v>236</v>
      </c>
      <c r="K21">
        <v>63779.9</v>
      </c>
      <c r="L21">
        <v>70158</v>
      </c>
      <c r="N21">
        <v>0</v>
      </c>
      <c r="O21">
        <v>63779.9</v>
      </c>
      <c r="P21">
        <v>70158</v>
      </c>
      <c r="Y21" s="6" t="s">
        <v>35</v>
      </c>
      <c r="Z21">
        <v>62052.89</v>
      </c>
      <c r="AA21">
        <v>62052.89</v>
      </c>
      <c r="AB21">
        <v>1</v>
      </c>
      <c r="AD21" s="7" t="s">
        <v>163</v>
      </c>
      <c r="AE21">
        <v>11412.23</v>
      </c>
      <c r="AF21">
        <v>20.28</v>
      </c>
      <c r="AH21" s="7" t="s">
        <v>518</v>
      </c>
      <c r="AI21">
        <v>63170.44</v>
      </c>
    </row>
    <row r="22" spans="1:35" x14ac:dyDescent="0.25">
      <c r="A22" s="6" t="s">
        <v>5</v>
      </c>
      <c r="B22">
        <v>174773.56</v>
      </c>
      <c r="C22">
        <v>14.1455</v>
      </c>
      <c r="D22" s="8">
        <v>0.01</v>
      </c>
      <c r="E22">
        <v>2</v>
      </c>
      <c r="J22" s="7" t="s">
        <v>705</v>
      </c>
      <c r="L22">
        <v>0</v>
      </c>
      <c r="M22">
        <v>42901.51</v>
      </c>
      <c r="N22">
        <v>47192</v>
      </c>
      <c r="O22">
        <v>42901.51</v>
      </c>
      <c r="P22">
        <v>47192</v>
      </c>
      <c r="Y22" s="6" t="s">
        <v>679</v>
      </c>
      <c r="Z22">
        <v>86247.96</v>
      </c>
      <c r="AA22">
        <v>86247.96</v>
      </c>
      <c r="AB22">
        <v>1</v>
      </c>
      <c r="AD22" s="7" t="s">
        <v>54</v>
      </c>
      <c r="AE22">
        <v>32410.240000000002</v>
      </c>
      <c r="AF22">
        <v>88.43</v>
      </c>
      <c r="AH22" s="6" t="s">
        <v>874</v>
      </c>
      <c r="AI22">
        <v>306465.62</v>
      </c>
    </row>
    <row r="23" spans="1:35" x14ac:dyDescent="0.25">
      <c r="A23" s="7" t="s">
        <v>855</v>
      </c>
      <c r="B23">
        <v>174773.56</v>
      </c>
      <c r="C23">
        <v>14.1455</v>
      </c>
      <c r="D23" s="8">
        <v>0.01</v>
      </c>
      <c r="E23">
        <v>2</v>
      </c>
      <c r="J23" s="7" t="s">
        <v>24</v>
      </c>
      <c r="L23">
        <v>0</v>
      </c>
      <c r="M23">
        <v>4157.6499999999996</v>
      </c>
      <c r="N23">
        <v>4573</v>
      </c>
      <c r="O23">
        <v>4157.6499999999996</v>
      </c>
      <c r="P23">
        <v>4573</v>
      </c>
      <c r="Y23" s="6" t="s">
        <v>68</v>
      </c>
      <c r="Z23">
        <v>60371.920000000006</v>
      </c>
      <c r="AA23">
        <v>30185.960000000003</v>
      </c>
      <c r="AB23">
        <v>2</v>
      </c>
      <c r="AD23" s="6" t="s">
        <v>38</v>
      </c>
      <c r="AH23" s="6" t="s">
        <v>875</v>
      </c>
      <c r="AI23">
        <v>7</v>
      </c>
    </row>
    <row r="24" spans="1:35" x14ac:dyDescent="0.25">
      <c r="A24" s="6" t="s">
        <v>44</v>
      </c>
      <c r="B24">
        <v>151530.34</v>
      </c>
      <c r="C24">
        <v>19.186666666666667</v>
      </c>
      <c r="D24" s="8">
        <v>1.4999999999999999E-2</v>
      </c>
      <c r="E24">
        <v>3</v>
      </c>
      <c r="J24" s="7" t="s">
        <v>451</v>
      </c>
      <c r="K24">
        <v>2676.8</v>
      </c>
      <c r="L24">
        <v>2944</v>
      </c>
      <c r="N24">
        <v>0</v>
      </c>
      <c r="O24">
        <v>2676.8</v>
      </c>
      <c r="P24">
        <v>2944</v>
      </c>
      <c r="Y24" s="6" t="s">
        <v>652</v>
      </c>
      <c r="Z24">
        <v>95703.360000000001</v>
      </c>
      <c r="AA24">
        <v>47851.68</v>
      </c>
      <c r="AB24">
        <v>2</v>
      </c>
      <c r="AD24" s="7" t="s">
        <v>232</v>
      </c>
      <c r="AE24">
        <v>63074.64</v>
      </c>
      <c r="AF24">
        <v>71.47</v>
      </c>
      <c r="AH24" s="6" t="s">
        <v>876</v>
      </c>
      <c r="AI24">
        <v>43780.802857142859</v>
      </c>
    </row>
    <row r="25" spans="1:35" x14ac:dyDescent="0.25">
      <c r="A25" s="7" t="s">
        <v>855</v>
      </c>
      <c r="B25">
        <v>82180.23</v>
      </c>
      <c r="C25">
        <v>26.321000000000002</v>
      </c>
      <c r="D25" s="8">
        <v>5.0000000000000001E-3</v>
      </c>
      <c r="E25">
        <v>1</v>
      </c>
      <c r="J25" s="7" t="s">
        <v>58</v>
      </c>
      <c r="K25">
        <v>50879.73</v>
      </c>
      <c r="L25">
        <v>55968</v>
      </c>
      <c r="N25">
        <v>0</v>
      </c>
      <c r="O25">
        <v>50879.73</v>
      </c>
      <c r="P25">
        <v>55968</v>
      </c>
      <c r="Y25" s="6" t="s">
        <v>493</v>
      </c>
      <c r="Z25">
        <v>54746.71</v>
      </c>
      <c r="AA25">
        <v>54746.71</v>
      </c>
      <c r="AB25">
        <v>1</v>
      </c>
      <c r="AD25" s="7" t="s">
        <v>537</v>
      </c>
      <c r="AE25">
        <v>28625.14</v>
      </c>
      <c r="AF25">
        <v>73.27</v>
      </c>
      <c r="AH25" s="6" t="s">
        <v>875</v>
      </c>
      <c r="AI25">
        <v>7</v>
      </c>
    </row>
    <row r="26" spans="1:35" x14ac:dyDescent="0.25">
      <c r="A26" s="7" t="s">
        <v>856</v>
      </c>
      <c r="B26">
        <v>69350.11</v>
      </c>
      <c r="C26">
        <v>15.619499999999999</v>
      </c>
      <c r="D26" s="8">
        <v>0.01</v>
      </c>
      <c r="E26">
        <v>2</v>
      </c>
      <c r="J26" s="7" t="s">
        <v>106</v>
      </c>
      <c r="L26">
        <v>0</v>
      </c>
      <c r="M26">
        <v>26883.82</v>
      </c>
      <c r="N26">
        <v>29572</v>
      </c>
      <c r="O26">
        <v>26883.82</v>
      </c>
      <c r="P26">
        <v>29572</v>
      </c>
      <c r="Y26" s="6" t="s">
        <v>6</v>
      </c>
      <c r="Z26">
        <v>3619.93</v>
      </c>
      <c r="AA26">
        <v>3619.93</v>
      </c>
      <c r="AB26">
        <v>1</v>
      </c>
      <c r="AD26" s="7" t="s">
        <v>128</v>
      </c>
      <c r="AE26">
        <v>49293.96</v>
      </c>
      <c r="AF26">
        <v>24.09</v>
      </c>
      <c r="AH26" s="6" t="s">
        <v>18</v>
      </c>
    </row>
    <row r="27" spans="1:35" x14ac:dyDescent="0.25">
      <c r="A27" s="6" t="s">
        <v>34</v>
      </c>
      <c r="B27">
        <v>149931.16</v>
      </c>
      <c r="C27">
        <v>23.789249999999999</v>
      </c>
      <c r="D27" s="8">
        <v>0.02</v>
      </c>
      <c r="E27">
        <v>4</v>
      </c>
      <c r="J27" s="6" t="s">
        <v>47</v>
      </c>
      <c r="K27">
        <v>11412.23</v>
      </c>
      <c r="L27">
        <v>12553</v>
      </c>
      <c r="M27">
        <v>32410.240000000002</v>
      </c>
      <c r="N27">
        <v>35651</v>
      </c>
      <c r="O27">
        <v>43822.47</v>
      </c>
      <c r="P27">
        <v>48205</v>
      </c>
      <c r="Y27" s="6" t="s">
        <v>410</v>
      </c>
      <c r="Z27">
        <v>26128.86</v>
      </c>
      <c r="AA27">
        <v>26128.86</v>
      </c>
      <c r="AB27">
        <v>1</v>
      </c>
      <c r="AD27" s="7" t="s">
        <v>352</v>
      </c>
      <c r="AE27">
        <v>35769.71</v>
      </c>
      <c r="AF27">
        <v>11.03</v>
      </c>
      <c r="AH27" s="7" t="s">
        <v>236</v>
      </c>
      <c r="AI27">
        <v>63779.9</v>
      </c>
    </row>
    <row r="28" spans="1:35" x14ac:dyDescent="0.25">
      <c r="A28" s="7" t="s">
        <v>855</v>
      </c>
      <c r="B28">
        <v>33631.040000000001</v>
      </c>
      <c r="C28">
        <v>28.606000000000002</v>
      </c>
      <c r="D28" s="8">
        <v>5.0000000000000001E-3</v>
      </c>
      <c r="E28">
        <v>1</v>
      </c>
      <c r="J28" s="7" t="s">
        <v>163</v>
      </c>
      <c r="K28">
        <v>11412.23</v>
      </c>
      <c r="L28">
        <v>12553</v>
      </c>
      <c r="N28">
        <v>0</v>
      </c>
      <c r="O28">
        <v>11412.23</v>
      </c>
      <c r="P28">
        <v>12553</v>
      </c>
      <c r="Y28" s="6" t="s">
        <v>186</v>
      </c>
      <c r="Z28">
        <v>15735.99</v>
      </c>
      <c r="AA28">
        <v>15735.99</v>
      </c>
      <c r="AB28">
        <v>1</v>
      </c>
      <c r="AD28" s="7" t="s">
        <v>483</v>
      </c>
      <c r="AE28">
        <v>25362.35</v>
      </c>
      <c r="AF28">
        <v>83.62</v>
      </c>
      <c r="AH28" s="7" t="s">
        <v>705</v>
      </c>
      <c r="AI28">
        <v>42901.51</v>
      </c>
    </row>
    <row r="29" spans="1:35" x14ac:dyDescent="0.25">
      <c r="A29" s="7" t="s">
        <v>856</v>
      </c>
      <c r="B29">
        <v>116300.12</v>
      </c>
      <c r="C29">
        <v>22.183666666666667</v>
      </c>
      <c r="D29" s="8">
        <v>1.4999999999999999E-2</v>
      </c>
      <c r="E29">
        <v>3</v>
      </c>
      <c r="J29" s="7" t="s">
        <v>54</v>
      </c>
      <c r="L29">
        <v>0</v>
      </c>
      <c r="M29">
        <v>32410.240000000002</v>
      </c>
      <c r="N29">
        <v>35651</v>
      </c>
      <c r="O29">
        <v>32410.240000000002</v>
      </c>
      <c r="P29">
        <v>35651</v>
      </c>
      <c r="Y29" s="6" t="s">
        <v>232</v>
      </c>
      <c r="Z29">
        <v>63074.64</v>
      </c>
      <c r="AA29">
        <v>63074.64</v>
      </c>
      <c r="AB29">
        <v>1</v>
      </c>
      <c r="AD29" s="7" t="s">
        <v>221</v>
      </c>
      <c r="AE29">
        <v>18650.169999999998</v>
      </c>
      <c r="AF29">
        <v>35.82</v>
      </c>
      <c r="AH29" s="7" t="s">
        <v>24</v>
      </c>
      <c r="AI29">
        <v>4157.6499999999996</v>
      </c>
    </row>
    <row r="30" spans="1:35" x14ac:dyDescent="0.25">
      <c r="A30" s="6" t="s">
        <v>30</v>
      </c>
      <c r="B30">
        <v>210692.81</v>
      </c>
      <c r="C30">
        <v>9.5282500000000017</v>
      </c>
      <c r="D30" s="8">
        <v>0.02</v>
      </c>
      <c r="E30">
        <v>4</v>
      </c>
      <c r="J30" s="6" t="s">
        <v>38</v>
      </c>
      <c r="K30">
        <v>127469.48999999999</v>
      </c>
      <c r="L30">
        <v>140216</v>
      </c>
      <c r="M30">
        <v>152743.6</v>
      </c>
      <c r="N30">
        <v>168018</v>
      </c>
      <c r="O30">
        <v>280213.08999999997</v>
      </c>
      <c r="P30">
        <v>308234</v>
      </c>
      <c r="Y30" s="6" t="s">
        <v>401</v>
      </c>
      <c r="Z30">
        <v>46521.04</v>
      </c>
      <c r="AA30">
        <v>46521.04</v>
      </c>
      <c r="AB30">
        <v>1</v>
      </c>
      <c r="AD30" s="7" t="s">
        <v>621</v>
      </c>
      <c r="AE30">
        <v>6349.19</v>
      </c>
      <c r="AF30">
        <v>22.42</v>
      </c>
      <c r="AH30" s="7" t="s">
        <v>451</v>
      </c>
      <c r="AI30">
        <v>2676.8</v>
      </c>
    </row>
    <row r="31" spans="1:35" x14ac:dyDescent="0.25">
      <c r="A31" s="7" t="s">
        <v>855</v>
      </c>
      <c r="B31">
        <v>101763.35</v>
      </c>
      <c r="C31">
        <v>12.582000000000001</v>
      </c>
      <c r="D31" s="8">
        <v>0.01</v>
      </c>
      <c r="E31">
        <v>2</v>
      </c>
      <c r="J31" s="7" t="s">
        <v>232</v>
      </c>
      <c r="K31">
        <v>63074.64</v>
      </c>
      <c r="L31">
        <v>69382</v>
      </c>
      <c r="N31">
        <v>0</v>
      </c>
      <c r="O31">
        <v>63074.64</v>
      </c>
      <c r="P31">
        <v>69382</v>
      </c>
      <c r="Y31" s="6" t="s">
        <v>70</v>
      </c>
      <c r="Z31">
        <v>123696.19</v>
      </c>
      <c r="AA31">
        <v>61848.095000000001</v>
      </c>
      <c r="AB31">
        <v>2</v>
      </c>
      <c r="AD31" s="7" t="s">
        <v>315</v>
      </c>
      <c r="AE31">
        <v>53087.93</v>
      </c>
      <c r="AF31">
        <v>12.08</v>
      </c>
      <c r="AH31" s="7" t="s">
        <v>58</v>
      </c>
      <c r="AI31">
        <v>50879.73</v>
      </c>
    </row>
    <row r="32" spans="1:35" x14ac:dyDescent="0.25">
      <c r="A32" s="7" t="s">
        <v>856</v>
      </c>
      <c r="B32">
        <v>108929.46</v>
      </c>
      <c r="C32">
        <v>6.4745000000000008</v>
      </c>
      <c r="D32" s="8">
        <v>0.01</v>
      </c>
      <c r="E32">
        <v>2</v>
      </c>
      <c r="J32" s="7" t="s">
        <v>537</v>
      </c>
      <c r="K32">
        <v>28625.14</v>
      </c>
      <c r="L32">
        <v>31488</v>
      </c>
      <c r="N32">
        <v>0</v>
      </c>
      <c r="O32">
        <v>28625.14</v>
      </c>
      <c r="P32">
        <v>31488</v>
      </c>
      <c r="Y32" s="6" t="s">
        <v>50</v>
      </c>
      <c r="Z32">
        <v>85416.21</v>
      </c>
      <c r="AA32">
        <v>85416.21</v>
      </c>
      <c r="AB32">
        <v>1</v>
      </c>
      <c r="AD32" s="6" t="s">
        <v>66</v>
      </c>
      <c r="AH32" s="7" t="s">
        <v>106</v>
      </c>
      <c r="AI32">
        <v>26883.82</v>
      </c>
    </row>
    <row r="33" spans="1:35" x14ac:dyDescent="0.25">
      <c r="A33" s="6" t="s">
        <v>17</v>
      </c>
      <c r="B33">
        <v>219249.77</v>
      </c>
      <c r="C33">
        <v>13.359000000000002</v>
      </c>
      <c r="D33" s="8">
        <v>0.03</v>
      </c>
      <c r="E33">
        <v>6</v>
      </c>
      <c r="J33" s="7" t="s">
        <v>128</v>
      </c>
      <c r="L33">
        <v>0</v>
      </c>
      <c r="M33">
        <v>49293.96</v>
      </c>
      <c r="N33">
        <v>54223</v>
      </c>
      <c r="O33">
        <v>49293.96</v>
      </c>
      <c r="P33">
        <v>54223</v>
      </c>
      <c r="Y33" s="6" t="s">
        <v>191</v>
      </c>
      <c r="Z33">
        <v>35270.660000000003</v>
      </c>
      <c r="AA33">
        <v>35270.660000000003</v>
      </c>
      <c r="AB33">
        <v>1</v>
      </c>
      <c r="AD33" s="7" t="s">
        <v>414</v>
      </c>
      <c r="AE33">
        <v>336.68</v>
      </c>
      <c r="AF33">
        <v>26.04</v>
      </c>
      <c r="AH33" s="6" t="s">
        <v>877</v>
      </c>
      <c r="AI33">
        <v>191279.41</v>
      </c>
    </row>
    <row r="34" spans="1:35" x14ac:dyDescent="0.25">
      <c r="A34" s="7" t="s">
        <v>855</v>
      </c>
      <c r="B34">
        <v>125688.88</v>
      </c>
      <c r="C34">
        <v>15.895000000000001</v>
      </c>
      <c r="D34" s="8">
        <v>0.02</v>
      </c>
      <c r="E34">
        <v>4</v>
      </c>
      <c r="J34" s="7" t="s">
        <v>352</v>
      </c>
      <c r="K34">
        <v>35769.71</v>
      </c>
      <c r="L34">
        <v>39347</v>
      </c>
      <c r="N34">
        <v>0</v>
      </c>
      <c r="O34">
        <v>35769.71</v>
      </c>
      <c r="P34">
        <v>39347</v>
      </c>
      <c r="Y34" s="6" t="s">
        <v>243</v>
      </c>
      <c r="Z34">
        <v>79562.95</v>
      </c>
      <c r="AA34">
        <v>39781.474999999999</v>
      </c>
      <c r="AB34">
        <v>2</v>
      </c>
      <c r="AD34" s="7" t="s">
        <v>59</v>
      </c>
      <c r="AE34">
        <v>77271.08</v>
      </c>
      <c r="AF34">
        <v>36.81</v>
      </c>
      <c r="AH34" s="6" t="s">
        <v>878</v>
      </c>
      <c r="AI34">
        <v>6</v>
      </c>
    </row>
    <row r="35" spans="1:35" x14ac:dyDescent="0.25">
      <c r="A35" s="7" t="s">
        <v>856</v>
      </c>
      <c r="B35">
        <v>93560.89</v>
      </c>
      <c r="C35">
        <v>8.286999999999999</v>
      </c>
      <c r="D35" s="8">
        <v>0.01</v>
      </c>
      <c r="E35">
        <v>2</v>
      </c>
      <c r="J35" s="7" t="s">
        <v>483</v>
      </c>
      <c r="L35">
        <v>0</v>
      </c>
      <c r="M35">
        <v>25362.35</v>
      </c>
      <c r="N35">
        <v>27899</v>
      </c>
      <c r="O35">
        <v>25362.35</v>
      </c>
      <c r="P35">
        <v>27899</v>
      </c>
      <c r="Y35" s="6" t="s">
        <v>728</v>
      </c>
      <c r="Z35">
        <v>64703.05</v>
      </c>
      <c r="AA35">
        <v>64703.05</v>
      </c>
      <c r="AB35">
        <v>1</v>
      </c>
      <c r="AD35" s="6" t="s">
        <v>5</v>
      </c>
      <c r="AH35" s="6" t="s">
        <v>879</v>
      </c>
      <c r="AI35">
        <v>31879.901666666668</v>
      </c>
    </row>
    <row r="36" spans="1:35" x14ac:dyDescent="0.25">
      <c r="A36" s="6" t="s">
        <v>61</v>
      </c>
      <c r="B36">
        <v>427105.9</v>
      </c>
      <c r="C36">
        <v>16.932499999999997</v>
      </c>
      <c r="D36" s="8">
        <v>0.04</v>
      </c>
      <c r="E36">
        <v>8</v>
      </c>
      <c r="J36" s="7" t="s">
        <v>221</v>
      </c>
      <c r="L36">
        <v>0</v>
      </c>
      <c r="M36">
        <v>18650.169999999998</v>
      </c>
      <c r="N36">
        <v>20515</v>
      </c>
      <c r="O36">
        <v>18650.169999999998</v>
      </c>
      <c r="P36">
        <v>20515</v>
      </c>
      <c r="Y36" s="6" t="s">
        <v>110</v>
      </c>
      <c r="Z36">
        <v>48578.11</v>
      </c>
      <c r="AA36">
        <v>48578.11</v>
      </c>
      <c r="AB36">
        <v>1</v>
      </c>
      <c r="AD36" s="7" t="s">
        <v>679</v>
      </c>
      <c r="AE36">
        <v>86247.96</v>
      </c>
      <c r="AF36">
        <v>96.17</v>
      </c>
      <c r="AH36" s="6" t="s">
        <v>878</v>
      </c>
      <c r="AI36">
        <v>6</v>
      </c>
    </row>
    <row r="37" spans="1:35" x14ac:dyDescent="0.25">
      <c r="A37" s="7" t="s">
        <v>855</v>
      </c>
      <c r="B37">
        <v>312622.25</v>
      </c>
      <c r="C37">
        <v>15.968666666666664</v>
      </c>
      <c r="D37" s="8">
        <v>0.03</v>
      </c>
      <c r="E37">
        <v>6</v>
      </c>
      <c r="J37" s="7" t="s">
        <v>621</v>
      </c>
      <c r="L37">
        <v>0</v>
      </c>
      <c r="M37">
        <v>6349.19</v>
      </c>
      <c r="N37">
        <v>6984</v>
      </c>
      <c r="O37">
        <v>6349.19</v>
      </c>
      <c r="P37">
        <v>6984</v>
      </c>
      <c r="Y37" s="6" t="s">
        <v>137</v>
      </c>
      <c r="Z37">
        <v>8729.49</v>
      </c>
      <c r="AA37">
        <v>8729.49</v>
      </c>
      <c r="AB37">
        <v>1</v>
      </c>
      <c r="AD37" s="7" t="s">
        <v>296</v>
      </c>
      <c r="AE37">
        <v>88525.6</v>
      </c>
      <c r="AF37">
        <v>11.57</v>
      </c>
      <c r="AH37" s="6" t="s">
        <v>47</v>
      </c>
    </row>
    <row r="38" spans="1:35" x14ac:dyDescent="0.25">
      <c r="A38" s="7" t="s">
        <v>856</v>
      </c>
      <c r="B38">
        <v>114483.65</v>
      </c>
      <c r="C38">
        <v>19.823999999999998</v>
      </c>
      <c r="D38" s="8">
        <v>0.01</v>
      </c>
      <c r="E38">
        <v>2</v>
      </c>
      <c r="J38" s="7" t="s">
        <v>315</v>
      </c>
      <c r="L38">
        <v>0</v>
      </c>
      <c r="M38">
        <v>53087.93</v>
      </c>
      <c r="N38">
        <v>58397</v>
      </c>
      <c r="O38">
        <v>53087.93</v>
      </c>
      <c r="P38">
        <v>58397</v>
      </c>
      <c r="Y38" s="6" t="s">
        <v>46</v>
      </c>
      <c r="Z38">
        <v>718.49</v>
      </c>
      <c r="AA38">
        <v>718.49</v>
      </c>
      <c r="AB38">
        <v>1</v>
      </c>
      <c r="AD38" s="6" t="s">
        <v>44</v>
      </c>
      <c r="AH38" s="7" t="s">
        <v>163</v>
      </c>
      <c r="AI38">
        <v>11412.23</v>
      </c>
    </row>
    <row r="39" spans="1:35" x14ac:dyDescent="0.25">
      <c r="A39" s="6" t="s">
        <v>22</v>
      </c>
      <c r="B39">
        <v>133536.89000000001</v>
      </c>
      <c r="C39">
        <v>18.178800000000003</v>
      </c>
      <c r="D39" s="8">
        <v>2.5000000000000001E-2</v>
      </c>
      <c r="E39">
        <v>5</v>
      </c>
      <c r="J39" s="6" t="s">
        <v>66</v>
      </c>
      <c r="K39">
        <v>77271.08</v>
      </c>
      <c r="L39">
        <v>84998</v>
      </c>
      <c r="M39">
        <v>336.68</v>
      </c>
      <c r="N39">
        <v>370</v>
      </c>
      <c r="O39">
        <v>77607.759999999995</v>
      </c>
      <c r="P39">
        <v>85369</v>
      </c>
      <c r="Y39" s="6" t="s">
        <v>65</v>
      </c>
      <c r="Z39">
        <v>13302.79</v>
      </c>
      <c r="AA39">
        <v>13302.79</v>
      </c>
      <c r="AB39">
        <v>1</v>
      </c>
      <c r="AD39" s="7" t="s">
        <v>35</v>
      </c>
      <c r="AE39">
        <v>62052.89</v>
      </c>
      <c r="AF39">
        <v>68.3</v>
      </c>
      <c r="AH39" s="7" t="s">
        <v>54</v>
      </c>
      <c r="AI39">
        <v>32410.240000000002</v>
      </c>
    </row>
    <row r="40" spans="1:35" x14ac:dyDescent="0.25">
      <c r="A40" s="7" t="s">
        <v>855</v>
      </c>
      <c r="B40">
        <v>100240.27</v>
      </c>
      <c r="C40">
        <v>19.3505</v>
      </c>
      <c r="D40" s="8">
        <v>0.02</v>
      </c>
      <c r="E40">
        <v>4</v>
      </c>
      <c r="J40" s="7" t="s">
        <v>414</v>
      </c>
      <c r="L40">
        <v>0</v>
      </c>
      <c r="M40">
        <v>336.68</v>
      </c>
      <c r="N40">
        <v>370</v>
      </c>
      <c r="O40">
        <v>336.68</v>
      </c>
      <c r="P40">
        <v>370</v>
      </c>
      <c r="Y40" s="6" t="s">
        <v>790</v>
      </c>
      <c r="Z40">
        <v>37203.35</v>
      </c>
      <c r="AA40">
        <v>37203.35</v>
      </c>
      <c r="AB40">
        <v>1</v>
      </c>
      <c r="AD40" s="7" t="s">
        <v>652</v>
      </c>
      <c r="AE40">
        <v>82180.23</v>
      </c>
      <c r="AF40">
        <v>60.51</v>
      </c>
      <c r="AH40" s="6" t="s">
        <v>880</v>
      </c>
      <c r="AI40">
        <v>43822.47</v>
      </c>
    </row>
    <row r="41" spans="1:35" x14ac:dyDescent="0.25">
      <c r="A41" s="7" t="s">
        <v>856</v>
      </c>
      <c r="B41">
        <v>33296.620000000003</v>
      </c>
      <c r="C41">
        <v>13.492000000000001</v>
      </c>
      <c r="D41" s="8">
        <v>5.0000000000000001E-3</v>
      </c>
      <c r="E41">
        <v>1</v>
      </c>
      <c r="J41" s="7" t="s">
        <v>59</v>
      </c>
      <c r="K41">
        <v>77271.08</v>
      </c>
      <c r="L41">
        <v>84998</v>
      </c>
      <c r="N41">
        <v>0</v>
      </c>
      <c r="O41">
        <v>77271.08</v>
      </c>
      <c r="P41">
        <v>84998</v>
      </c>
      <c r="Y41" s="6" t="s">
        <v>11</v>
      </c>
      <c r="Z41">
        <v>60972.66</v>
      </c>
      <c r="AA41">
        <v>60972.66</v>
      </c>
      <c r="AB41">
        <v>1</v>
      </c>
      <c r="AD41" s="7" t="s">
        <v>717</v>
      </c>
      <c r="AE41">
        <v>7297.22</v>
      </c>
      <c r="AF41">
        <v>31.19</v>
      </c>
      <c r="AH41" s="6" t="s">
        <v>881</v>
      </c>
      <c r="AI41">
        <v>2</v>
      </c>
    </row>
    <row r="42" spans="1:35" x14ac:dyDescent="0.25">
      <c r="A42" s="6" t="s">
        <v>23</v>
      </c>
      <c r="B42">
        <v>330654.13</v>
      </c>
      <c r="C42">
        <v>18.877166666666668</v>
      </c>
      <c r="D42" s="8">
        <v>0.03</v>
      </c>
      <c r="E42">
        <v>6</v>
      </c>
      <c r="J42" s="6" t="s">
        <v>5</v>
      </c>
      <c r="K42">
        <v>174773.56</v>
      </c>
      <c r="L42">
        <v>192251</v>
      </c>
      <c r="N42">
        <v>0</v>
      </c>
      <c r="O42">
        <v>174773.56</v>
      </c>
      <c r="P42">
        <v>192251</v>
      </c>
      <c r="Y42" s="6" t="s">
        <v>39</v>
      </c>
      <c r="Z42">
        <v>38717.9</v>
      </c>
      <c r="AA42">
        <v>38717.9</v>
      </c>
      <c r="AB42">
        <v>1</v>
      </c>
      <c r="AD42" s="6" t="s">
        <v>34</v>
      </c>
      <c r="AH42" s="6" t="s">
        <v>882</v>
      </c>
      <c r="AI42">
        <v>21911.235000000001</v>
      </c>
    </row>
    <row r="43" spans="1:35" x14ac:dyDescent="0.25">
      <c r="A43" s="7" t="s">
        <v>855</v>
      </c>
      <c r="B43">
        <v>296922.57</v>
      </c>
      <c r="C43">
        <v>21.249200000000002</v>
      </c>
      <c r="D43" s="8">
        <v>2.5000000000000001E-2</v>
      </c>
      <c r="E43">
        <v>5</v>
      </c>
      <c r="J43" s="7" t="s">
        <v>679</v>
      </c>
      <c r="K43">
        <v>86247.96</v>
      </c>
      <c r="L43">
        <v>94873</v>
      </c>
      <c r="N43">
        <v>0</v>
      </c>
      <c r="O43">
        <v>86247.96</v>
      </c>
      <c r="P43">
        <v>94873</v>
      </c>
      <c r="Y43" s="6" t="s">
        <v>45</v>
      </c>
      <c r="Z43">
        <v>36306.9</v>
      </c>
      <c r="AA43">
        <v>36306.9</v>
      </c>
      <c r="AB43">
        <v>1</v>
      </c>
      <c r="AD43" s="7" t="s">
        <v>41</v>
      </c>
      <c r="AE43">
        <v>33631.040000000001</v>
      </c>
      <c r="AF43">
        <v>29.92</v>
      </c>
      <c r="AH43" s="6" t="s">
        <v>881</v>
      </c>
      <c r="AI43">
        <v>2</v>
      </c>
    </row>
    <row r="44" spans="1:35" x14ac:dyDescent="0.25">
      <c r="A44" s="7" t="s">
        <v>856</v>
      </c>
      <c r="B44">
        <v>33731.56</v>
      </c>
      <c r="C44">
        <v>7.0170000000000003</v>
      </c>
      <c r="D44" s="8">
        <v>5.0000000000000001E-3</v>
      </c>
      <c r="E44">
        <v>1</v>
      </c>
      <c r="J44" s="7" t="s">
        <v>296</v>
      </c>
      <c r="K44">
        <v>88525.6</v>
      </c>
      <c r="L44">
        <v>97378</v>
      </c>
      <c r="N44">
        <v>0</v>
      </c>
      <c r="O44">
        <v>88525.6</v>
      </c>
      <c r="P44">
        <v>97378</v>
      </c>
      <c r="Y44" s="6" t="s">
        <v>51</v>
      </c>
      <c r="Z44">
        <v>106055.57</v>
      </c>
      <c r="AA44">
        <v>53027.785000000003</v>
      </c>
      <c r="AB44">
        <v>2</v>
      </c>
      <c r="AD44" s="7" t="s">
        <v>265</v>
      </c>
      <c r="AE44">
        <v>88422.06</v>
      </c>
      <c r="AF44">
        <v>77.63</v>
      </c>
      <c r="AH44" s="6" t="s">
        <v>38</v>
      </c>
    </row>
    <row r="45" spans="1:35" x14ac:dyDescent="0.25">
      <c r="A45" s="6" t="s">
        <v>71</v>
      </c>
      <c r="B45">
        <v>363791.64999999997</v>
      </c>
      <c r="C45">
        <v>12.409375000000001</v>
      </c>
      <c r="D45" s="8">
        <v>0.04</v>
      </c>
      <c r="E45">
        <v>8</v>
      </c>
      <c r="J45" s="6" t="s">
        <v>44</v>
      </c>
      <c r="K45">
        <v>82180.23</v>
      </c>
      <c r="L45">
        <v>90398</v>
      </c>
      <c r="M45">
        <v>69350.11</v>
      </c>
      <c r="N45">
        <v>76285</v>
      </c>
      <c r="O45">
        <v>151530.34</v>
      </c>
      <c r="P45">
        <v>166683</v>
      </c>
      <c r="Y45" s="6" t="s">
        <v>537</v>
      </c>
      <c r="Z45">
        <v>28625.14</v>
      </c>
      <c r="AA45">
        <v>28625.14</v>
      </c>
      <c r="AB45">
        <v>1</v>
      </c>
      <c r="AD45" s="7" t="s">
        <v>10</v>
      </c>
      <c r="AE45">
        <v>27306.95</v>
      </c>
      <c r="AF45">
        <v>70.14</v>
      </c>
      <c r="AH45" s="7" t="s">
        <v>232</v>
      </c>
      <c r="AI45">
        <v>63074.64</v>
      </c>
    </row>
    <row r="46" spans="1:35" x14ac:dyDescent="0.25">
      <c r="A46" s="7" t="s">
        <v>855</v>
      </c>
      <c r="B46">
        <v>140265.01999999999</v>
      </c>
      <c r="C46">
        <v>15.925000000000002</v>
      </c>
      <c r="D46" s="8">
        <v>1.4999999999999999E-2</v>
      </c>
      <c r="E46">
        <v>3</v>
      </c>
      <c r="J46" s="7" t="s">
        <v>35</v>
      </c>
      <c r="L46">
        <v>0</v>
      </c>
      <c r="M46">
        <v>62052.89</v>
      </c>
      <c r="N46">
        <v>68258</v>
      </c>
      <c r="O46">
        <v>62052.89</v>
      </c>
      <c r="P46">
        <v>68258</v>
      </c>
      <c r="Y46" s="6" t="s">
        <v>115</v>
      </c>
      <c r="Z46">
        <v>54406.29</v>
      </c>
      <c r="AA46">
        <v>54406.29</v>
      </c>
      <c r="AB46">
        <v>1</v>
      </c>
      <c r="AD46" s="7" t="s">
        <v>56</v>
      </c>
      <c r="AE46">
        <v>571.11</v>
      </c>
      <c r="AF46">
        <v>28.92</v>
      </c>
      <c r="AH46" s="7" t="s">
        <v>537</v>
      </c>
      <c r="AI46">
        <v>28625.14</v>
      </c>
    </row>
    <row r="47" spans="1:35" x14ac:dyDescent="0.25">
      <c r="A47" s="7" t="s">
        <v>856</v>
      </c>
      <c r="B47">
        <v>223526.62999999998</v>
      </c>
      <c r="C47">
        <v>10.3</v>
      </c>
      <c r="D47" s="8">
        <v>2.5000000000000001E-2</v>
      </c>
      <c r="E47">
        <v>5</v>
      </c>
      <c r="J47" s="7" t="s">
        <v>652</v>
      </c>
      <c r="K47">
        <v>82180.23</v>
      </c>
      <c r="L47">
        <v>90398</v>
      </c>
      <c r="N47">
        <v>0</v>
      </c>
      <c r="O47">
        <v>82180.23</v>
      </c>
      <c r="P47">
        <v>90398</v>
      </c>
      <c r="Y47" s="6" t="s">
        <v>533</v>
      </c>
      <c r="Z47">
        <v>1374.12</v>
      </c>
      <c r="AA47">
        <v>1374.12</v>
      </c>
      <c r="AB47">
        <v>1</v>
      </c>
      <c r="AD47" s="6" t="s">
        <v>30</v>
      </c>
      <c r="AH47" s="7" t="s">
        <v>128</v>
      </c>
      <c r="AI47">
        <v>49293.96</v>
      </c>
    </row>
    <row r="48" spans="1:35" x14ac:dyDescent="0.25">
      <c r="A48" s="6" t="s">
        <v>27</v>
      </c>
      <c r="B48">
        <v>87003.39</v>
      </c>
      <c r="C48">
        <v>20.077000000000002</v>
      </c>
      <c r="D48" s="8">
        <v>5.0000000000000001E-3</v>
      </c>
      <c r="E48">
        <v>1</v>
      </c>
      <c r="J48" s="7" t="s">
        <v>717</v>
      </c>
      <c r="L48">
        <v>0</v>
      </c>
      <c r="M48">
        <v>7297.22</v>
      </c>
      <c r="N48">
        <v>8027</v>
      </c>
      <c r="O48">
        <v>7297.22</v>
      </c>
      <c r="P48">
        <v>8027</v>
      </c>
      <c r="Y48" s="6" t="s">
        <v>163</v>
      </c>
      <c r="Z48">
        <v>11412.23</v>
      </c>
      <c r="AA48">
        <v>11412.23</v>
      </c>
      <c r="AB48">
        <v>1</v>
      </c>
      <c r="AD48" s="7" t="s">
        <v>236</v>
      </c>
      <c r="AE48">
        <v>22856.21</v>
      </c>
      <c r="AF48">
        <v>88.86</v>
      </c>
      <c r="AH48" s="7" t="s">
        <v>352</v>
      </c>
      <c r="AI48">
        <v>35769.71</v>
      </c>
    </row>
    <row r="49" spans="1:35" x14ac:dyDescent="0.25">
      <c r="A49" s="7" t="s">
        <v>855</v>
      </c>
      <c r="B49">
        <v>87003.39</v>
      </c>
      <c r="C49">
        <v>20.077000000000002</v>
      </c>
      <c r="D49" s="8">
        <v>5.0000000000000001E-3</v>
      </c>
      <c r="E49">
        <v>1</v>
      </c>
      <c r="J49" s="6" t="s">
        <v>34</v>
      </c>
      <c r="K49">
        <v>33631.040000000001</v>
      </c>
      <c r="L49">
        <v>36994</v>
      </c>
      <c r="M49">
        <v>116300.12</v>
      </c>
      <c r="N49">
        <v>127930</v>
      </c>
      <c r="O49">
        <v>149931.16</v>
      </c>
      <c r="P49">
        <v>164924</v>
      </c>
      <c r="Y49" s="6" t="s">
        <v>458</v>
      </c>
      <c r="Z49">
        <v>12962.91</v>
      </c>
      <c r="AA49">
        <v>12962.91</v>
      </c>
      <c r="AB49">
        <v>1</v>
      </c>
      <c r="AD49" s="7" t="s">
        <v>410</v>
      </c>
      <c r="AE49">
        <v>26128.86</v>
      </c>
      <c r="AF49">
        <v>12.09</v>
      </c>
      <c r="AH49" s="7" t="s">
        <v>483</v>
      </c>
      <c r="AI49">
        <v>25362.35</v>
      </c>
    </row>
    <row r="50" spans="1:35" x14ac:dyDescent="0.25">
      <c r="A50" s="6" t="s">
        <v>53</v>
      </c>
      <c r="B50">
        <v>465881.08000000007</v>
      </c>
      <c r="C50">
        <v>16.0595</v>
      </c>
      <c r="D50" s="8">
        <v>0.04</v>
      </c>
      <c r="E50">
        <v>8</v>
      </c>
      <c r="J50" s="7" t="s">
        <v>41</v>
      </c>
      <c r="K50">
        <v>33631.040000000001</v>
      </c>
      <c r="L50">
        <v>36994</v>
      </c>
      <c r="N50">
        <v>0</v>
      </c>
      <c r="O50">
        <v>33631.040000000001</v>
      </c>
      <c r="P50">
        <v>36994</v>
      </c>
      <c r="Y50" s="6" t="s">
        <v>589</v>
      </c>
      <c r="Z50">
        <v>85264.3</v>
      </c>
      <c r="AA50">
        <v>85264.3</v>
      </c>
      <c r="AB50">
        <v>1</v>
      </c>
      <c r="AD50" s="7" t="s">
        <v>265</v>
      </c>
      <c r="AE50">
        <v>78907.14</v>
      </c>
      <c r="AF50">
        <v>72.459999999999994</v>
      </c>
      <c r="AH50" s="7" t="s">
        <v>221</v>
      </c>
      <c r="AI50">
        <v>18650.169999999998</v>
      </c>
    </row>
    <row r="51" spans="1:35" x14ac:dyDescent="0.25">
      <c r="A51" s="7" t="s">
        <v>855</v>
      </c>
      <c r="B51">
        <v>284134.42000000004</v>
      </c>
      <c r="C51">
        <v>12.6082</v>
      </c>
      <c r="D51" s="8">
        <v>2.5000000000000001E-2</v>
      </c>
      <c r="E51">
        <v>5</v>
      </c>
      <c r="J51" s="7" t="s">
        <v>265</v>
      </c>
      <c r="L51">
        <v>0</v>
      </c>
      <c r="M51">
        <v>88422.06</v>
      </c>
      <c r="N51">
        <v>97264</v>
      </c>
      <c r="O51">
        <v>88422.06</v>
      </c>
      <c r="P51">
        <v>97264</v>
      </c>
      <c r="Y51" s="6" t="s">
        <v>405</v>
      </c>
      <c r="Z51">
        <v>75262.16</v>
      </c>
      <c r="AA51">
        <v>37631.08</v>
      </c>
      <c r="AB51">
        <v>2</v>
      </c>
      <c r="AD51" s="7" t="s">
        <v>88</v>
      </c>
      <c r="AE51">
        <v>82800.600000000006</v>
      </c>
      <c r="AF51">
        <v>52.17</v>
      </c>
      <c r="AH51" s="7" t="s">
        <v>621</v>
      </c>
      <c r="AI51">
        <v>6349.19</v>
      </c>
    </row>
    <row r="52" spans="1:35" x14ac:dyDescent="0.25">
      <c r="A52" s="7" t="s">
        <v>856</v>
      </c>
      <c r="B52">
        <v>181746.66</v>
      </c>
      <c r="C52">
        <v>21.811666666666667</v>
      </c>
      <c r="D52" s="8">
        <v>1.4999999999999999E-2</v>
      </c>
      <c r="E52">
        <v>3</v>
      </c>
      <c r="J52" s="7" t="s">
        <v>10</v>
      </c>
      <c r="L52">
        <v>0</v>
      </c>
      <c r="M52">
        <v>27306.95</v>
      </c>
      <c r="N52">
        <v>30038</v>
      </c>
      <c r="O52">
        <v>27306.95</v>
      </c>
      <c r="P52">
        <v>30038</v>
      </c>
      <c r="Y52" s="6" t="s">
        <v>24</v>
      </c>
      <c r="Z52">
        <v>30287.159999999996</v>
      </c>
      <c r="AA52">
        <v>15143.579999999998</v>
      </c>
      <c r="AB52">
        <v>2</v>
      </c>
      <c r="AD52" s="6" t="s">
        <v>17</v>
      </c>
      <c r="AH52" s="7" t="s">
        <v>315</v>
      </c>
      <c r="AI52">
        <v>53087.93</v>
      </c>
    </row>
    <row r="53" spans="1:35" x14ac:dyDescent="0.25">
      <c r="A53" s="6" t="s">
        <v>14</v>
      </c>
      <c r="B53">
        <v>14941.36</v>
      </c>
      <c r="C53">
        <v>2.8479999999999999</v>
      </c>
      <c r="D53" s="8">
        <v>5.0000000000000001E-3</v>
      </c>
      <c r="E53">
        <v>1</v>
      </c>
      <c r="J53" s="7" t="s">
        <v>56</v>
      </c>
      <c r="L53">
        <v>0</v>
      </c>
      <c r="M53">
        <v>571.11</v>
      </c>
      <c r="N53">
        <v>628</v>
      </c>
      <c r="O53">
        <v>571.11</v>
      </c>
      <c r="P53">
        <v>628</v>
      </c>
      <c r="Y53" s="6" t="s">
        <v>181</v>
      </c>
      <c r="Z53">
        <v>87450</v>
      </c>
      <c r="AA53">
        <v>87450</v>
      </c>
      <c r="AB53">
        <v>1</v>
      </c>
      <c r="AD53" s="7" t="s">
        <v>652</v>
      </c>
      <c r="AE53">
        <v>13523.13</v>
      </c>
      <c r="AF53">
        <v>16.16</v>
      </c>
      <c r="AH53" s="6" t="s">
        <v>883</v>
      </c>
      <c r="AI53">
        <v>280213.08999999997</v>
      </c>
    </row>
    <row r="54" spans="1:35" x14ac:dyDescent="0.25">
      <c r="A54" s="7" t="s">
        <v>856</v>
      </c>
      <c r="B54">
        <v>14941.36</v>
      </c>
      <c r="C54">
        <v>2.8479999999999999</v>
      </c>
      <c r="D54" s="8">
        <v>5.0000000000000001E-3</v>
      </c>
      <c r="E54">
        <v>1</v>
      </c>
      <c r="J54" s="6" t="s">
        <v>30</v>
      </c>
      <c r="K54">
        <v>101763.35</v>
      </c>
      <c r="L54">
        <v>111940</v>
      </c>
      <c r="M54">
        <v>108929.46</v>
      </c>
      <c r="N54">
        <v>119822</v>
      </c>
      <c r="O54">
        <v>210692.81</v>
      </c>
      <c r="P54">
        <v>231762</v>
      </c>
      <c r="Y54" s="6" t="s">
        <v>41</v>
      </c>
      <c r="Z54">
        <v>33631.040000000001</v>
      </c>
      <c r="AA54">
        <v>33631.040000000001</v>
      </c>
      <c r="AB54">
        <v>1</v>
      </c>
      <c r="AD54" s="7" t="s">
        <v>177</v>
      </c>
      <c r="AE54">
        <v>56397.440000000002</v>
      </c>
      <c r="AF54">
        <v>12.7</v>
      </c>
      <c r="AH54" s="6" t="s">
        <v>884</v>
      </c>
      <c r="AI54">
        <v>8</v>
      </c>
    </row>
    <row r="55" spans="1:35" x14ac:dyDescent="0.25">
      <c r="A55" s="6" t="s">
        <v>42</v>
      </c>
      <c r="B55">
        <v>168066.67</v>
      </c>
      <c r="C55">
        <v>11.723000000000001</v>
      </c>
      <c r="D55" s="8">
        <v>0.02</v>
      </c>
      <c r="E55">
        <v>4</v>
      </c>
      <c r="J55" s="7" t="s">
        <v>236</v>
      </c>
      <c r="K55">
        <v>22856.21</v>
      </c>
      <c r="L55">
        <v>25142</v>
      </c>
      <c r="N55">
        <v>0</v>
      </c>
      <c r="O55">
        <v>22856.21</v>
      </c>
      <c r="P55">
        <v>25142</v>
      </c>
      <c r="Y55" s="6" t="s">
        <v>764</v>
      </c>
      <c r="Z55">
        <v>7813.36</v>
      </c>
      <c r="AA55">
        <v>7813.36</v>
      </c>
      <c r="AB55">
        <v>1</v>
      </c>
      <c r="AD55" s="7" t="s">
        <v>698</v>
      </c>
      <c r="AE55">
        <v>51650.16</v>
      </c>
      <c r="AF55">
        <v>26.77</v>
      </c>
      <c r="AH55" s="6" t="s">
        <v>885</v>
      </c>
      <c r="AI55">
        <v>35026.636249999996</v>
      </c>
    </row>
    <row r="56" spans="1:35" x14ac:dyDescent="0.25">
      <c r="A56" s="7" t="s">
        <v>855</v>
      </c>
      <c r="B56">
        <v>116777.79000000001</v>
      </c>
      <c r="C56">
        <v>17.544</v>
      </c>
      <c r="D56" s="8">
        <v>0.01</v>
      </c>
      <c r="E56">
        <v>2</v>
      </c>
      <c r="J56" s="7" t="s">
        <v>410</v>
      </c>
      <c r="L56">
        <v>0</v>
      </c>
      <c r="M56">
        <v>26128.86</v>
      </c>
      <c r="N56">
        <v>28742</v>
      </c>
      <c r="O56">
        <v>26128.86</v>
      </c>
      <c r="P56">
        <v>28742</v>
      </c>
      <c r="Y56" s="6" t="s">
        <v>8</v>
      </c>
      <c r="Z56">
        <v>73677.600000000006</v>
      </c>
      <c r="AA56">
        <v>73677.600000000006</v>
      </c>
      <c r="AB56">
        <v>1</v>
      </c>
      <c r="AD56" s="7" t="s">
        <v>67</v>
      </c>
      <c r="AE56">
        <v>70555.59</v>
      </c>
      <c r="AF56">
        <v>72.11</v>
      </c>
      <c r="AH56" s="6" t="s">
        <v>884</v>
      </c>
      <c r="AI56">
        <v>8</v>
      </c>
    </row>
    <row r="57" spans="1:35" x14ac:dyDescent="0.25">
      <c r="A57" s="7" t="s">
        <v>856</v>
      </c>
      <c r="B57">
        <v>51288.880000000005</v>
      </c>
      <c r="C57">
        <v>5.9019999999999992</v>
      </c>
      <c r="D57" s="8">
        <v>0.01</v>
      </c>
      <c r="E57">
        <v>2</v>
      </c>
      <c r="J57" s="7" t="s">
        <v>265</v>
      </c>
      <c r="K57">
        <v>78907.14</v>
      </c>
      <c r="L57">
        <v>86798</v>
      </c>
      <c r="N57">
        <v>0</v>
      </c>
      <c r="O57">
        <v>78907.14</v>
      </c>
      <c r="P57">
        <v>86798</v>
      </c>
      <c r="Y57" s="6" t="s">
        <v>437</v>
      </c>
      <c r="Z57">
        <v>66029.7</v>
      </c>
      <c r="AA57">
        <v>66029.7</v>
      </c>
      <c r="AB57">
        <v>1</v>
      </c>
      <c r="AD57" s="7" t="s">
        <v>425</v>
      </c>
      <c r="AE57">
        <v>23005.3</v>
      </c>
      <c r="AF57">
        <v>43.91</v>
      </c>
      <c r="AH57" s="6" t="s">
        <v>66</v>
      </c>
    </row>
    <row r="58" spans="1:35" x14ac:dyDescent="0.25">
      <c r="A58" s="6" t="s">
        <v>2</v>
      </c>
      <c r="B58">
        <v>257836.25</v>
      </c>
      <c r="C58">
        <v>14.1792</v>
      </c>
      <c r="D58" s="8">
        <v>2.5000000000000001E-2</v>
      </c>
      <c r="E58">
        <v>5</v>
      </c>
      <c r="J58" s="7" t="s">
        <v>88</v>
      </c>
      <c r="L58">
        <v>0</v>
      </c>
      <c r="M58">
        <v>82800.600000000006</v>
      </c>
      <c r="N58">
        <v>91081</v>
      </c>
      <c r="O58">
        <v>82800.600000000006</v>
      </c>
      <c r="P58">
        <v>91081</v>
      </c>
      <c r="Y58" s="6" t="s">
        <v>55</v>
      </c>
      <c r="Z58">
        <v>62968.51</v>
      </c>
      <c r="AA58">
        <v>62968.51</v>
      </c>
      <c r="AB58">
        <v>1</v>
      </c>
      <c r="AD58" s="7" t="s">
        <v>805</v>
      </c>
      <c r="AE58">
        <v>4118.1499999999996</v>
      </c>
      <c r="AF58">
        <v>68.760000000000005</v>
      </c>
      <c r="AH58" s="7" t="s">
        <v>414</v>
      </c>
      <c r="AI58">
        <v>336.68</v>
      </c>
    </row>
    <row r="59" spans="1:35" x14ac:dyDescent="0.25">
      <c r="A59" s="7" t="s">
        <v>855</v>
      </c>
      <c r="B59">
        <v>89072.52</v>
      </c>
      <c r="C59">
        <v>12.029</v>
      </c>
      <c r="D59" s="8">
        <v>0.01</v>
      </c>
      <c r="E59">
        <v>2</v>
      </c>
      <c r="J59" s="6" t="s">
        <v>17</v>
      </c>
      <c r="K59">
        <v>125688.88</v>
      </c>
      <c r="L59">
        <v>138258</v>
      </c>
      <c r="M59">
        <v>93560.89</v>
      </c>
      <c r="N59">
        <v>102917</v>
      </c>
      <c r="O59">
        <v>219249.77</v>
      </c>
      <c r="P59">
        <v>241175</v>
      </c>
      <c r="Y59" s="6" t="s">
        <v>642</v>
      </c>
      <c r="Z59">
        <v>40847.769999999997</v>
      </c>
      <c r="AA59">
        <v>40847.769999999997</v>
      </c>
      <c r="AB59">
        <v>1</v>
      </c>
      <c r="AD59" s="6" t="s">
        <v>61</v>
      </c>
      <c r="AH59" s="7" t="s">
        <v>59</v>
      </c>
      <c r="AI59">
        <v>77271.08</v>
      </c>
    </row>
    <row r="60" spans="1:35" x14ac:dyDescent="0.25">
      <c r="A60" s="7" t="s">
        <v>856</v>
      </c>
      <c r="B60">
        <v>168763.72999999998</v>
      </c>
      <c r="C60">
        <v>15.612666666666668</v>
      </c>
      <c r="D60" s="8">
        <v>1.4999999999999999E-2</v>
      </c>
      <c r="E60">
        <v>3</v>
      </c>
      <c r="J60" s="7" t="s">
        <v>652</v>
      </c>
      <c r="K60">
        <v>13523.13</v>
      </c>
      <c r="L60">
        <v>14875</v>
      </c>
      <c r="N60">
        <v>0</v>
      </c>
      <c r="O60">
        <v>13523.13</v>
      </c>
      <c r="P60">
        <v>14875</v>
      </c>
      <c r="Y60" s="6" t="s">
        <v>365</v>
      </c>
      <c r="Z60">
        <v>33525.82</v>
      </c>
      <c r="AA60">
        <v>33525.82</v>
      </c>
      <c r="AB60">
        <v>1</v>
      </c>
      <c r="AD60" s="7" t="s">
        <v>236</v>
      </c>
      <c r="AE60">
        <v>82707.17</v>
      </c>
      <c r="AF60">
        <v>18.14</v>
      </c>
      <c r="AH60" s="6" t="s">
        <v>886</v>
      </c>
      <c r="AI60">
        <v>77607.759999999995</v>
      </c>
    </row>
    <row r="61" spans="1:35" x14ac:dyDescent="0.25">
      <c r="A61" s="6" t="s">
        <v>16</v>
      </c>
      <c r="B61">
        <v>178635.77</v>
      </c>
      <c r="C61">
        <v>15.765199999999998</v>
      </c>
      <c r="D61" s="8">
        <v>2.5000000000000001E-2</v>
      </c>
      <c r="E61">
        <v>5</v>
      </c>
      <c r="J61" s="7" t="s">
        <v>177</v>
      </c>
      <c r="K61">
        <v>56397.440000000002</v>
      </c>
      <c r="L61">
        <v>62037</v>
      </c>
      <c r="N61">
        <v>0</v>
      </c>
      <c r="O61">
        <v>56397.440000000002</v>
      </c>
      <c r="P61">
        <v>62037</v>
      </c>
      <c r="Y61" s="6" t="s">
        <v>356</v>
      </c>
      <c r="Z61">
        <v>41410.54</v>
      </c>
      <c r="AA61">
        <v>41410.54</v>
      </c>
      <c r="AB61">
        <v>1</v>
      </c>
      <c r="AD61" s="7" t="s">
        <v>541</v>
      </c>
      <c r="AE61">
        <v>56303.45</v>
      </c>
      <c r="AF61">
        <v>45.28</v>
      </c>
      <c r="AH61" s="6" t="s">
        <v>887</v>
      </c>
      <c r="AI61">
        <v>2</v>
      </c>
    </row>
    <row r="62" spans="1:35" x14ac:dyDescent="0.25">
      <c r="A62" s="7" t="s">
        <v>855</v>
      </c>
      <c r="B62">
        <v>32905.53</v>
      </c>
      <c r="C62">
        <v>18.984999999999999</v>
      </c>
      <c r="D62" s="8">
        <v>5.0000000000000001E-3</v>
      </c>
      <c r="E62">
        <v>1</v>
      </c>
      <c r="J62" s="7" t="s">
        <v>698</v>
      </c>
      <c r="K62">
        <v>51650.16</v>
      </c>
      <c r="L62">
        <v>56815</v>
      </c>
      <c r="N62">
        <v>0</v>
      </c>
      <c r="O62">
        <v>51650.16</v>
      </c>
      <c r="P62">
        <v>56815</v>
      </c>
      <c r="Y62" s="6" t="s">
        <v>177</v>
      </c>
      <c r="Z62">
        <v>59784.55</v>
      </c>
      <c r="AA62">
        <v>29892.275000000001</v>
      </c>
      <c r="AB62">
        <v>2</v>
      </c>
      <c r="AD62" s="7" t="s">
        <v>62</v>
      </c>
      <c r="AE62">
        <v>70471.25</v>
      </c>
      <c r="AF62">
        <v>61.26</v>
      </c>
      <c r="AH62" s="6" t="s">
        <v>888</v>
      </c>
      <c r="AI62">
        <v>38803.879999999997</v>
      </c>
    </row>
    <row r="63" spans="1:35" x14ac:dyDescent="0.25">
      <c r="A63" s="7" t="s">
        <v>856</v>
      </c>
      <c r="B63">
        <v>145730.23999999999</v>
      </c>
      <c r="C63">
        <v>14.960249999999998</v>
      </c>
      <c r="D63" s="8">
        <v>0.02</v>
      </c>
      <c r="E63">
        <v>4</v>
      </c>
      <c r="J63" s="7" t="s">
        <v>67</v>
      </c>
      <c r="L63">
        <v>0</v>
      </c>
      <c r="M63">
        <v>70555.59</v>
      </c>
      <c r="N63">
        <v>77611</v>
      </c>
      <c r="O63">
        <v>70555.59</v>
      </c>
      <c r="P63">
        <v>77611</v>
      </c>
      <c r="Y63" s="6" t="s">
        <v>218</v>
      </c>
      <c r="Z63">
        <v>58974.98</v>
      </c>
      <c r="AA63">
        <v>58974.98</v>
      </c>
      <c r="AB63">
        <v>1</v>
      </c>
      <c r="AD63" s="7" t="s">
        <v>533</v>
      </c>
      <c r="AE63">
        <v>1374.12</v>
      </c>
      <c r="AF63">
        <v>31.28</v>
      </c>
      <c r="AH63" s="6" t="s">
        <v>887</v>
      </c>
      <c r="AI63">
        <v>2</v>
      </c>
    </row>
    <row r="64" spans="1:35" x14ac:dyDescent="0.25">
      <c r="A64" s="6" t="s">
        <v>48</v>
      </c>
      <c r="B64">
        <v>449675.28</v>
      </c>
      <c r="C64">
        <v>12.929555555555558</v>
      </c>
      <c r="D64" s="8">
        <v>4.4999999999999998E-2</v>
      </c>
      <c r="E64">
        <v>9</v>
      </c>
      <c r="J64" s="7" t="s">
        <v>425</v>
      </c>
      <c r="L64">
        <v>0</v>
      </c>
      <c r="M64">
        <v>23005.3</v>
      </c>
      <c r="N64">
        <v>25306</v>
      </c>
      <c r="O64">
        <v>23005.3</v>
      </c>
      <c r="P64">
        <v>25306</v>
      </c>
      <c r="Y64" s="6" t="s">
        <v>466</v>
      </c>
      <c r="Z64">
        <v>87614.3</v>
      </c>
      <c r="AA64">
        <v>87614.3</v>
      </c>
      <c r="AB64">
        <v>1</v>
      </c>
      <c r="AD64" s="7" t="s">
        <v>545</v>
      </c>
      <c r="AE64">
        <v>79167.850000000006</v>
      </c>
      <c r="AF64">
        <v>70.02</v>
      </c>
      <c r="AH64" s="6" t="s">
        <v>5</v>
      </c>
    </row>
    <row r="65" spans="1:35" x14ac:dyDescent="0.25">
      <c r="A65" s="7" t="s">
        <v>855</v>
      </c>
      <c r="B65">
        <v>92796</v>
      </c>
      <c r="C65">
        <v>10.099666666666666</v>
      </c>
      <c r="D65" s="8">
        <v>1.4999999999999999E-2</v>
      </c>
      <c r="E65">
        <v>3</v>
      </c>
      <c r="J65" s="7" t="s">
        <v>805</v>
      </c>
      <c r="K65">
        <v>4118.1499999999996</v>
      </c>
      <c r="L65">
        <v>4530</v>
      </c>
      <c r="N65">
        <v>0</v>
      </c>
      <c r="O65">
        <v>4118.1499999999996</v>
      </c>
      <c r="P65">
        <v>4530</v>
      </c>
      <c r="Y65" s="6" t="s">
        <v>451</v>
      </c>
      <c r="Z65">
        <v>2676.8</v>
      </c>
      <c r="AA65">
        <v>2676.8</v>
      </c>
      <c r="AB65">
        <v>1</v>
      </c>
      <c r="AD65" s="7" t="s">
        <v>221</v>
      </c>
      <c r="AE65">
        <v>21370.29</v>
      </c>
      <c r="AF65">
        <v>98.8</v>
      </c>
      <c r="AH65" s="7" t="s">
        <v>679</v>
      </c>
      <c r="AI65">
        <v>86247.96</v>
      </c>
    </row>
    <row r="66" spans="1:35" x14ac:dyDescent="0.25">
      <c r="A66" s="7" t="s">
        <v>856</v>
      </c>
      <c r="B66">
        <v>356879.28</v>
      </c>
      <c r="C66">
        <v>14.344500000000002</v>
      </c>
      <c r="D66" s="8">
        <v>0.03</v>
      </c>
      <c r="E66">
        <v>6</v>
      </c>
      <c r="J66" s="6" t="s">
        <v>61</v>
      </c>
      <c r="K66">
        <v>312622.25</v>
      </c>
      <c r="L66">
        <v>343884</v>
      </c>
      <c r="M66">
        <v>114483.65</v>
      </c>
      <c r="N66">
        <v>125932</v>
      </c>
      <c r="O66">
        <v>427105.89999999997</v>
      </c>
      <c r="P66">
        <v>469816</v>
      </c>
      <c r="Y66" s="6" t="s">
        <v>49</v>
      </c>
      <c r="Z66">
        <v>88193.17</v>
      </c>
      <c r="AA66">
        <v>88193.17</v>
      </c>
      <c r="AB66">
        <v>1</v>
      </c>
      <c r="AD66" s="7" t="s">
        <v>580</v>
      </c>
      <c r="AE66">
        <v>71699.37</v>
      </c>
      <c r="AF66">
        <v>71.73</v>
      </c>
      <c r="AH66" s="7" t="s">
        <v>296</v>
      </c>
      <c r="AI66">
        <v>88525.6</v>
      </c>
    </row>
    <row r="67" spans="1:35" x14ac:dyDescent="0.25">
      <c r="A67" s="6" t="s">
        <v>37</v>
      </c>
      <c r="B67">
        <v>472984.82000000007</v>
      </c>
      <c r="C67">
        <v>13.861499999999998</v>
      </c>
      <c r="D67" s="8">
        <v>0.05</v>
      </c>
      <c r="E67">
        <v>10</v>
      </c>
      <c r="J67" s="7" t="s">
        <v>236</v>
      </c>
      <c r="K67">
        <v>82707.17</v>
      </c>
      <c r="L67">
        <v>90978</v>
      </c>
      <c r="N67">
        <v>0</v>
      </c>
      <c r="O67">
        <v>82707.17</v>
      </c>
      <c r="P67">
        <v>90978</v>
      </c>
      <c r="Y67" s="6" t="s">
        <v>128</v>
      </c>
      <c r="Z67">
        <v>49293.96</v>
      </c>
      <c r="AA67">
        <v>49293.96</v>
      </c>
      <c r="AB67">
        <v>1</v>
      </c>
      <c r="AD67" s="7" t="s">
        <v>145</v>
      </c>
      <c r="AE67">
        <v>44012.4</v>
      </c>
      <c r="AF67">
        <v>69.62</v>
      </c>
      <c r="AH67" s="6" t="s">
        <v>889</v>
      </c>
      <c r="AI67">
        <v>174773.56</v>
      </c>
    </row>
    <row r="68" spans="1:35" x14ac:dyDescent="0.25">
      <c r="A68" s="7" t="s">
        <v>855</v>
      </c>
      <c r="B68">
        <v>153298.75</v>
      </c>
      <c r="C68">
        <v>11.221333333333334</v>
      </c>
      <c r="D68" s="8">
        <v>1.4999999999999999E-2</v>
      </c>
      <c r="E68">
        <v>3</v>
      </c>
      <c r="J68" s="7" t="s">
        <v>541</v>
      </c>
      <c r="K68">
        <v>56303.45</v>
      </c>
      <c r="L68">
        <v>61934</v>
      </c>
      <c r="N68">
        <v>0</v>
      </c>
      <c r="O68">
        <v>56303.45</v>
      </c>
      <c r="P68">
        <v>61934</v>
      </c>
      <c r="Y68" s="6" t="s">
        <v>167</v>
      </c>
      <c r="Z68">
        <v>22188.53</v>
      </c>
      <c r="AA68">
        <v>22188.53</v>
      </c>
      <c r="AB68">
        <v>1</v>
      </c>
      <c r="AD68" s="6" t="s">
        <v>22</v>
      </c>
      <c r="AH68" s="6" t="s">
        <v>890</v>
      </c>
      <c r="AI68">
        <v>2</v>
      </c>
    </row>
    <row r="69" spans="1:35" x14ac:dyDescent="0.25">
      <c r="A69" s="7" t="s">
        <v>856</v>
      </c>
      <c r="B69">
        <v>319686.07000000007</v>
      </c>
      <c r="C69">
        <v>14.993</v>
      </c>
      <c r="D69" s="8">
        <v>3.5000000000000003E-2</v>
      </c>
      <c r="E69">
        <v>7</v>
      </c>
      <c r="J69" s="7" t="s">
        <v>62</v>
      </c>
      <c r="L69">
        <v>0</v>
      </c>
      <c r="M69">
        <v>70471.25</v>
      </c>
      <c r="N69">
        <v>77518</v>
      </c>
      <c r="O69">
        <v>70471.25</v>
      </c>
      <c r="P69">
        <v>77518</v>
      </c>
      <c r="Y69" s="6" t="s">
        <v>54</v>
      </c>
      <c r="Z69">
        <v>32410.240000000002</v>
      </c>
      <c r="AA69">
        <v>32410.240000000002</v>
      </c>
      <c r="AB69">
        <v>1</v>
      </c>
      <c r="AD69" s="7" t="s">
        <v>260</v>
      </c>
      <c r="AE69">
        <v>13864.85</v>
      </c>
      <c r="AF69">
        <v>16.18</v>
      </c>
      <c r="AH69" s="6" t="s">
        <v>891</v>
      </c>
      <c r="AI69">
        <v>87386.78</v>
      </c>
    </row>
    <row r="70" spans="1:35" x14ac:dyDescent="0.25">
      <c r="A70" s="6" t="s">
        <v>13</v>
      </c>
      <c r="B70">
        <v>427918.63999999996</v>
      </c>
      <c r="C70">
        <v>14.399714285714287</v>
      </c>
      <c r="D70" s="8">
        <v>3.5000000000000003E-2</v>
      </c>
      <c r="E70">
        <v>7</v>
      </c>
      <c r="J70" s="7" t="s">
        <v>533</v>
      </c>
      <c r="K70">
        <v>1374.12</v>
      </c>
      <c r="L70">
        <v>1512</v>
      </c>
      <c r="N70">
        <v>0</v>
      </c>
      <c r="O70">
        <v>1374.12</v>
      </c>
      <c r="P70">
        <v>1512</v>
      </c>
      <c r="Y70" s="6" t="s">
        <v>307</v>
      </c>
      <c r="Z70">
        <v>72390.95</v>
      </c>
      <c r="AA70">
        <v>36195.474999999999</v>
      </c>
      <c r="AB70">
        <v>2</v>
      </c>
      <c r="AD70" s="7" t="s">
        <v>65</v>
      </c>
      <c r="AE70">
        <v>13302.79</v>
      </c>
      <c r="AF70">
        <v>63.45</v>
      </c>
      <c r="AH70" s="6" t="s">
        <v>890</v>
      </c>
      <c r="AI70">
        <v>2</v>
      </c>
    </row>
    <row r="71" spans="1:35" x14ac:dyDescent="0.25">
      <c r="A71" s="7" t="s">
        <v>855</v>
      </c>
      <c r="B71">
        <v>202070.56</v>
      </c>
      <c r="C71">
        <v>15.709249999999999</v>
      </c>
      <c r="D71" s="8">
        <v>0.02</v>
      </c>
      <c r="E71">
        <v>4</v>
      </c>
      <c r="J71" s="7" t="s">
        <v>545</v>
      </c>
      <c r="K71">
        <v>79167.850000000006</v>
      </c>
      <c r="L71">
        <v>87085</v>
      </c>
      <c r="N71">
        <v>0</v>
      </c>
      <c r="O71">
        <v>79167.850000000006</v>
      </c>
      <c r="P71">
        <v>87085</v>
      </c>
      <c r="Y71" s="6" t="s">
        <v>352</v>
      </c>
      <c r="Z71">
        <v>35769.71</v>
      </c>
      <c r="AA71">
        <v>35769.71</v>
      </c>
      <c r="AB71">
        <v>1</v>
      </c>
      <c r="AD71" s="7" t="s">
        <v>10</v>
      </c>
      <c r="AE71">
        <v>40608.43</v>
      </c>
      <c r="AF71">
        <v>99.06</v>
      </c>
      <c r="AH71" s="6" t="s">
        <v>44</v>
      </c>
    </row>
    <row r="72" spans="1:35" x14ac:dyDescent="0.25">
      <c r="A72" s="7" t="s">
        <v>856</v>
      </c>
      <c r="B72">
        <v>225848.08</v>
      </c>
      <c r="C72">
        <v>12.653666666666666</v>
      </c>
      <c r="D72" s="8">
        <v>1.4999999999999999E-2</v>
      </c>
      <c r="E72">
        <v>3</v>
      </c>
      <c r="J72" s="7" t="s">
        <v>221</v>
      </c>
      <c r="K72">
        <v>21370.29</v>
      </c>
      <c r="L72">
        <v>23507</v>
      </c>
      <c r="N72">
        <v>0</v>
      </c>
      <c r="O72">
        <v>21370.29</v>
      </c>
      <c r="P72">
        <v>23507</v>
      </c>
      <c r="Y72" s="6" t="s">
        <v>330</v>
      </c>
      <c r="Z72">
        <v>30923.360000000001</v>
      </c>
      <c r="AA72">
        <v>30923.360000000001</v>
      </c>
      <c r="AB72">
        <v>1</v>
      </c>
      <c r="AD72" s="7" t="s">
        <v>421</v>
      </c>
      <c r="AE72">
        <v>33296.620000000003</v>
      </c>
      <c r="AF72">
        <v>59.12</v>
      </c>
      <c r="AH72" s="7" t="s">
        <v>35</v>
      </c>
      <c r="AI72">
        <v>62052.89</v>
      </c>
    </row>
    <row r="73" spans="1:35" x14ac:dyDescent="0.25">
      <c r="A73" s="6" t="s">
        <v>12</v>
      </c>
      <c r="B73">
        <v>492427.76</v>
      </c>
      <c r="C73">
        <v>17.287399999999998</v>
      </c>
      <c r="D73" s="8">
        <v>0.05</v>
      </c>
      <c r="E73">
        <v>10</v>
      </c>
      <c r="J73" s="7" t="s">
        <v>580</v>
      </c>
      <c r="K73">
        <v>71699.37</v>
      </c>
      <c r="L73">
        <v>78869</v>
      </c>
      <c r="N73">
        <v>0</v>
      </c>
      <c r="O73">
        <v>71699.37</v>
      </c>
      <c r="P73">
        <v>78869</v>
      </c>
      <c r="Y73" s="6" t="s">
        <v>414</v>
      </c>
      <c r="Z73">
        <v>336.68</v>
      </c>
      <c r="AA73">
        <v>336.68</v>
      </c>
      <c r="AB73">
        <v>1</v>
      </c>
      <c r="AD73" s="7" t="s">
        <v>429</v>
      </c>
      <c r="AE73">
        <v>32464.2</v>
      </c>
      <c r="AF73">
        <v>38.64</v>
      </c>
      <c r="AH73" s="7" t="s">
        <v>652</v>
      </c>
      <c r="AI73">
        <v>82180.23</v>
      </c>
    </row>
    <row r="74" spans="1:35" x14ac:dyDescent="0.25">
      <c r="A74" s="7" t="s">
        <v>855</v>
      </c>
      <c r="B74">
        <v>389541.94</v>
      </c>
      <c r="C74">
        <v>16.354142857142858</v>
      </c>
      <c r="D74" s="8">
        <v>3.5000000000000003E-2</v>
      </c>
      <c r="E74">
        <v>7</v>
      </c>
      <c r="J74" s="7" t="s">
        <v>145</v>
      </c>
      <c r="L74">
        <v>0</v>
      </c>
      <c r="M74">
        <v>44012.4</v>
      </c>
      <c r="N74">
        <v>48414</v>
      </c>
      <c r="O74">
        <v>44012.4</v>
      </c>
      <c r="P74">
        <v>48414</v>
      </c>
      <c r="Y74" s="6" t="s">
        <v>360</v>
      </c>
      <c r="Z74">
        <v>16107.59</v>
      </c>
      <c r="AA74">
        <v>16107.59</v>
      </c>
      <c r="AB74">
        <v>1</v>
      </c>
      <c r="AD74" s="6" t="s">
        <v>23</v>
      </c>
      <c r="AH74" s="7" t="s">
        <v>717</v>
      </c>
      <c r="AI74">
        <v>7297.22</v>
      </c>
    </row>
    <row r="75" spans="1:35" x14ac:dyDescent="0.25">
      <c r="A75" s="7" t="s">
        <v>856</v>
      </c>
      <c r="B75">
        <v>102885.81999999999</v>
      </c>
      <c r="C75">
        <v>19.465</v>
      </c>
      <c r="D75" s="8">
        <v>1.4999999999999999E-2</v>
      </c>
      <c r="E75">
        <v>3</v>
      </c>
      <c r="J75" s="6" t="s">
        <v>22</v>
      </c>
      <c r="K75">
        <v>100240.27</v>
      </c>
      <c r="L75">
        <v>110264</v>
      </c>
      <c r="M75">
        <v>33296.620000000003</v>
      </c>
      <c r="N75">
        <v>36626</v>
      </c>
      <c r="O75">
        <v>133536.89000000001</v>
      </c>
      <c r="P75">
        <v>146891</v>
      </c>
      <c r="Y75" s="6" t="s">
        <v>63</v>
      </c>
      <c r="Z75">
        <v>14941.36</v>
      </c>
      <c r="AA75">
        <v>14941.36</v>
      </c>
      <c r="AB75">
        <v>1</v>
      </c>
      <c r="AD75" s="7" t="s">
        <v>687</v>
      </c>
      <c r="AE75">
        <v>55239.21</v>
      </c>
      <c r="AF75">
        <v>30.05</v>
      </c>
      <c r="AH75" s="6" t="s">
        <v>892</v>
      </c>
      <c r="AI75">
        <v>151530.34</v>
      </c>
    </row>
    <row r="76" spans="1:35" x14ac:dyDescent="0.25">
      <c r="A76" s="6" t="s">
        <v>15</v>
      </c>
      <c r="B76">
        <v>300839.63999999996</v>
      </c>
      <c r="C76">
        <v>11.707125</v>
      </c>
      <c r="D76" s="8">
        <v>0.04</v>
      </c>
      <c r="E76">
        <v>8</v>
      </c>
      <c r="J76" s="7" t="s">
        <v>260</v>
      </c>
      <c r="K76">
        <v>13864.85</v>
      </c>
      <c r="L76">
        <v>15251</v>
      </c>
      <c r="N76">
        <v>0</v>
      </c>
      <c r="O76">
        <v>13864.85</v>
      </c>
      <c r="P76">
        <v>15251</v>
      </c>
      <c r="Y76" s="6" t="s">
        <v>545</v>
      </c>
      <c r="Z76">
        <v>79167.850000000006</v>
      </c>
      <c r="AA76">
        <v>79167.850000000006</v>
      </c>
      <c r="AB76">
        <v>1</v>
      </c>
      <c r="AD76" s="7" t="s">
        <v>500</v>
      </c>
      <c r="AE76">
        <v>33731.56</v>
      </c>
      <c r="AF76">
        <v>67.81</v>
      </c>
      <c r="AH76" s="6" t="s">
        <v>893</v>
      </c>
      <c r="AI76">
        <v>3</v>
      </c>
    </row>
    <row r="77" spans="1:35" x14ac:dyDescent="0.25">
      <c r="A77" s="7" t="s">
        <v>855</v>
      </c>
      <c r="B77">
        <v>113963.97</v>
      </c>
      <c r="C77">
        <v>10.433666666666667</v>
      </c>
      <c r="D77" s="8">
        <v>1.4999999999999999E-2</v>
      </c>
      <c r="E77">
        <v>3</v>
      </c>
      <c r="J77" s="7" t="s">
        <v>65</v>
      </c>
      <c r="K77">
        <v>13302.79</v>
      </c>
      <c r="L77">
        <v>14633</v>
      </c>
      <c r="N77">
        <v>0</v>
      </c>
      <c r="O77">
        <v>13302.79</v>
      </c>
      <c r="P77">
        <v>14633</v>
      </c>
      <c r="Y77" s="6" t="s">
        <v>59</v>
      </c>
      <c r="Z77">
        <v>77271.08</v>
      </c>
      <c r="AA77">
        <v>77271.08</v>
      </c>
      <c r="AB77">
        <v>1</v>
      </c>
      <c r="AD77" s="7" t="s">
        <v>50</v>
      </c>
      <c r="AE77">
        <v>85416.21</v>
      </c>
      <c r="AF77">
        <v>30.49</v>
      </c>
      <c r="AH77" s="6" t="s">
        <v>894</v>
      </c>
      <c r="AI77">
        <v>50510.113333333335</v>
      </c>
    </row>
    <row r="78" spans="1:35" x14ac:dyDescent="0.25">
      <c r="A78" s="7" t="s">
        <v>856</v>
      </c>
      <c r="B78">
        <v>186875.66999999998</v>
      </c>
      <c r="C78">
        <v>12.4712</v>
      </c>
      <c r="D78" s="8">
        <v>2.5000000000000001E-2</v>
      </c>
      <c r="E78">
        <v>5</v>
      </c>
      <c r="J78" s="7" t="s">
        <v>10</v>
      </c>
      <c r="K78">
        <v>40608.43</v>
      </c>
      <c r="L78">
        <v>44669</v>
      </c>
      <c r="N78">
        <v>0</v>
      </c>
      <c r="O78">
        <v>40608.43</v>
      </c>
      <c r="P78">
        <v>44669</v>
      </c>
      <c r="Y78" s="6" t="s">
        <v>483</v>
      </c>
      <c r="Z78">
        <v>25362.35</v>
      </c>
      <c r="AA78">
        <v>25362.35</v>
      </c>
      <c r="AB78">
        <v>1</v>
      </c>
      <c r="AD78" s="7" t="s">
        <v>243</v>
      </c>
      <c r="AE78">
        <v>56385.51</v>
      </c>
      <c r="AF78">
        <v>41.4</v>
      </c>
      <c r="AH78" s="6" t="s">
        <v>893</v>
      </c>
      <c r="AI78">
        <v>3</v>
      </c>
    </row>
    <row r="79" spans="1:35" x14ac:dyDescent="0.25">
      <c r="A79" s="6" t="s">
        <v>3</v>
      </c>
      <c r="B79">
        <v>148478.69999999998</v>
      </c>
      <c r="C79">
        <v>14.8994</v>
      </c>
      <c r="D79" s="8">
        <v>2.5000000000000001E-2</v>
      </c>
      <c r="E79">
        <v>5</v>
      </c>
      <c r="J79" s="7" t="s">
        <v>421</v>
      </c>
      <c r="L79">
        <v>0</v>
      </c>
      <c r="M79">
        <v>33296.620000000003</v>
      </c>
      <c r="N79">
        <v>36626</v>
      </c>
      <c r="O79">
        <v>33296.620000000003</v>
      </c>
      <c r="P79">
        <v>36626</v>
      </c>
      <c r="Y79" s="6" t="s">
        <v>487</v>
      </c>
      <c r="Z79">
        <v>49644.62</v>
      </c>
      <c r="AA79">
        <v>49644.62</v>
      </c>
      <c r="AB79">
        <v>1</v>
      </c>
      <c r="AD79" s="7" t="s">
        <v>672</v>
      </c>
      <c r="AE79">
        <v>35319.5</v>
      </c>
      <c r="AF79">
        <v>67.86</v>
      </c>
      <c r="AH79" s="6" t="s">
        <v>34</v>
      </c>
    </row>
    <row r="80" spans="1:35" x14ac:dyDescent="0.25">
      <c r="A80" s="7" t="s">
        <v>855</v>
      </c>
      <c r="B80">
        <v>105632.79999999999</v>
      </c>
      <c r="C80">
        <v>12.477500000000001</v>
      </c>
      <c r="D80" s="8">
        <v>0.02</v>
      </c>
      <c r="E80">
        <v>4</v>
      </c>
      <c r="J80" s="7" t="s">
        <v>429</v>
      </c>
      <c r="K80">
        <v>32464.2</v>
      </c>
      <c r="L80">
        <v>35711</v>
      </c>
      <c r="N80">
        <v>0</v>
      </c>
      <c r="O80">
        <v>32464.2</v>
      </c>
      <c r="P80">
        <v>35711</v>
      </c>
      <c r="Y80" s="6" t="s">
        <v>694</v>
      </c>
      <c r="Z80">
        <v>42845.9</v>
      </c>
      <c r="AA80">
        <v>42845.9</v>
      </c>
      <c r="AB80">
        <v>1</v>
      </c>
      <c r="AD80" s="7" t="s">
        <v>565</v>
      </c>
      <c r="AE80">
        <v>64562.14</v>
      </c>
      <c r="AF80">
        <v>93.92</v>
      </c>
      <c r="AH80" s="7" t="s">
        <v>41</v>
      </c>
      <c r="AI80">
        <v>33631.040000000001</v>
      </c>
    </row>
    <row r="81" spans="1:35" x14ac:dyDescent="0.25">
      <c r="A81" s="7" t="s">
        <v>856</v>
      </c>
      <c r="B81">
        <v>42845.9</v>
      </c>
      <c r="C81">
        <v>24.587</v>
      </c>
      <c r="D81" s="8">
        <v>5.0000000000000001E-3</v>
      </c>
      <c r="E81">
        <v>1</v>
      </c>
      <c r="J81" s="6" t="s">
        <v>23</v>
      </c>
      <c r="K81">
        <v>296922.57</v>
      </c>
      <c r="L81">
        <v>326615</v>
      </c>
      <c r="M81">
        <v>33731.56</v>
      </c>
      <c r="N81">
        <v>37105</v>
      </c>
      <c r="O81">
        <v>330654.13</v>
      </c>
      <c r="P81">
        <v>363720</v>
      </c>
      <c r="Y81" s="6" t="s">
        <v>211</v>
      </c>
      <c r="Z81">
        <v>71538.320000000007</v>
      </c>
      <c r="AA81">
        <v>71538.320000000007</v>
      </c>
      <c r="AB81">
        <v>1</v>
      </c>
      <c r="AD81" s="6" t="s">
        <v>71</v>
      </c>
      <c r="AH81" s="7" t="s">
        <v>265</v>
      </c>
      <c r="AI81">
        <v>88422.06</v>
      </c>
    </row>
    <row r="82" spans="1:35" x14ac:dyDescent="0.25">
      <c r="A82" s="6" t="s">
        <v>32</v>
      </c>
      <c r="B82">
        <v>242766.02</v>
      </c>
      <c r="C82">
        <v>13.368499999999999</v>
      </c>
      <c r="D82" s="8">
        <v>0.03</v>
      </c>
      <c r="E82">
        <v>6</v>
      </c>
      <c r="J82" s="7" t="s">
        <v>687</v>
      </c>
      <c r="K82">
        <v>55239.21</v>
      </c>
      <c r="L82">
        <v>60763</v>
      </c>
      <c r="N82">
        <v>0</v>
      </c>
      <c r="O82">
        <v>55239.21</v>
      </c>
      <c r="P82">
        <v>60763</v>
      </c>
      <c r="Y82" s="6" t="s">
        <v>558</v>
      </c>
      <c r="Z82">
        <v>38046.22</v>
      </c>
      <c r="AA82">
        <v>38046.22</v>
      </c>
      <c r="AB82">
        <v>1</v>
      </c>
      <c r="AD82" s="7" t="s">
        <v>401</v>
      </c>
      <c r="AE82">
        <v>46521.04</v>
      </c>
      <c r="AF82">
        <v>78.78</v>
      </c>
      <c r="AH82" s="7" t="s">
        <v>10</v>
      </c>
      <c r="AI82">
        <v>27306.95</v>
      </c>
    </row>
    <row r="83" spans="1:35" x14ac:dyDescent="0.25">
      <c r="A83" s="7" t="s">
        <v>855</v>
      </c>
      <c r="B83">
        <v>55287.179999999993</v>
      </c>
      <c r="C83">
        <v>23.3185</v>
      </c>
      <c r="D83" s="8">
        <v>0.01</v>
      </c>
      <c r="E83">
        <v>2</v>
      </c>
      <c r="J83" s="7" t="s">
        <v>500</v>
      </c>
      <c r="L83">
        <v>0</v>
      </c>
      <c r="M83">
        <v>33731.56</v>
      </c>
      <c r="N83">
        <v>37105</v>
      </c>
      <c r="O83">
        <v>33731.56</v>
      </c>
      <c r="P83">
        <v>37105</v>
      </c>
      <c r="Y83" s="6" t="s">
        <v>722</v>
      </c>
      <c r="Z83">
        <v>24350.75</v>
      </c>
      <c r="AA83">
        <v>24350.75</v>
      </c>
      <c r="AB83">
        <v>1</v>
      </c>
      <c r="AD83" s="7" t="s">
        <v>764</v>
      </c>
      <c r="AE83">
        <v>7813.36</v>
      </c>
      <c r="AF83">
        <v>75.27</v>
      </c>
      <c r="AH83" s="7" t="s">
        <v>56</v>
      </c>
      <c r="AI83">
        <v>571.11</v>
      </c>
    </row>
    <row r="84" spans="1:35" x14ac:dyDescent="0.25">
      <c r="A84" s="7" t="s">
        <v>856</v>
      </c>
      <c r="B84">
        <v>187478.84</v>
      </c>
      <c r="C84">
        <v>8.3934999999999995</v>
      </c>
      <c r="D84" s="8">
        <v>0.02</v>
      </c>
      <c r="E84">
        <v>4</v>
      </c>
      <c r="J84" s="7" t="s">
        <v>50</v>
      </c>
      <c r="K84">
        <v>85416.21</v>
      </c>
      <c r="L84">
        <v>93958</v>
      </c>
      <c r="N84">
        <v>0</v>
      </c>
      <c r="O84">
        <v>85416.21</v>
      </c>
      <c r="P84">
        <v>93958</v>
      </c>
      <c r="Y84" s="6" t="s">
        <v>98</v>
      </c>
      <c r="Z84">
        <v>22863.95</v>
      </c>
      <c r="AA84">
        <v>22863.95</v>
      </c>
      <c r="AB84">
        <v>1</v>
      </c>
      <c r="AD84" s="7" t="s">
        <v>370</v>
      </c>
      <c r="AE84">
        <v>30979.24</v>
      </c>
      <c r="AF84">
        <v>50.42</v>
      </c>
      <c r="AH84" s="6" t="s">
        <v>895</v>
      </c>
      <c r="AI84">
        <v>149931.16</v>
      </c>
    </row>
    <row r="85" spans="1:35" x14ac:dyDescent="0.25">
      <c r="A85" s="6" t="s">
        <v>28</v>
      </c>
      <c r="B85">
        <v>418469.52</v>
      </c>
      <c r="C85">
        <v>19.590888888888891</v>
      </c>
      <c r="D85" s="8">
        <v>4.4999999999999998E-2</v>
      </c>
      <c r="E85">
        <v>9</v>
      </c>
      <c r="J85" s="7" t="s">
        <v>243</v>
      </c>
      <c r="K85">
        <v>56385.51</v>
      </c>
      <c r="L85">
        <v>62024</v>
      </c>
      <c r="N85">
        <v>0</v>
      </c>
      <c r="O85">
        <v>56385.51</v>
      </c>
      <c r="P85">
        <v>62024</v>
      </c>
      <c r="Y85" s="6" t="s">
        <v>208</v>
      </c>
      <c r="Z85">
        <v>6380.07</v>
      </c>
      <c r="AA85">
        <v>6380.07</v>
      </c>
      <c r="AB85">
        <v>1</v>
      </c>
      <c r="AD85" s="7" t="s">
        <v>69</v>
      </c>
      <c r="AE85">
        <v>83696.009999999995</v>
      </c>
      <c r="AF85">
        <v>5.49</v>
      </c>
      <c r="AH85" s="6" t="s">
        <v>896</v>
      </c>
      <c r="AI85">
        <v>4</v>
      </c>
    </row>
    <row r="86" spans="1:35" x14ac:dyDescent="0.25">
      <c r="A86" s="7" t="s">
        <v>855</v>
      </c>
      <c r="B86">
        <v>263169.05000000005</v>
      </c>
      <c r="C86">
        <v>21.434599999999996</v>
      </c>
      <c r="D86" s="8">
        <v>2.5000000000000001E-2</v>
      </c>
      <c r="E86">
        <v>5</v>
      </c>
      <c r="J86" s="7" t="s">
        <v>672</v>
      </c>
      <c r="K86">
        <v>35319.5</v>
      </c>
      <c r="L86">
        <v>38851</v>
      </c>
      <c r="N86">
        <v>0</v>
      </c>
      <c r="O86">
        <v>35319.5</v>
      </c>
      <c r="P86">
        <v>38851</v>
      </c>
      <c r="Y86" s="6" t="s">
        <v>60</v>
      </c>
      <c r="Z86">
        <v>29270.35</v>
      </c>
      <c r="AA86">
        <v>29270.35</v>
      </c>
      <c r="AB86">
        <v>1</v>
      </c>
      <c r="AD86" s="7" t="s">
        <v>25</v>
      </c>
      <c r="AE86">
        <v>57571.13</v>
      </c>
      <c r="AF86">
        <v>66.55</v>
      </c>
      <c r="AH86" s="6" t="s">
        <v>897</v>
      </c>
      <c r="AI86">
        <v>37482.79</v>
      </c>
    </row>
    <row r="87" spans="1:35" x14ac:dyDescent="0.25">
      <c r="A87" s="7" t="s">
        <v>856</v>
      </c>
      <c r="B87">
        <v>155300.47</v>
      </c>
      <c r="C87">
        <v>17.286249999999999</v>
      </c>
      <c r="D87" s="8">
        <v>0.02</v>
      </c>
      <c r="E87">
        <v>4</v>
      </c>
      <c r="J87" s="7" t="s">
        <v>565</v>
      </c>
      <c r="K87">
        <v>64562.14</v>
      </c>
      <c r="L87">
        <v>71018</v>
      </c>
      <c r="N87">
        <v>0</v>
      </c>
      <c r="O87">
        <v>64562.14</v>
      </c>
      <c r="P87">
        <v>71018</v>
      </c>
      <c r="Y87" s="6" t="s">
        <v>379</v>
      </c>
      <c r="Z87">
        <v>84391</v>
      </c>
      <c r="AA87">
        <v>84391</v>
      </c>
      <c r="AB87">
        <v>1</v>
      </c>
      <c r="AD87" s="7" t="s">
        <v>228</v>
      </c>
      <c r="AE87">
        <v>5829.39</v>
      </c>
      <c r="AF87">
        <v>86.57</v>
      </c>
      <c r="AH87" s="6" t="s">
        <v>896</v>
      </c>
      <c r="AI87">
        <v>4</v>
      </c>
    </row>
    <row r="88" spans="1:35" x14ac:dyDescent="0.25">
      <c r="A88" s="6" t="s">
        <v>33</v>
      </c>
      <c r="B88">
        <v>368406.54</v>
      </c>
      <c r="C88">
        <v>86.853125000000006</v>
      </c>
      <c r="D88" s="8">
        <v>0.04</v>
      </c>
      <c r="E88">
        <v>8</v>
      </c>
      <c r="J88" s="6" t="s">
        <v>71</v>
      </c>
      <c r="K88">
        <v>140265.01999999999</v>
      </c>
      <c r="L88">
        <v>154292</v>
      </c>
      <c r="M88">
        <v>223526.63</v>
      </c>
      <c r="N88">
        <v>245879</v>
      </c>
      <c r="O88">
        <v>363791.65</v>
      </c>
      <c r="P88">
        <v>400171</v>
      </c>
      <c r="Y88" s="6" t="s">
        <v>383</v>
      </c>
      <c r="Z88">
        <v>82849.77</v>
      </c>
      <c r="AA88">
        <v>82849.77</v>
      </c>
      <c r="AB88">
        <v>1</v>
      </c>
      <c r="AD88" s="7" t="s">
        <v>759</v>
      </c>
      <c r="AE88">
        <v>80641.86</v>
      </c>
      <c r="AF88">
        <v>92.03</v>
      </c>
      <c r="AH88" s="6" t="s">
        <v>30</v>
      </c>
    </row>
    <row r="89" spans="1:35" x14ac:dyDescent="0.25">
      <c r="A89" s="7" t="s">
        <v>855</v>
      </c>
      <c r="B89">
        <v>215392.47999999998</v>
      </c>
      <c r="C89">
        <v>12.64475</v>
      </c>
      <c r="D89" s="8">
        <v>0.02</v>
      </c>
      <c r="E89">
        <v>4</v>
      </c>
      <c r="J89" s="7" t="s">
        <v>401</v>
      </c>
      <c r="L89">
        <v>0</v>
      </c>
      <c r="M89">
        <v>46521.04</v>
      </c>
      <c r="N89">
        <v>51173</v>
      </c>
      <c r="O89">
        <v>46521.04</v>
      </c>
      <c r="P89">
        <v>51173</v>
      </c>
      <c r="Y89" s="6" t="s">
        <v>289</v>
      </c>
      <c r="Z89">
        <v>768.33</v>
      </c>
      <c r="AA89">
        <v>768.33</v>
      </c>
      <c r="AB89">
        <v>1</v>
      </c>
      <c r="AD89" s="7" t="s">
        <v>518</v>
      </c>
      <c r="AE89">
        <v>50739.62</v>
      </c>
      <c r="AF89">
        <v>83.58</v>
      </c>
      <c r="AH89" s="7" t="s">
        <v>236</v>
      </c>
      <c r="AI89">
        <v>22856.21</v>
      </c>
    </row>
    <row r="90" spans="1:35" x14ac:dyDescent="0.25">
      <c r="A90" s="7" t="s">
        <v>856</v>
      </c>
      <c r="B90">
        <v>153014.06</v>
      </c>
      <c r="C90">
        <v>161.06150000000002</v>
      </c>
      <c r="D90" s="8">
        <v>0.02</v>
      </c>
      <c r="E90">
        <v>4</v>
      </c>
      <c r="J90" s="7" t="s">
        <v>764</v>
      </c>
      <c r="L90">
        <v>0</v>
      </c>
      <c r="M90">
        <v>7813.36</v>
      </c>
      <c r="N90">
        <v>8595</v>
      </c>
      <c r="O90">
        <v>7813.36</v>
      </c>
      <c r="P90">
        <v>8595</v>
      </c>
      <c r="Y90" s="6" t="s">
        <v>370</v>
      </c>
      <c r="Z90">
        <v>55995.7</v>
      </c>
      <c r="AA90">
        <v>27997.85</v>
      </c>
      <c r="AB90">
        <v>2</v>
      </c>
      <c r="AD90" s="6" t="s">
        <v>27</v>
      </c>
      <c r="AH90" s="7" t="s">
        <v>410</v>
      </c>
      <c r="AI90">
        <v>26128.86</v>
      </c>
    </row>
    <row r="91" spans="1:35" x14ac:dyDescent="0.25">
      <c r="A91" s="6" t="s">
        <v>64</v>
      </c>
      <c r="B91">
        <v>326808.57</v>
      </c>
      <c r="C91">
        <v>15.279249999999998</v>
      </c>
      <c r="D91" s="8">
        <v>0.04</v>
      </c>
      <c r="E91">
        <v>8</v>
      </c>
      <c r="J91" s="7" t="s">
        <v>370</v>
      </c>
      <c r="L91">
        <v>0</v>
      </c>
      <c r="M91">
        <v>30979.24</v>
      </c>
      <c r="N91">
        <v>34077</v>
      </c>
      <c r="O91">
        <v>30979.24</v>
      </c>
      <c r="P91">
        <v>34077</v>
      </c>
      <c r="Y91" s="6" t="s">
        <v>584</v>
      </c>
      <c r="Z91">
        <v>71216.03</v>
      </c>
      <c r="AA91">
        <v>71216.03</v>
      </c>
      <c r="AB91">
        <v>1</v>
      </c>
      <c r="AD91" s="7" t="s">
        <v>687</v>
      </c>
      <c r="AE91">
        <v>87003.39</v>
      </c>
      <c r="AF91">
        <v>65.37</v>
      </c>
      <c r="AH91" s="7" t="s">
        <v>265</v>
      </c>
      <c r="AI91">
        <v>78907.14</v>
      </c>
    </row>
    <row r="92" spans="1:35" x14ac:dyDescent="0.25">
      <c r="A92" s="7" t="s">
        <v>855</v>
      </c>
      <c r="B92">
        <v>119079.34000000001</v>
      </c>
      <c r="C92">
        <v>10.837333333333333</v>
      </c>
      <c r="D92" s="8">
        <v>1.4999999999999999E-2</v>
      </c>
      <c r="E92">
        <v>3</v>
      </c>
      <c r="J92" s="7" t="s">
        <v>69</v>
      </c>
      <c r="K92">
        <v>83696.009999999995</v>
      </c>
      <c r="L92">
        <v>92066</v>
      </c>
      <c r="N92">
        <v>0</v>
      </c>
      <c r="O92">
        <v>83696.009999999995</v>
      </c>
      <c r="P92">
        <v>92066</v>
      </c>
      <c r="Y92" s="6" t="s">
        <v>221</v>
      </c>
      <c r="Z92">
        <v>40020.46</v>
      </c>
      <c r="AA92">
        <v>20010.23</v>
      </c>
      <c r="AB92">
        <v>2</v>
      </c>
      <c r="AD92" s="6" t="s">
        <v>53</v>
      </c>
      <c r="AH92" s="7" t="s">
        <v>88</v>
      </c>
      <c r="AI92">
        <v>82800.600000000006</v>
      </c>
    </row>
    <row r="93" spans="1:35" x14ac:dyDescent="0.25">
      <c r="A93" s="7" t="s">
        <v>856</v>
      </c>
      <c r="B93">
        <v>207729.22999999998</v>
      </c>
      <c r="C93">
        <v>17.944399999999998</v>
      </c>
      <c r="D93" s="8">
        <v>2.5000000000000001E-2</v>
      </c>
      <c r="E93">
        <v>5</v>
      </c>
      <c r="J93" s="7" t="s">
        <v>25</v>
      </c>
      <c r="L93">
        <v>0</v>
      </c>
      <c r="M93">
        <v>57571.13</v>
      </c>
      <c r="N93">
        <v>63328</v>
      </c>
      <c r="O93">
        <v>57571.13</v>
      </c>
      <c r="P93">
        <v>63328</v>
      </c>
      <c r="Y93" s="6" t="s">
        <v>607</v>
      </c>
      <c r="Z93">
        <v>83001.91</v>
      </c>
      <c r="AA93">
        <v>83001.91</v>
      </c>
      <c r="AB93">
        <v>1</v>
      </c>
      <c r="AD93" s="7" t="s">
        <v>57</v>
      </c>
      <c r="AE93">
        <v>42659.75</v>
      </c>
      <c r="AF93">
        <v>24.87</v>
      </c>
      <c r="AH93" s="6" t="s">
        <v>898</v>
      </c>
      <c r="AI93">
        <v>210692.81</v>
      </c>
    </row>
    <row r="94" spans="1:35" x14ac:dyDescent="0.25">
      <c r="A94" s="6" t="s">
        <v>9</v>
      </c>
      <c r="B94">
        <v>115757.58</v>
      </c>
      <c r="C94">
        <v>21.456666666666667</v>
      </c>
      <c r="D94" s="8">
        <v>1.4999999999999999E-2</v>
      </c>
      <c r="E94">
        <v>3</v>
      </c>
      <c r="J94" s="7" t="s">
        <v>228</v>
      </c>
      <c r="K94">
        <v>5829.39</v>
      </c>
      <c r="L94">
        <v>6412</v>
      </c>
      <c r="N94">
        <v>0</v>
      </c>
      <c r="O94">
        <v>5829.39</v>
      </c>
      <c r="P94">
        <v>6412</v>
      </c>
      <c r="Y94" s="6" t="s">
        <v>750</v>
      </c>
      <c r="Z94">
        <v>49286.720000000001</v>
      </c>
      <c r="AA94">
        <v>49286.720000000001</v>
      </c>
      <c r="AB94">
        <v>1</v>
      </c>
      <c r="AD94" s="7" t="s">
        <v>77</v>
      </c>
      <c r="AE94">
        <v>40060.519999999997</v>
      </c>
      <c r="AF94">
        <v>99.92</v>
      </c>
      <c r="AH94" s="6" t="s">
        <v>899</v>
      </c>
      <c r="AI94">
        <v>4</v>
      </c>
    </row>
    <row r="95" spans="1:35" x14ac:dyDescent="0.25">
      <c r="A95" s="7" t="s">
        <v>855</v>
      </c>
      <c r="B95">
        <v>100021.59</v>
      </c>
      <c r="C95">
        <v>25.311</v>
      </c>
      <c r="D95" s="8">
        <v>0.01</v>
      </c>
      <c r="E95">
        <v>2</v>
      </c>
      <c r="J95" s="7" t="s">
        <v>759</v>
      </c>
      <c r="L95">
        <v>0</v>
      </c>
      <c r="M95">
        <v>80641.86</v>
      </c>
      <c r="N95">
        <v>88706</v>
      </c>
      <c r="O95">
        <v>80641.86</v>
      </c>
      <c r="P95">
        <v>88706</v>
      </c>
      <c r="Y95" s="6" t="s">
        <v>334</v>
      </c>
      <c r="Z95">
        <v>20402.2</v>
      </c>
      <c r="AA95">
        <v>20402.2</v>
      </c>
      <c r="AB95">
        <v>1</v>
      </c>
      <c r="AD95" s="7" t="s">
        <v>70</v>
      </c>
      <c r="AE95">
        <v>89704.3</v>
      </c>
      <c r="AF95">
        <v>6.3</v>
      </c>
      <c r="AH95" s="6" t="s">
        <v>900</v>
      </c>
      <c r="AI95">
        <v>52673.202499999999</v>
      </c>
    </row>
    <row r="96" spans="1:35" x14ac:dyDescent="0.25">
      <c r="A96" s="7" t="s">
        <v>856</v>
      </c>
      <c r="B96">
        <v>15735.99</v>
      </c>
      <c r="C96">
        <v>13.747999999999999</v>
      </c>
      <c r="D96" s="8">
        <v>5.0000000000000001E-3</v>
      </c>
      <c r="E96">
        <v>1</v>
      </c>
      <c r="J96" s="7" t="s">
        <v>518</v>
      </c>
      <c r="K96">
        <v>50739.62</v>
      </c>
      <c r="L96">
        <v>55814</v>
      </c>
      <c r="N96">
        <v>0</v>
      </c>
      <c r="O96">
        <v>50739.62</v>
      </c>
      <c r="P96">
        <v>55814</v>
      </c>
      <c r="Y96" s="6" t="s">
        <v>614</v>
      </c>
      <c r="Z96">
        <v>79331.37</v>
      </c>
      <c r="AA96">
        <v>79331.37</v>
      </c>
      <c r="AB96">
        <v>1</v>
      </c>
      <c r="AD96" s="7" t="s">
        <v>243</v>
      </c>
      <c r="AE96">
        <v>23177.439999999999</v>
      </c>
      <c r="AF96">
        <v>7.84</v>
      </c>
      <c r="AH96" s="6" t="s">
        <v>899</v>
      </c>
      <c r="AI96">
        <v>4</v>
      </c>
    </row>
    <row r="97" spans="1:35" x14ac:dyDescent="0.25">
      <c r="A97" s="6" t="s">
        <v>40</v>
      </c>
      <c r="B97">
        <v>281056.08</v>
      </c>
      <c r="C97">
        <v>18.320999999999998</v>
      </c>
      <c r="D97" s="8">
        <v>3.5000000000000003E-2</v>
      </c>
      <c r="E97">
        <v>7</v>
      </c>
      <c r="J97" s="6" t="s">
        <v>27</v>
      </c>
      <c r="K97">
        <v>87003.39</v>
      </c>
      <c r="L97">
        <v>95704</v>
      </c>
      <c r="N97">
        <v>0</v>
      </c>
      <c r="O97">
        <v>87003.39</v>
      </c>
      <c r="P97">
        <v>95704</v>
      </c>
      <c r="Y97" s="6" t="s">
        <v>811</v>
      </c>
      <c r="Z97">
        <v>40457.550000000003</v>
      </c>
      <c r="AA97">
        <v>40457.550000000003</v>
      </c>
      <c r="AB97">
        <v>1</v>
      </c>
      <c r="AD97" s="7" t="s">
        <v>11</v>
      </c>
      <c r="AE97">
        <v>60972.66</v>
      </c>
      <c r="AF97">
        <v>75.36</v>
      </c>
      <c r="AH97" s="6" t="s">
        <v>17</v>
      </c>
    </row>
    <row r="98" spans="1:35" x14ac:dyDescent="0.25">
      <c r="A98" s="7" t="s">
        <v>855</v>
      </c>
      <c r="B98">
        <v>187334.34</v>
      </c>
      <c r="C98">
        <v>21.323</v>
      </c>
      <c r="D98" s="8">
        <v>0.02</v>
      </c>
      <c r="E98">
        <v>4</v>
      </c>
      <c r="J98" s="7" t="s">
        <v>687</v>
      </c>
      <c r="K98">
        <v>87003.39</v>
      </c>
      <c r="L98">
        <v>95704</v>
      </c>
      <c r="N98">
        <v>0</v>
      </c>
      <c r="O98">
        <v>87003.39</v>
      </c>
      <c r="P98">
        <v>95704</v>
      </c>
      <c r="Y98" s="6" t="s">
        <v>69</v>
      </c>
      <c r="Z98">
        <v>83696.009999999995</v>
      </c>
      <c r="AA98">
        <v>83696.009999999995</v>
      </c>
      <c r="AB98">
        <v>1</v>
      </c>
      <c r="AD98" s="7" t="s">
        <v>466</v>
      </c>
      <c r="AE98">
        <v>87614.3</v>
      </c>
      <c r="AF98">
        <v>32.44</v>
      </c>
      <c r="AH98" s="7" t="s">
        <v>652</v>
      </c>
      <c r="AI98">
        <v>13523.13</v>
      </c>
    </row>
    <row r="99" spans="1:35" x14ac:dyDescent="0.25">
      <c r="A99" s="7" t="s">
        <v>856</v>
      </c>
      <c r="B99">
        <v>93721.74</v>
      </c>
      <c r="C99">
        <v>14.318333333333333</v>
      </c>
      <c r="D99" s="8">
        <v>1.4999999999999999E-2</v>
      </c>
      <c r="E99">
        <v>3</v>
      </c>
      <c r="J99" s="6" t="s">
        <v>53</v>
      </c>
      <c r="K99">
        <v>284134.42</v>
      </c>
      <c r="L99">
        <v>312548</v>
      </c>
      <c r="M99">
        <v>181746.66</v>
      </c>
      <c r="N99">
        <v>199921</v>
      </c>
      <c r="O99">
        <v>465881.08000000007</v>
      </c>
      <c r="P99">
        <v>512469</v>
      </c>
      <c r="Y99" s="6" t="s">
        <v>25</v>
      </c>
      <c r="Z99">
        <v>182306.34</v>
      </c>
      <c r="AA99">
        <v>60768.78</v>
      </c>
      <c r="AB99">
        <v>3</v>
      </c>
      <c r="AD99" s="7" t="s">
        <v>255</v>
      </c>
      <c r="AE99">
        <v>54071.839999999997</v>
      </c>
      <c r="AF99">
        <v>30.66</v>
      </c>
      <c r="AH99" s="7" t="s">
        <v>177</v>
      </c>
      <c r="AI99">
        <v>56397.440000000002</v>
      </c>
    </row>
    <row r="100" spans="1:35" x14ac:dyDescent="0.25">
      <c r="A100" s="6" t="s">
        <v>19</v>
      </c>
      <c r="B100">
        <v>197663.61</v>
      </c>
      <c r="C100">
        <v>16.639166666666668</v>
      </c>
      <c r="D100" s="8">
        <v>0.03</v>
      </c>
      <c r="E100">
        <v>6</v>
      </c>
      <c r="J100" s="7" t="s">
        <v>57</v>
      </c>
      <c r="K100">
        <v>42659.75</v>
      </c>
      <c r="L100">
        <v>46926</v>
      </c>
      <c r="N100">
        <v>0</v>
      </c>
      <c r="O100">
        <v>42659.75</v>
      </c>
      <c r="P100">
        <v>46926</v>
      </c>
      <c r="Y100" s="6" t="s">
        <v>265</v>
      </c>
      <c r="Z100">
        <v>167329.20000000001</v>
      </c>
      <c r="AA100">
        <v>83664.600000000006</v>
      </c>
      <c r="AB100">
        <v>2</v>
      </c>
      <c r="AD100" s="7" t="s">
        <v>691</v>
      </c>
      <c r="AE100">
        <v>67620.27</v>
      </c>
      <c r="AF100">
        <v>15.8</v>
      </c>
      <c r="AH100" s="7" t="s">
        <v>698</v>
      </c>
      <c r="AI100">
        <v>51650.16</v>
      </c>
    </row>
    <row r="101" spans="1:35" x14ac:dyDescent="0.25">
      <c r="A101" s="7" t="s">
        <v>855</v>
      </c>
      <c r="B101">
        <v>146357.51999999999</v>
      </c>
      <c r="C101">
        <v>21.438000000000002</v>
      </c>
      <c r="D101" s="8">
        <v>0.02</v>
      </c>
      <c r="E101">
        <v>4</v>
      </c>
      <c r="J101" s="7" t="s">
        <v>77</v>
      </c>
      <c r="L101">
        <v>0</v>
      </c>
      <c r="M101">
        <v>40060.519999999997</v>
      </c>
      <c r="N101">
        <v>44067</v>
      </c>
      <c r="O101">
        <v>40060.519999999997</v>
      </c>
      <c r="P101">
        <v>44067</v>
      </c>
      <c r="Y101" s="6" t="s">
        <v>528</v>
      </c>
      <c r="Z101">
        <v>978.01</v>
      </c>
      <c r="AA101">
        <v>978.01</v>
      </c>
      <c r="AB101">
        <v>1</v>
      </c>
      <c r="AD101" s="6" t="s">
        <v>14</v>
      </c>
      <c r="AH101" s="7" t="s">
        <v>67</v>
      </c>
      <c r="AI101">
        <v>70555.59</v>
      </c>
    </row>
    <row r="102" spans="1:35" x14ac:dyDescent="0.25">
      <c r="A102" s="7" t="s">
        <v>856</v>
      </c>
      <c r="B102">
        <v>51306.090000000004</v>
      </c>
      <c r="C102">
        <v>7.0415000000000001</v>
      </c>
      <c r="D102" s="8">
        <v>0.01</v>
      </c>
      <c r="E102">
        <v>2</v>
      </c>
      <c r="J102" s="7" t="s">
        <v>70</v>
      </c>
      <c r="K102">
        <v>89704.3</v>
      </c>
      <c r="L102">
        <v>98675</v>
      </c>
      <c r="N102">
        <v>0</v>
      </c>
      <c r="O102">
        <v>89704.3</v>
      </c>
      <c r="P102">
        <v>98675</v>
      </c>
      <c r="Y102" s="6" t="s">
        <v>507</v>
      </c>
      <c r="Z102">
        <v>78772.259999999995</v>
      </c>
      <c r="AA102">
        <v>78772.259999999995</v>
      </c>
      <c r="AB102">
        <v>1</v>
      </c>
      <c r="AD102" s="7" t="s">
        <v>63</v>
      </c>
      <c r="AE102">
        <v>14941.36</v>
      </c>
      <c r="AF102">
        <v>96.16</v>
      </c>
      <c r="AH102" s="7" t="s">
        <v>425</v>
      </c>
      <c r="AI102">
        <v>23005.3</v>
      </c>
    </row>
    <row r="103" spans="1:35" x14ac:dyDescent="0.25">
      <c r="A103" s="6" t="s">
        <v>7</v>
      </c>
      <c r="B103">
        <v>246260.83000000002</v>
      </c>
      <c r="C103">
        <v>12.65075</v>
      </c>
      <c r="D103" s="8">
        <v>0.02</v>
      </c>
      <c r="E103">
        <v>4</v>
      </c>
      <c r="J103" s="7" t="s">
        <v>243</v>
      </c>
      <c r="K103">
        <v>23177.439999999999</v>
      </c>
      <c r="L103">
        <v>25495</v>
      </c>
      <c r="N103">
        <v>0</v>
      </c>
      <c r="O103">
        <v>23177.439999999999</v>
      </c>
      <c r="P103">
        <v>25495</v>
      </c>
      <c r="Y103" s="6" t="s">
        <v>444</v>
      </c>
      <c r="Z103">
        <v>21539.16</v>
      </c>
      <c r="AA103">
        <v>21539.16</v>
      </c>
      <c r="AB103">
        <v>1</v>
      </c>
      <c r="AD103" s="6" t="s">
        <v>42</v>
      </c>
      <c r="AH103" s="7" t="s">
        <v>805</v>
      </c>
      <c r="AI103">
        <v>4118.1499999999996</v>
      </c>
    </row>
    <row r="104" spans="1:35" x14ac:dyDescent="0.25">
      <c r="A104" s="7" t="s">
        <v>856</v>
      </c>
      <c r="B104">
        <v>246260.83000000002</v>
      </c>
      <c r="C104">
        <v>12.65075</v>
      </c>
      <c r="D104" s="8">
        <v>0.02</v>
      </c>
      <c r="E104">
        <v>4</v>
      </c>
      <c r="J104" s="7" t="s">
        <v>11</v>
      </c>
      <c r="K104">
        <v>60972.66</v>
      </c>
      <c r="L104">
        <v>67070</v>
      </c>
      <c r="N104">
        <v>0</v>
      </c>
      <c r="O104">
        <v>60972.66</v>
      </c>
      <c r="P104">
        <v>67070</v>
      </c>
      <c r="Y104" s="6" t="s">
        <v>323</v>
      </c>
      <c r="Z104">
        <v>61803.49</v>
      </c>
      <c r="AA104">
        <v>61803.49</v>
      </c>
      <c r="AB104">
        <v>1</v>
      </c>
      <c r="AD104" s="7" t="s">
        <v>115</v>
      </c>
      <c r="AE104">
        <v>54406.29</v>
      </c>
      <c r="AF104">
        <v>91.72</v>
      </c>
      <c r="AH104" s="6" t="s">
        <v>901</v>
      </c>
      <c r="AI104">
        <v>219249.77</v>
      </c>
    </row>
    <row r="105" spans="1:35" x14ac:dyDescent="0.25">
      <c r="A105" s="6" t="s">
        <v>854</v>
      </c>
      <c r="B105">
        <v>8996331.0900000054</v>
      </c>
      <c r="C105">
        <v>18.639404999999989</v>
      </c>
      <c r="D105" s="8">
        <v>1</v>
      </c>
      <c r="E105">
        <v>200</v>
      </c>
      <c r="J105" s="7" t="s">
        <v>466</v>
      </c>
      <c r="L105">
        <v>0</v>
      </c>
      <c r="M105">
        <v>87614.3</v>
      </c>
      <c r="N105">
        <v>96376</v>
      </c>
      <c r="O105">
        <v>87614.3</v>
      </c>
      <c r="P105">
        <v>96376</v>
      </c>
      <c r="Y105" s="6" t="s">
        <v>433</v>
      </c>
      <c r="Z105">
        <v>10628.5</v>
      </c>
      <c r="AA105">
        <v>10628.5</v>
      </c>
      <c r="AB105">
        <v>1</v>
      </c>
      <c r="AD105" s="7" t="s">
        <v>558</v>
      </c>
      <c r="AE105">
        <v>38046.22</v>
      </c>
      <c r="AF105">
        <v>26.58</v>
      </c>
      <c r="AH105" s="6" t="s">
        <v>902</v>
      </c>
      <c r="AI105">
        <v>6</v>
      </c>
    </row>
    <row r="106" spans="1:35" x14ac:dyDescent="0.25">
      <c r="J106" s="7" t="s">
        <v>255</v>
      </c>
      <c r="L106">
        <v>0</v>
      </c>
      <c r="M106">
        <v>54071.839999999997</v>
      </c>
      <c r="N106">
        <v>59479</v>
      </c>
      <c r="O106">
        <v>54071.839999999997</v>
      </c>
      <c r="P106">
        <v>59479</v>
      </c>
      <c r="Y106" s="6" t="s">
        <v>698</v>
      </c>
      <c r="Z106">
        <v>51650.16</v>
      </c>
      <c r="AA106">
        <v>51650.16</v>
      </c>
      <c r="AB106">
        <v>1</v>
      </c>
      <c r="AD106" s="7" t="s">
        <v>743</v>
      </c>
      <c r="AE106">
        <v>13242.66</v>
      </c>
      <c r="AF106">
        <v>69.22</v>
      </c>
      <c r="AH106" s="6" t="s">
        <v>903</v>
      </c>
      <c r="AI106">
        <v>36541.628333333334</v>
      </c>
    </row>
    <row r="107" spans="1:35" x14ac:dyDescent="0.25">
      <c r="J107" s="7" t="s">
        <v>691</v>
      </c>
      <c r="K107">
        <v>67620.27</v>
      </c>
      <c r="L107">
        <v>74382</v>
      </c>
      <c r="N107">
        <v>0</v>
      </c>
      <c r="O107">
        <v>67620.27</v>
      </c>
      <c r="P107">
        <v>74382</v>
      </c>
      <c r="Y107" s="6" t="s">
        <v>102</v>
      </c>
      <c r="Z107">
        <v>65095.51</v>
      </c>
      <c r="AA107">
        <v>65095.51</v>
      </c>
      <c r="AB107">
        <v>1</v>
      </c>
      <c r="AD107" s="7" t="s">
        <v>462</v>
      </c>
      <c r="AE107">
        <v>62371.5</v>
      </c>
      <c r="AF107">
        <v>55.49</v>
      </c>
      <c r="AH107" s="6" t="s">
        <v>902</v>
      </c>
      <c r="AI107">
        <v>6</v>
      </c>
    </row>
    <row r="108" spans="1:35" x14ac:dyDescent="0.25">
      <c r="J108" s="6" t="s">
        <v>14</v>
      </c>
      <c r="L108">
        <v>0</v>
      </c>
      <c r="M108">
        <v>14941.36</v>
      </c>
      <c r="N108">
        <v>16435</v>
      </c>
      <c r="O108">
        <v>14941.36</v>
      </c>
      <c r="P108">
        <v>16435</v>
      </c>
      <c r="Y108" s="6" t="s">
        <v>88</v>
      </c>
      <c r="Z108">
        <v>82800.600000000006</v>
      </c>
      <c r="AA108">
        <v>82800.600000000006</v>
      </c>
      <c r="AB108">
        <v>1</v>
      </c>
      <c r="AD108" s="6" t="s">
        <v>2</v>
      </c>
      <c r="AH108" s="6" t="s">
        <v>61</v>
      </c>
    </row>
    <row r="109" spans="1:35" x14ac:dyDescent="0.25">
      <c r="J109" s="7" t="s">
        <v>63</v>
      </c>
      <c r="L109">
        <v>0</v>
      </c>
      <c r="M109">
        <v>14941.36</v>
      </c>
      <c r="N109">
        <v>16435</v>
      </c>
      <c r="O109">
        <v>14941.36</v>
      </c>
      <c r="P109">
        <v>16435</v>
      </c>
      <c r="Y109" s="6" t="s">
        <v>228</v>
      </c>
      <c r="Z109">
        <v>5829.39</v>
      </c>
      <c r="AA109">
        <v>5829.39</v>
      </c>
      <c r="AB109">
        <v>1</v>
      </c>
      <c r="AD109" s="7" t="s">
        <v>754</v>
      </c>
      <c r="AE109">
        <v>81192.95</v>
      </c>
      <c r="AF109">
        <v>2.67</v>
      </c>
      <c r="AH109" s="7" t="s">
        <v>236</v>
      </c>
      <c r="AI109">
        <v>82707.17</v>
      </c>
    </row>
    <row r="110" spans="1:35" x14ac:dyDescent="0.25">
      <c r="J110" s="6" t="s">
        <v>42</v>
      </c>
      <c r="K110">
        <v>116777.79000000001</v>
      </c>
      <c r="L110">
        <v>128456</v>
      </c>
      <c r="M110">
        <v>51288.880000000005</v>
      </c>
      <c r="N110">
        <v>56418</v>
      </c>
      <c r="O110">
        <v>168066.67</v>
      </c>
      <c r="P110">
        <v>184873</v>
      </c>
      <c r="Y110" s="6" t="s">
        <v>475</v>
      </c>
      <c r="Z110">
        <v>78228.34</v>
      </c>
      <c r="AA110">
        <v>78228.34</v>
      </c>
      <c r="AB110">
        <v>1</v>
      </c>
      <c r="AD110" s="7" t="s">
        <v>405</v>
      </c>
      <c r="AE110">
        <v>13893.18</v>
      </c>
      <c r="AF110">
        <v>32.79</v>
      </c>
      <c r="AH110" s="7" t="s">
        <v>541</v>
      </c>
      <c r="AI110">
        <v>56303.45</v>
      </c>
    </row>
    <row r="111" spans="1:35" x14ac:dyDescent="0.25">
      <c r="J111" s="7" t="s">
        <v>115</v>
      </c>
      <c r="K111">
        <v>54406.29</v>
      </c>
      <c r="L111">
        <v>59847</v>
      </c>
      <c r="N111">
        <v>0</v>
      </c>
      <c r="O111">
        <v>54406.29</v>
      </c>
      <c r="P111">
        <v>59847</v>
      </c>
      <c r="Y111" s="6" t="s">
        <v>281</v>
      </c>
      <c r="Z111">
        <v>17679.95</v>
      </c>
      <c r="AA111">
        <v>17679.95</v>
      </c>
      <c r="AB111">
        <v>1</v>
      </c>
      <c r="AD111" s="7" t="s">
        <v>8</v>
      </c>
      <c r="AE111">
        <v>73677.600000000006</v>
      </c>
      <c r="AF111">
        <v>69.930000000000007</v>
      </c>
      <c r="AH111" s="7" t="s">
        <v>62</v>
      </c>
      <c r="AI111">
        <v>70471.25</v>
      </c>
    </row>
    <row r="112" spans="1:35" x14ac:dyDescent="0.25">
      <c r="J112" s="7" t="s">
        <v>558</v>
      </c>
      <c r="L112">
        <v>0</v>
      </c>
      <c r="M112">
        <v>38046.22</v>
      </c>
      <c r="N112">
        <v>41851</v>
      </c>
      <c r="O112">
        <v>38046.22</v>
      </c>
      <c r="P112">
        <v>41851</v>
      </c>
      <c r="Y112" s="6" t="s">
        <v>67</v>
      </c>
      <c r="Z112">
        <v>89914.64</v>
      </c>
      <c r="AA112">
        <v>44957.32</v>
      </c>
      <c r="AB112">
        <v>2</v>
      </c>
      <c r="AD112" s="7" t="s">
        <v>383</v>
      </c>
      <c r="AE112">
        <v>82849.77</v>
      </c>
      <c r="AF112">
        <v>43.78</v>
      </c>
      <c r="AH112" s="7" t="s">
        <v>533</v>
      </c>
      <c r="AI112">
        <v>1374.12</v>
      </c>
    </row>
    <row r="113" spans="10:35" x14ac:dyDescent="0.25">
      <c r="J113" s="7" t="s">
        <v>743</v>
      </c>
      <c r="L113">
        <v>0</v>
      </c>
      <c r="M113">
        <v>13242.66</v>
      </c>
      <c r="N113">
        <v>14567</v>
      </c>
      <c r="O113">
        <v>13242.66</v>
      </c>
      <c r="P113">
        <v>14567</v>
      </c>
      <c r="Y113" s="6" t="s">
        <v>683</v>
      </c>
      <c r="Z113">
        <v>35488.400000000001</v>
      </c>
      <c r="AA113">
        <v>35488.400000000001</v>
      </c>
      <c r="AB113">
        <v>1</v>
      </c>
      <c r="AD113" s="7" t="s">
        <v>21</v>
      </c>
      <c r="AE113">
        <v>6222.75</v>
      </c>
      <c r="AF113">
        <v>26.98</v>
      </c>
      <c r="AH113" s="7" t="s">
        <v>545</v>
      </c>
      <c r="AI113">
        <v>79167.850000000006</v>
      </c>
    </row>
    <row r="114" spans="10:35" x14ac:dyDescent="0.25">
      <c r="J114" s="7" t="s">
        <v>462</v>
      </c>
      <c r="K114">
        <v>62371.5</v>
      </c>
      <c r="L114">
        <v>68609</v>
      </c>
      <c r="N114">
        <v>0</v>
      </c>
      <c r="O114">
        <v>62371.5</v>
      </c>
      <c r="P114">
        <v>68609</v>
      </c>
      <c r="Y114" s="6" t="s">
        <v>425</v>
      </c>
      <c r="Z114">
        <v>105317</v>
      </c>
      <c r="AA114">
        <v>52658.5</v>
      </c>
      <c r="AB114">
        <v>2</v>
      </c>
      <c r="AD114" s="6" t="s">
        <v>16</v>
      </c>
      <c r="AH114" s="7" t="s">
        <v>221</v>
      </c>
      <c r="AI114">
        <v>21370.29</v>
      </c>
    </row>
    <row r="115" spans="10:35" x14ac:dyDescent="0.25">
      <c r="J115" s="6" t="s">
        <v>2</v>
      </c>
      <c r="K115">
        <v>89072.52</v>
      </c>
      <c r="L115">
        <v>97980</v>
      </c>
      <c r="M115">
        <v>168763.73</v>
      </c>
      <c r="N115">
        <v>185640</v>
      </c>
      <c r="O115">
        <v>257836.25</v>
      </c>
      <c r="P115">
        <v>283620</v>
      </c>
      <c r="Y115" s="6" t="s">
        <v>120</v>
      </c>
      <c r="Z115">
        <v>86936.95</v>
      </c>
      <c r="AA115">
        <v>86936.95</v>
      </c>
      <c r="AB115">
        <v>1</v>
      </c>
      <c r="AD115" s="7" t="s">
        <v>617</v>
      </c>
      <c r="AE115">
        <v>32905.53</v>
      </c>
      <c r="AF115">
        <v>56.46</v>
      </c>
      <c r="AH115" s="7" t="s">
        <v>580</v>
      </c>
      <c r="AI115">
        <v>71699.37</v>
      </c>
    </row>
    <row r="116" spans="10:35" x14ac:dyDescent="0.25">
      <c r="J116" s="7" t="s">
        <v>754</v>
      </c>
      <c r="L116">
        <v>0</v>
      </c>
      <c r="M116">
        <v>81192.95</v>
      </c>
      <c r="N116">
        <v>89312</v>
      </c>
      <c r="O116">
        <v>81192.95</v>
      </c>
      <c r="P116">
        <v>89312</v>
      </c>
      <c r="Y116" s="6" t="s">
        <v>124</v>
      </c>
      <c r="Z116">
        <v>33997.99</v>
      </c>
      <c r="AA116">
        <v>33997.99</v>
      </c>
      <c r="AB116">
        <v>1</v>
      </c>
      <c r="AD116" s="7" t="s">
        <v>60</v>
      </c>
      <c r="AE116">
        <v>29270.35</v>
      </c>
      <c r="AF116">
        <v>38.85</v>
      </c>
      <c r="AH116" s="7" t="s">
        <v>145</v>
      </c>
      <c r="AI116">
        <v>44012.4</v>
      </c>
    </row>
    <row r="117" spans="10:35" x14ac:dyDescent="0.25">
      <c r="J117" s="7" t="s">
        <v>405</v>
      </c>
      <c r="L117">
        <v>0</v>
      </c>
      <c r="M117">
        <v>13893.18</v>
      </c>
      <c r="N117">
        <v>15282</v>
      </c>
      <c r="O117">
        <v>13893.18</v>
      </c>
      <c r="P117">
        <v>15282</v>
      </c>
      <c r="Y117" s="6" t="s">
        <v>21</v>
      </c>
      <c r="Z117">
        <v>6222.75</v>
      </c>
      <c r="AA117">
        <v>6222.75</v>
      </c>
      <c r="AB117">
        <v>1</v>
      </c>
      <c r="AD117" s="7" t="s">
        <v>551</v>
      </c>
      <c r="AE117">
        <v>80223.039999999994</v>
      </c>
      <c r="AF117">
        <v>68.22</v>
      </c>
      <c r="AH117" s="6" t="s">
        <v>904</v>
      </c>
      <c r="AI117">
        <v>427105.89999999997</v>
      </c>
    </row>
    <row r="118" spans="10:35" x14ac:dyDescent="0.25">
      <c r="J118" s="7" t="s">
        <v>8</v>
      </c>
      <c r="L118">
        <v>0</v>
      </c>
      <c r="M118">
        <v>73677.600000000006</v>
      </c>
      <c r="N118">
        <v>81045</v>
      </c>
      <c r="O118">
        <v>73677.600000000006</v>
      </c>
      <c r="P118">
        <v>81045</v>
      </c>
      <c r="Y118" s="6" t="s">
        <v>551</v>
      </c>
      <c r="Z118">
        <v>80223.039999999994</v>
      </c>
      <c r="AA118">
        <v>80223.039999999994</v>
      </c>
      <c r="AB118">
        <v>1</v>
      </c>
      <c r="AD118" s="7" t="s">
        <v>676</v>
      </c>
      <c r="AE118">
        <v>29801.53</v>
      </c>
      <c r="AF118">
        <v>33.369999999999997</v>
      </c>
      <c r="AH118" s="6" t="s">
        <v>905</v>
      </c>
      <c r="AI118">
        <v>8</v>
      </c>
    </row>
    <row r="119" spans="10:35" x14ac:dyDescent="0.25">
      <c r="J119" s="7" t="s">
        <v>383</v>
      </c>
      <c r="K119">
        <v>82849.77</v>
      </c>
      <c r="L119">
        <v>91135</v>
      </c>
      <c r="N119">
        <v>0</v>
      </c>
      <c r="O119">
        <v>82849.77</v>
      </c>
      <c r="P119">
        <v>91135</v>
      </c>
      <c r="Y119" s="6" t="s">
        <v>525</v>
      </c>
      <c r="Z119">
        <v>71578.97</v>
      </c>
      <c r="AA119">
        <v>71578.97</v>
      </c>
      <c r="AB119">
        <v>1</v>
      </c>
      <c r="AD119" s="7" t="s">
        <v>52</v>
      </c>
      <c r="AE119">
        <v>6435.32</v>
      </c>
      <c r="AF119">
        <v>86.28</v>
      </c>
      <c r="AH119" s="6" t="s">
        <v>906</v>
      </c>
      <c r="AI119">
        <v>53388.237499999996</v>
      </c>
    </row>
    <row r="120" spans="10:35" x14ac:dyDescent="0.25">
      <c r="J120" s="7" t="s">
        <v>21</v>
      </c>
      <c r="K120">
        <v>6222.75</v>
      </c>
      <c r="L120">
        <v>6845</v>
      </c>
      <c r="N120">
        <v>0</v>
      </c>
      <c r="O120">
        <v>6222.75</v>
      </c>
      <c r="P120">
        <v>6845</v>
      </c>
      <c r="Y120" s="6" t="s">
        <v>511</v>
      </c>
      <c r="Z120">
        <v>21442.28</v>
      </c>
      <c r="AA120">
        <v>21442.28</v>
      </c>
      <c r="AB120">
        <v>1</v>
      </c>
      <c r="AD120" s="6" t="s">
        <v>48</v>
      </c>
      <c r="AH120" s="6" t="s">
        <v>905</v>
      </c>
      <c r="AI120">
        <v>8</v>
      </c>
    </row>
    <row r="121" spans="10:35" x14ac:dyDescent="0.25">
      <c r="J121" s="6" t="s">
        <v>16</v>
      </c>
      <c r="K121">
        <v>32905.53</v>
      </c>
      <c r="L121">
        <v>36196</v>
      </c>
      <c r="M121">
        <v>145730.23999999999</v>
      </c>
      <c r="N121">
        <v>160303</v>
      </c>
      <c r="O121">
        <v>178635.77</v>
      </c>
      <c r="P121">
        <v>196499</v>
      </c>
      <c r="Y121" s="6" t="s">
        <v>154</v>
      </c>
      <c r="Z121">
        <v>36714.550000000003</v>
      </c>
      <c r="AA121">
        <v>36714.550000000003</v>
      </c>
      <c r="AB121">
        <v>1</v>
      </c>
      <c r="AD121" s="7" t="s">
        <v>110</v>
      </c>
      <c r="AE121">
        <v>48578.11</v>
      </c>
      <c r="AF121">
        <v>22.34</v>
      </c>
      <c r="AH121" s="6" t="s">
        <v>22</v>
      </c>
    </row>
    <row r="122" spans="10:35" x14ac:dyDescent="0.25">
      <c r="J122" s="7" t="s">
        <v>617</v>
      </c>
      <c r="K122">
        <v>32905.53</v>
      </c>
      <c r="L122">
        <v>36196</v>
      </c>
      <c r="N122">
        <v>0</v>
      </c>
      <c r="O122">
        <v>32905.53</v>
      </c>
      <c r="P122">
        <v>36196</v>
      </c>
      <c r="Y122" s="6" t="s">
        <v>311</v>
      </c>
      <c r="Z122">
        <v>6333.53</v>
      </c>
      <c r="AA122">
        <v>6333.53</v>
      </c>
      <c r="AB122">
        <v>1</v>
      </c>
      <c r="AD122" s="7" t="s">
        <v>137</v>
      </c>
      <c r="AE122">
        <v>8729.49</v>
      </c>
      <c r="AF122">
        <v>87.53</v>
      </c>
      <c r="AH122" s="7" t="s">
        <v>260</v>
      </c>
      <c r="AI122">
        <v>13864.85</v>
      </c>
    </row>
    <row r="123" spans="10:35" x14ac:dyDescent="0.25">
      <c r="J123" s="7" t="s">
        <v>60</v>
      </c>
      <c r="L123">
        <v>0</v>
      </c>
      <c r="M123">
        <v>29270.35</v>
      </c>
      <c r="N123">
        <v>32197</v>
      </c>
      <c r="O123">
        <v>29270.35</v>
      </c>
      <c r="P123">
        <v>32197</v>
      </c>
      <c r="Y123" s="6" t="s">
        <v>743</v>
      </c>
      <c r="Z123">
        <v>13242.66</v>
      </c>
      <c r="AA123">
        <v>13242.66</v>
      </c>
      <c r="AB123">
        <v>1</v>
      </c>
      <c r="AD123" s="7" t="s">
        <v>51</v>
      </c>
      <c r="AE123">
        <v>45144.24</v>
      </c>
      <c r="AF123">
        <v>37.54</v>
      </c>
      <c r="AH123" s="7" t="s">
        <v>65</v>
      </c>
      <c r="AI123">
        <v>13302.79</v>
      </c>
    </row>
    <row r="124" spans="10:35" x14ac:dyDescent="0.25">
      <c r="J124" s="7" t="s">
        <v>551</v>
      </c>
      <c r="L124">
        <v>0</v>
      </c>
      <c r="M124">
        <v>80223.039999999994</v>
      </c>
      <c r="N124">
        <v>88245</v>
      </c>
      <c r="O124">
        <v>80223.039999999994</v>
      </c>
      <c r="P124">
        <v>88245</v>
      </c>
      <c r="Y124" s="6" t="s">
        <v>348</v>
      </c>
      <c r="Z124">
        <v>66441.679999999993</v>
      </c>
      <c r="AA124">
        <v>66441.679999999993</v>
      </c>
      <c r="AB124">
        <v>1</v>
      </c>
      <c r="AD124" s="7" t="s">
        <v>487</v>
      </c>
      <c r="AE124">
        <v>49644.62</v>
      </c>
      <c r="AF124">
        <v>18.420000000000002</v>
      </c>
      <c r="AH124" s="7" t="s">
        <v>10</v>
      </c>
      <c r="AI124">
        <v>40608.43</v>
      </c>
    </row>
    <row r="125" spans="10:35" x14ac:dyDescent="0.25">
      <c r="J125" s="7" t="s">
        <v>676</v>
      </c>
      <c r="L125">
        <v>0</v>
      </c>
      <c r="M125">
        <v>29801.53</v>
      </c>
      <c r="N125">
        <v>32782</v>
      </c>
      <c r="O125">
        <v>29801.53</v>
      </c>
      <c r="P125">
        <v>32782</v>
      </c>
      <c r="Y125" s="6" t="s">
        <v>58</v>
      </c>
      <c r="Z125">
        <v>168499.24000000002</v>
      </c>
      <c r="AA125">
        <v>56166.413333333338</v>
      </c>
      <c r="AB125">
        <v>3</v>
      </c>
      <c r="AD125" s="7" t="s">
        <v>211</v>
      </c>
      <c r="AE125">
        <v>71538.320000000007</v>
      </c>
      <c r="AF125">
        <v>42.29</v>
      </c>
      <c r="AH125" s="7" t="s">
        <v>421</v>
      </c>
      <c r="AI125">
        <v>33296.620000000003</v>
      </c>
    </row>
    <row r="126" spans="10:35" x14ac:dyDescent="0.25">
      <c r="J126" s="7" t="s">
        <v>52</v>
      </c>
      <c r="L126">
        <v>0</v>
      </c>
      <c r="M126">
        <v>6435.32</v>
      </c>
      <c r="N126">
        <v>7079</v>
      </c>
      <c r="O126">
        <v>6435.32</v>
      </c>
      <c r="P126">
        <v>7079</v>
      </c>
      <c r="Y126" s="6" t="s">
        <v>672</v>
      </c>
      <c r="Z126">
        <v>35319.5</v>
      </c>
      <c r="AA126">
        <v>35319.5</v>
      </c>
      <c r="AB126">
        <v>1</v>
      </c>
      <c r="AD126" s="7" t="s">
        <v>683</v>
      </c>
      <c r="AE126">
        <v>35488.400000000001</v>
      </c>
      <c r="AF126">
        <v>72.680000000000007</v>
      </c>
      <c r="AH126" s="7" t="s">
        <v>429</v>
      </c>
      <c r="AI126">
        <v>32464.2</v>
      </c>
    </row>
    <row r="127" spans="10:35" x14ac:dyDescent="0.25">
      <c r="J127" s="6" t="s">
        <v>48</v>
      </c>
      <c r="K127">
        <v>92796</v>
      </c>
      <c r="L127">
        <v>102076</v>
      </c>
      <c r="M127">
        <v>356879.28</v>
      </c>
      <c r="N127">
        <v>392567</v>
      </c>
      <c r="O127">
        <v>449675.27999999997</v>
      </c>
      <c r="P127">
        <v>494643</v>
      </c>
      <c r="Y127" s="6" t="s">
        <v>85</v>
      </c>
      <c r="Z127">
        <v>74933.490000000005</v>
      </c>
      <c r="AA127">
        <v>74933.490000000005</v>
      </c>
      <c r="AB127">
        <v>1</v>
      </c>
      <c r="AD127" s="7" t="s">
        <v>511</v>
      </c>
      <c r="AE127">
        <v>21442.28</v>
      </c>
      <c r="AF127">
        <v>8.25</v>
      </c>
      <c r="AH127" s="6" t="s">
        <v>907</v>
      </c>
      <c r="AI127">
        <v>133536.89000000001</v>
      </c>
    </row>
    <row r="128" spans="10:35" x14ac:dyDescent="0.25">
      <c r="J128" s="7" t="s">
        <v>110</v>
      </c>
      <c r="K128">
        <v>48578.11</v>
      </c>
      <c r="L128">
        <v>53436</v>
      </c>
      <c r="N128">
        <v>0</v>
      </c>
      <c r="O128">
        <v>48578.11</v>
      </c>
      <c r="P128">
        <v>53436</v>
      </c>
      <c r="Y128" s="6" t="s">
        <v>91</v>
      </c>
      <c r="Z128">
        <v>48316.49</v>
      </c>
      <c r="AA128">
        <v>48316.49</v>
      </c>
      <c r="AB128">
        <v>1</v>
      </c>
      <c r="AD128" s="7" t="s">
        <v>251</v>
      </c>
      <c r="AE128">
        <v>79446.820000000007</v>
      </c>
      <c r="AF128">
        <v>33.53</v>
      </c>
      <c r="AH128" s="6" t="s">
        <v>908</v>
      </c>
      <c r="AI128">
        <v>5</v>
      </c>
    </row>
    <row r="129" spans="10:35" x14ac:dyDescent="0.25">
      <c r="J129" s="7" t="s">
        <v>137</v>
      </c>
      <c r="K129">
        <v>8729.49</v>
      </c>
      <c r="L129">
        <v>9602</v>
      </c>
      <c r="N129">
        <v>0</v>
      </c>
      <c r="O129">
        <v>8729.49</v>
      </c>
      <c r="P129">
        <v>9602</v>
      </c>
      <c r="Y129" s="6" t="s">
        <v>132</v>
      </c>
      <c r="Z129">
        <v>116663.9</v>
      </c>
      <c r="AA129">
        <v>58331.95</v>
      </c>
      <c r="AB129">
        <v>2</v>
      </c>
      <c r="AD129" s="7" t="s">
        <v>479</v>
      </c>
      <c r="AE129">
        <v>89663</v>
      </c>
      <c r="AF129">
        <v>86.63</v>
      </c>
      <c r="AH129" s="6" t="s">
        <v>909</v>
      </c>
      <c r="AI129">
        <v>26707.378000000004</v>
      </c>
    </row>
    <row r="130" spans="10:35" x14ac:dyDescent="0.25">
      <c r="J130" s="7" t="s">
        <v>51</v>
      </c>
      <c r="L130">
        <v>0</v>
      </c>
      <c r="M130">
        <v>45144.24</v>
      </c>
      <c r="N130">
        <v>49659</v>
      </c>
      <c r="O130">
        <v>45144.24</v>
      </c>
      <c r="P130">
        <v>49659</v>
      </c>
      <c r="Y130" s="6" t="s">
        <v>106</v>
      </c>
      <c r="Z130">
        <v>47010.8</v>
      </c>
      <c r="AA130">
        <v>23505.4</v>
      </c>
      <c r="AB130">
        <v>2</v>
      </c>
      <c r="AD130" s="6" t="s">
        <v>37</v>
      </c>
      <c r="AH130" s="6" t="s">
        <v>908</v>
      </c>
      <c r="AI130">
        <v>5</v>
      </c>
    </row>
    <row r="131" spans="10:35" x14ac:dyDescent="0.25">
      <c r="J131" s="7" t="s">
        <v>487</v>
      </c>
      <c r="L131">
        <v>0</v>
      </c>
      <c r="M131">
        <v>49644.62</v>
      </c>
      <c r="N131">
        <v>54609</v>
      </c>
      <c r="O131">
        <v>49644.62</v>
      </c>
      <c r="P131">
        <v>54609</v>
      </c>
      <c r="Y131" s="6" t="s">
        <v>10</v>
      </c>
      <c r="Z131">
        <v>134091.13999999998</v>
      </c>
      <c r="AA131">
        <v>44697.046666666662</v>
      </c>
      <c r="AB131">
        <v>3</v>
      </c>
      <c r="AD131" s="7" t="s">
        <v>589</v>
      </c>
      <c r="AE131">
        <v>85264.3</v>
      </c>
      <c r="AF131">
        <v>53.22</v>
      </c>
      <c r="AH131" s="6" t="s">
        <v>23</v>
      </c>
    </row>
    <row r="132" spans="10:35" x14ac:dyDescent="0.25">
      <c r="J132" s="7" t="s">
        <v>211</v>
      </c>
      <c r="L132">
        <v>0</v>
      </c>
      <c r="M132">
        <v>71538.320000000007</v>
      </c>
      <c r="N132">
        <v>78692</v>
      </c>
      <c r="O132">
        <v>71538.320000000007</v>
      </c>
      <c r="P132">
        <v>78692</v>
      </c>
      <c r="Y132" s="6" t="s">
        <v>759</v>
      </c>
      <c r="Z132">
        <v>80641.86</v>
      </c>
      <c r="AA132">
        <v>80641.86</v>
      </c>
      <c r="AB132">
        <v>1</v>
      </c>
      <c r="AD132" s="7" t="s">
        <v>24</v>
      </c>
      <c r="AE132">
        <v>26129.51</v>
      </c>
      <c r="AF132">
        <v>67.290000000000006</v>
      </c>
      <c r="AH132" s="7" t="s">
        <v>687</v>
      </c>
      <c r="AI132">
        <v>55239.21</v>
      </c>
    </row>
    <row r="133" spans="10:35" x14ac:dyDescent="0.25">
      <c r="J133" s="7" t="s">
        <v>683</v>
      </c>
      <c r="K133">
        <v>35488.400000000001</v>
      </c>
      <c r="L133">
        <v>39037</v>
      </c>
      <c r="N133">
        <v>0</v>
      </c>
      <c r="O133">
        <v>35488.400000000001</v>
      </c>
      <c r="P133">
        <v>39037</v>
      </c>
      <c r="Y133" s="6" t="s">
        <v>159</v>
      </c>
      <c r="Z133">
        <v>86567.11</v>
      </c>
      <c r="AA133">
        <v>86567.11</v>
      </c>
      <c r="AB133">
        <v>1</v>
      </c>
      <c r="AD133" s="7" t="s">
        <v>360</v>
      </c>
      <c r="AE133">
        <v>16107.59</v>
      </c>
      <c r="AF133">
        <v>33.51</v>
      </c>
      <c r="AH133" s="7" t="s">
        <v>500</v>
      </c>
      <c r="AI133">
        <v>33731.56</v>
      </c>
    </row>
    <row r="134" spans="10:35" x14ac:dyDescent="0.25">
      <c r="J134" s="7" t="s">
        <v>511</v>
      </c>
      <c r="L134">
        <v>0</v>
      </c>
      <c r="M134">
        <v>21442.28</v>
      </c>
      <c r="N134">
        <v>23587</v>
      </c>
      <c r="O134">
        <v>21442.28</v>
      </c>
      <c r="P134">
        <v>23587</v>
      </c>
      <c r="Y134" s="6" t="s">
        <v>635</v>
      </c>
      <c r="Z134">
        <v>34956.1</v>
      </c>
      <c r="AA134">
        <v>17478.05</v>
      </c>
      <c r="AB134">
        <v>2</v>
      </c>
      <c r="AD134" s="7" t="s">
        <v>370</v>
      </c>
      <c r="AE134">
        <v>25016.46</v>
      </c>
      <c r="AF134">
        <v>59.25</v>
      </c>
      <c r="AH134" s="7" t="s">
        <v>50</v>
      </c>
      <c r="AI134">
        <v>85416.21</v>
      </c>
    </row>
    <row r="135" spans="10:35" x14ac:dyDescent="0.25">
      <c r="J135" s="7" t="s">
        <v>251</v>
      </c>
      <c r="L135">
        <v>0</v>
      </c>
      <c r="M135">
        <v>79446.820000000007</v>
      </c>
      <c r="N135">
        <v>87392</v>
      </c>
      <c r="O135">
        <v>79446.820000000007</v>
      </c>
      <c r="P135">
        <v>87392</v>
      </c>
      <c r="Y135" s="6" t="s">
        <v>676</v>
      </c>
      <c r="Z135">
        <v>29801.53</v>
      </c>
      <c r="AA135">
        <v>29801.53</v>
      </c>
      <c r="AB135">
        <v>1</v>
      </c>
      <c r="AD135" s="7" t="s">
        <v>25</v>
      </c>
      <c r="AE135">
        <v>45970.59</v>
      </c>
      <c r="AF135">
        <v>84.76</v>
      </c>
      <c r="AH135" s="7" t="s">
        <v>243</v>
      </c>
      <c r="AI135">
        <v>56385.51</v>
      </c>
    </row>
    <row r="136" spans="10:35" x14ac:dyDescent="0.25">
      <c r="J136" s="7" t="s">
        <v>479</v>
      </c>
      <c r="L136">
        <v>0</v>
      </c>
      <c r="M136">
        <v>89663</v>
      </c>
      <c r="N136">
        <v>98629</v>
      </c>
      <c r="O136">
        <v>89663</v>
      </c>
      <c r="P136">
        <v>98629</v>
      </c>
      <c r="Y136" s="6" t="s">
        <v>56</v>
      </c>
      <c r="Z136">
        <v>571.11</v>
      </c>
      <c r="AA136">
        <v>571.11</v>
      </c>
      <c r="AB136">
        <v>1</v>
      </c>
      <c r="AD136" s="7" t="s">
        <v>102</v>
      </c>
      <c r="AE136">
        <v>65095.51</v>
      </c>
      <c r="AF136">
        <v>88.55</v>
      </c>
      <c r="AH136" s="7" t="s">
        <v>672</v>
      </c>
      <c r="AI136">
        <v>35319.5</v>
      </c>
    </row>
    <row r="137" spans="10:35" x14ac:dyDescent="0.25">
      <c r="J137" s="6" t="s">
        <v>37</v>
      </c>
      <c r="K137">
        <v>153298.75</v>
      </c>
      <c r="L137">
        <v>168629</v>
      </c>
      <c r="M137">
        <v>319686.07</v>
      </c>
      <c r="N137">
        <v>351655</v>
      </c>
      <c r="O137">
        <v>472984.82</v>
      </c>
      <c r="P137">
        <v>520283</v>
      </c>
      <c r="Y137" s="6" t="s">
        <v>52</v>
      </c>
      <c r="Z137">
        <v>43276.33</v>
      </c>
      <c r="AA137">
        <v>21638.165000000001</v>
      </c>
      <c r="AB137">
        <v>2</v>
      </c>
      <c r="AD137" s="7" t="s">
        <v>281</v>
      </c>
      <c r="AE137">
        <v>17679.95</v>
      </c>
      <c r="AF137">
        <v>83.58</v>
      </c>
      <c r="AH137" s="7" t="s">
        <v>565</v>
      </c>
      <c r="AI137">
        <v>64562.14</v>
      </c>
    </row>
    <row r="138" spans="10:35" x14ac:dyDescent="0.25">
      <c r="J138" s="7" t="s">
        <v>589</v>
      </c>
      <c r="L138">
        <v>0</v>
      </c>
      <c r="M138">
        <v>85264.3</v>
      </c>
      <c r="N138">
        <v>93791</v>
      </c>
      <c r="O138">
        <v>85264.3</v>
      </c>
      <c r="P138">
        <v>93791</v>
      </c>
      <c r="Y138" s="6" t="s">
        <v>580</v>
      </c>
      <c r="Z138">
        <v>71699.37</v>
      </c>
      <c r="AA138">
        <v>71699.37</v>
      </c>
      <c r="AB138">
        <v>1</v>
      </c>
      <c r="AD138" s="7" t="s">
        <v>425</v>
      </c>
      <c r="AE138">
        <v>82311.7</v>
      </c>
      <c r="AF138">
        <v>55.66</v>
      </c>
      <c r="AH138" s="6" t="s">
        <v>910</v>
      </c>
      <c r="AI138">
        <v>330654.13</v>
      </c>
    </row>
    <row r="139" spans="10:35" x14ac:dyDescent="0.25">
      <c r="J139" s="7" t="s">
        <v>24</v>
      </c>
      <c r="L139">
        <v>0</v>
      </c>
      <c r="M139">
        <v>26129.51</v>
      </c>
      <c r="N139">
        <v>28742</v>
      </c>
      <c r="O139">
        <v>26129.51</v>
      </c>
      <c r="P139">
        <v>28742</v>
      </c>
      <c r="Y139" s="6" t="s">
        <v>777</v>
      </c>
      <c r="Z139">
        <v>37103.4</v>
      </c>
      <c r="AA139">
        <v>37103.4</v>
      </c>
      <c r="AB139">
        <v>1</v>
      </c>
      <c r="AD139" s="7" t="s">
        <v>58</v>
      </c>
      <c r="AE139">
        <v>71347.63</v>
      </c>
      <c r="AF139">
        <v>2.84</v>
      </c>
      <c r="AH139" s="6" t="s">
        <v>911</v>
      </c>
      <c r="AI139">
        <v>6</v>
      </c>
    </row>
    <row r="140" spans="10:35" x14ac:dyDescent="0.25">
      <c r="J140" s="7" t="s">
        <v>360</v>
      </c>
      <c r="L140">
        <v>0</v>
      </c>
      <c r="M140">
        <v>16107.59</v>
      </c>
      <c r="N140">
        <v>17718</v>
      </c>
      <c r="O140">
        <v>16107.59</v>
      </c>
      <c r="P140">
        <v>17718</v>
      </c>
      <c r="Y140" s="6" t="s">
        <v>387</v>
      </c>
      <c r="Z140">
        <v>48371.360000000001</v>
      </c>
      <c r="AA140">
        <v>48371.360000000001</v>
      </c>
      <c r="AB140">
        <v>1</v>
      </c>
      <c r="AD140" s="7" t="s">
        <v>797</v>
      </c>
      <c r="AE140">
        <v>38061.58</v>
      </c>
      <c r="AF140">
        <v>55.49</v>
      </c>
      <c r="AH140" s="6" t="s">
        <v>912</v>
      </c>
      <c r="AI140">
        <v>55109.021666666667</v>
      </c>
    </row>
    <row r="141" spans="10:35" x14ac:dyDescent="0.25">
      <c r="J141" s="7" t="s">
        <v>370</v>
      </c>
      <c r="K141">
        <v>25016.46</v>
      </c>
      <c r="L141">
        <v>27518</v>
      </c>
      <c r="N141">
        <v>0</v>
      </c>
      <c r="O141">
        <v>25016.46</v>
      </c>
      <c r="P141">
        <v>27518</v>
      </c>
      <c r="Y141" s="6" t="s">
        <v>471</v>
      </c>
      <c r="Z141">
        <v>49573.54</v>
      </c>
      <c r="AA141">
        <v>49573.54</v>
      </c>
      <c r="AB141">
        <v>1</v>
      </c>
      <c r="AD141" s="6" t="s">
        <v>13</v>
      </c>
      <c r="AH141" s="6" t="s">
        <v>911</v>
      </c>
      <c r="AI141">
        <v>6</v>
      </c>
    </row>
    <row r="142" spans="10:35" x14ac:dyDescent="0.25">
      <c r="J142" s="7" t="s">
        <v>25</v>
      </c>
      <c r="K142">
        <v>45970.59</v>
      </c>
      <c r="L142">
        <v>50568</v>
      </c>
      <c r="N142">
        <v>0</v>
      </c>
      <c r="O142">
        <v>45970.59</v>
      </c>
      <c r="P142">
        <v>50568</v>
      </c>
      <c r="Y142" s="6" t="s">
        <v>797</v>
      </c>
      <c r="Z142">
        <v>38061.58</v>
      </c>
      <c r="AA142">
        <v>38061.58</v>
      </c>
      <c r="AB142">
        <v>1</v>
      </c>
      <c r="AD142" s="7" t="s">
        <v>55</v>
      </c>
      <c r="AE142">
        <v>62968.51</v>
      </c>
      <c r="AF142">
        <v>82.23</v>
      </c>
      <c r="AH142" s="6" t="s">
        <v>71</v>
      </c>
    </row>
    <row r="143" spans="10:35" x14ac:dyDescent="0.25">
      <c r="J143" s="7" t="s">
        <v>102</v>
      </c>
      <c r="L143">
        <v>0</v>
      </c>
      <c r="M143">
        <v>65095.51</v>
      </c>
      <c r="N143">
        <v>71605</v>
      </c>
      <c r="O143">
        <v>65095.51</v>
      </c>
      <c r="P143">
        <v>71605</v>
      </c>
      <c r="Y143" s="6" t="s">
        <v>273</v>
      </c>
      <c r="Z143">
        <v>71549.95</v>
      </c>
      <c r="AA143">
        <v>71549.95</v>
      </c>
      <c r="AB143">
        <v>1</v>
      </c>
      <c r="AD143" s="7" t="s">
        <v>49</v>
      </c>
      <c r="AE143">
        <v>88193.17</v>
      </c>
      <c r="AF143">
        <v>29.13</v>
      </c>
      <c r="AH143" s="7" t="s">
        <v>401</v>
      </c>
      <c r="AI143">
        <v>46521.04</v>
      </c>
    </row>
    <row r="144" spans="10:35" x14ac:dyDescent="0.25">
      <c r="J144" s="7" t="s">
        <v>281</v>
      </c>
      <c r="L144">
        <v>0</v>
      </c>
      <c r="M144">
        <v>17679.95</v>
      </c>
      <c r="N144">
        <v>19448</v>
      </c>
      <c r="O144">
        <v>17679.95</v>
      </c>
      <c r="P144">
        <v>19448</v>
      </c>
      <c r="Y144" s="6" t="s">
        <v>621</v>
      </c>
      <c r="Z144">
        <v>85602.37</v>
      </c>
      <c r="AA144">
        <v>42801.184999999998</v>
      </c>
      <c r="AB144">
        <v>2</v>
      </c>
      <c r="AD144" s="7" t="s">
        <v>811</v>
      </c>
      <c r="AE144">
        <v>40457.550000000003</v>
      </c>
      <c r="AF144">
        <v>14.01</v>
      </c>
      <c r="AH144" s="7" t="s">
        <v>764</v>
      </c>
      <c r="AI144">
        <v>7813.36</v>
      </c>
    </row>
    <row r="145" spans="10:35" x14ac:dyDescent="0.25">
      <c r="J145" s="7" t="s">
        <v>425</v>
      </c>
      <c r="K145">
        <v>82311.7</v>
      </c>
      <c r="L145">
        <v>90543</v>
      </c>
      <c r="N145">
        <v>0</v>
      </c>
      <c r="O145">
        <v>82311.7</v>
      </c>
      <c r="P145">
        <v>90543</v>
      </c>
      <c r="Y145" s="6" t="s">
        <v>739</v>
      </c>
      <c r="Z145">
        <v>16035.43</v>
      </c>
      <c r="AA145">
        <v>16035.43</v>
      </c>
      <c r="AB145">
        <v>1</v>
      </c>
      <c r="AD145" s="7" t="s">
        <v>323</v>
      </c>
      <c r="AE145">
        <v>61803.49</v>
      </c>
      <c r="AF145">
        <v>29.04</v>
      </c>
      <c r="AH145" s="7" t="s">
        <v>370</v>
      </c>
      <c r="AI145">
        <v>30979.24</v>
      </c>
    </row>
    <row r="146" spans="10:35" x14ac:dyDescent="0.25">
      <c r="J146" s="7" t="s">
        <v>58</v>
      </c>
      <c r="L146">
        <v>0</v>
      </c>
      <c r="M146">
        <v>71347.63</v>
      </c>
      <c r="N146">
        <v>78482</v>
      </c>
      <c r="O146">
        <v>71347.63</v>
      </c>
      <c r="P146">
        <v>78482</v>
      </c>
      <c r="Y146" s="6" t="s">
        <v>655</v>
      </c>
      <c r="Z146">
        <v>34729.96</v>
      </c>
      <c r="AA146">
        <v>34729.96</v>
      </c>
      <c r="AB146">
        <v>1</v>
      </c>
      <c r="AD146" s="7" t="s">
        <v>348</v>
      </c>
      <c r="AE146">
        <v>66441.679999999993</v>
      </c>
      <c r="AF146">
        <v>20.22</v>
      </c>
      <c r="AH146" s="7" t="s">
        <v>69</v>
      </c>
      <c r="AI146">
        <v>83696.009999999995</v>
      </c>
    </row>
    <row r="147" spans="10:35" x14ac:dyDescent="0.25">
      <c r="J147" s="7" t="s">
        <v>797</v>
      </c>
      <c r="L147">
        <v>0</v>
      </c>
      <c r="M147">
        <v>38061.58</v>
      </c>
      <c r="N147">
        <v>41868</v>
      </c>
      <c r="O147">
        <v>38061.58</v>
      </c>
      <c r="P147">
        <v>41868</v>
      </c>
      <c r="Y147" s="6" t="s">
        <v>255</v>
      </c>
      <c r="Z147">
        <v>114582.67</v>
      </c>
      <c r="AA147">
        <v>38194.223333333335</v>
      </c>
      <c r="AB147">
        <v>3</v>
      </c>
      <c r="AD147" s="7" t="s">
        <v>52</v>
      </c>
      <c r="AE147">
        <v>36841.01</v>
      </c>
      <c r="AF147">
        <v>8.48</v>
      </c>
      <c r="AH147" s="7" t="s">
        <v>25</v>
      </c>
      <c r="AI147">
        <v>57571.13</v>
      </c>
    </row>
    <row r="148" spans="10:35" x14ac:dyDescent="0.25">
      <c r="J148" s="6" t="s">
        <v>13</v>
      </c>
      <c r="K148">
        <v>202070.56</v>
      </c>
      <c r="L148">
        <v>222278</v>
      </c>
      <c r="M148">
        <v>225848.07999999996</v>
      </c>
      <c r="N148">
        <v>248433</v>
      </c>
      <c r="O148">
        <v>427918.63999999996</v>
      </c>
      <c r="P148">
        <v>470711</v>
      </c>
      <c r="Y148" s="6" t="s">
        <v>269</v>
      </c>
      <c r="Z148">
        <v>10271.66</v>
      </c>
      <c r="AA148">
        <v>10271.66</v>
      </c>
      <c r="AB148">
        <v>1</v>
      </c>
      <c r="AD148" s="7" t="s">
        <v>215</v>
      </c>
      <c r="AE148">
        <v>71213.23</v>
      </c>
      <c r="AF148">
        <v>4.91</v>
      </c>
      <c r="AH148" s="7" t="s">
        <v>228</v>
      </c>
      <c r="AI148">
        <v>5829.39</v>
      </c>
    </row>
    <row r="149" spans="10:35" x14ac:dyDescent="0.25">
      <c r="J149" s="7" t="s">
        <v>55</v>
      </c>
      <c r="K149">
        <v>62968.51</v>
      </c>
      <c r="L149">
        <v>69265</v>
      </c>
      <c r="N149">
        <v>0</v>
      </c>
      <c r="O149">
        <v>62968.51</v>
      </c>
      <c r="P149">
        <v>69265</v>
      </c>
      <c r="Y149" s="6" t="s">
        <v>296</v>
      </c>
      <c r="Z149">
        <v>88525.6</v>
      </c>
      <c r="AA149">
        <v>88525.6</v>
      </c>
      <c r="AB149">
        <v>1</v>
      </c>
      <c r="AD149" s="6" t="s">
        <v>12</v>
      </c>
      <c r="AH149" s="7" t="s">
        <v>759</v>
      </c>
      <c r="AI149">
        <v>80641.86</v>
      </c>
    </row>
    <row r="150" spans="10:35" x14ac:dyDescent="0.25">
      <c r="J150" s="7" t="s">
        <v>49</v>
      </c>
      <c r="L150">
        <v>0</v>
      </c>
      <c r="M150">
        <v>88193.17</v>
      </c>
      <c r="N150">
        <v>97012</v>
      </c>
      <c r="O150">
        <v>88193.17</v>
      </c>
      <c r="P150">
        <v>97012</v>
      </c>
      <c r="Y150" s="6" t="s">
        <v>145</v>
      </c>
      <c r="Z150">
        <v>89027.92</v>
      </c>
      <c r="AA150">
        <v>44513.96</v>
      </c>
      <c r="AB150">
        <v>2</v>
      </c>
      <c r="AD150" s="7" t="s">
        <v>728</v>
      </c>
      <c r="AE150">
        <v>64703.05</v>
      </c>
      <c r="AF150">
        <v>95.13</v>
      </c>
      <c r="AH150" s="7" t="s">
        <v>518</v>
      </c>
      <c r="AI150">
        <v>50739.62</v>
      </c>
    </row>
    <row r="151" spans="10:35" x14ac:dyDescent="0.25">
      <c r="J151" s="7" t="s">
        <v>811</v>
      </c>
      <c r="K151">
        <v>40457.550000000003</v>
      </c>
      <c r="L151">
        <v>44503</v>
      </c>
      <c r="N151">
        <v>0</v>
      </c>
      <c r="O151">
        <v>40457.550000000003</v>
      </c>
      <c r="P151">
        <v>44503</v>
      </c>
      <c r="Y151" s="6" t="s">
        <v>565</v>
      </c>
      <c r="Z151">
        <v>64562.14</v>
      </c>
      <c r="AA151">
        <v>64562.14</v>
      </c>
      <c r="AB151">
        <v>1</v>
      </c>
      <c r="AD151" s="7" t="s">
        <v>458</v>
      </c>
      <c r="AE151">
        <v>12962.91</v>
      </c>
      <c r="AF151">
        <v>14.14</v>
      </c>
      <c r="AH151" s="6" t="s">
        <v>913</v>
      </c>
      <c r="AI151">
        <v>363791.65</v>
      </c>
    </row>
    <row r="152" spans="10:35" x14ac:dyDescent="0.25">
      <c r="J152" s="7" t="s">
        <v>323</v>
      </c>
      <c r="K152">
        <v>61803.49</v>
      </c>
      <c r="L152">
        <v>67984</v>
      </c>
      <c r="N152">
        <v>0</v>
      </c>
      <c r="O152">
        <v>61803.49</v>
      </c>
      <c r="P152">
        <v>67984</v>
      </c>
      <c r="Y152" s="6" t="s">
        <v>421</v>
      </c>
      <c r="Z152">
        <v>33296.620000000003</v>
      </c>
      <c r="AA152">
        <v>33296.620000000003</v>
      </c>
      <c r="AB152">
        <v>1</v>
      </c>
      <c r="AD152" s="7" t="s">
        <v>356</v>
      </c>
      <c r="AE152">
        <v>41410.54</v>
      </c>
      <c r="AF152">
        <v>61.66</v>
      </c>
      <c r="AH152" s="6" t="s">
        <v>914</v>
      </c>
      <c r="AI152">
        <v>8</v>
      </c>
    </row>
    <row r="153" spans="10:35" x14ac:dyDescent="0.25">
      <c r="J153" s="7" t="s">
        <v>348</v>
      </c>
      <c r="L153">
        <v>0</v>
      </c>
      <c r="M153">
        <v>66441.679999999993</v>
      </c>
      <c r="N153">
        <v>73086</v>
      </c>
      <c r="O153">
        <v>66441.679999999993</v>
      </c>
      <c r="P153">
        <v>73086</v>
      </c>
      <c r="Y153" s="6" t="s">
        <v>251</v>
      </c>
      <c r="Z153">
        <v>115932.38</v>
      </c>
      <c r="AA153">
        <v>57966.19</v>
      </c>
      <c r="AB153">
        <v>2</v>
      </c>
      <c r="AD153" s="7" t="s">
        <v>208</v>
      </c>
      <c r="AE153">
        <v>6380.07</v>
      </c>
      <c r="AF153">
        <v>78.31</v>
      </c>
      <c r="AH153" s="6" t="s">
        <v>915</v>
      </c>
      <c r="AI153">
        <v>45473.956250000003</v>
      </c>
    </row>
    <row r="154" spans="10:35" x14ac:dyDescent="0.25">
      <c r="J154" s="7" t="s">
        <v>52</v>
      </c>
      <c r="K154">
        <v>36841.01</v>
      </c>
      <c r="L154">
        <v>40525</v>
      </c>
      <c r="N154">
        <v>0</v>
      </c>
      <c r="O154">
        <v>36841.01</v>
      </c>
      <c r="P154">
        <v>40525</v>
      </c>
      <c r="Y154" s="6" t="s">
        <v>479</v>
      </c>
      <c r="Z154">
        <v>89663</v>
      </c>
      <c r="AA154">
        <v>89663</v>
      </c>
      <c r="AB154">
        <v>1</v>
      </c>
      <c r="AD154" s="7" t="s">
        <v>25</v>
      </c>
      <c r="AE154">
        <v>78764.62</v>
      </c>
      <c r="AF154">
        <v>96.17</v>
      </c>
      <c r="AH154" s="6" t="s">
        <v>914</v>
      </c>
      <c r="AI154">
        <v>8</v>
      </c>
    </row>
    <row r="155" spans="10:35" x14ac:dyDescent="0.25">
      <c r="J155" s="7" t="s">
        <v>215</v>
      </c>
      <c r="L155">
        <v>0</v>
      </c>
      <c r="M155">
        <v>71213.23</v>
      </c>
      <c r="N155">
        <v>78335</v>
      </c>
      <c r="O155">
        <v>71213.23</v>
      </c>
      <c r="P155">
        <v>78335</v>
      </c>
      <c r="Y155" s="6" t="s">
        <v>29</v>
      </c>
      <c r="Z155">
        <v>65413.5</v>
      </c>
      <c r="AA155">
        <v>65413.5</v>
      </c>
      <c r="AB155">
        <v>1</v>
      </c>
      <c r="AD155" s="7" t="s">
        <v>58</v>
      </c>
      <c r="AE155">
        <v>46271.88</v>
      </c>
      <c r="AF155">
        <v>52.93</v>
      </c>
      <c r="AH155" s="6" t="s">
        <v>27</v>
      </c>
    </row>
    <row r="156" spans="10:35" x14ac:dyDescent="0.25">
      <c r="J156" s="6" t="s">
        <v>12</v>
      </c>
      <c r="K156">
        <v>389541.94</v>
      </c>
      <c r="L156">
        <v>428496</v>
      </c>
      <c r="M156">
        <v>102885.81999999999</v>
      </c>
      <c r="N156">
        <v>113174</v>
      </c>
      <c r="O156">
        <v>492427.76</v>
      </c>
      <c r="P156">
        <v>541671</v>
      </c>
      <c r="Y156" s="6" t="s">
        <v>691</v>
      </c>
      <c r="Z156">
        <v>67620.27</v>
      </c>
      <c r="AA156">
        <v>67620.27</v>
      </c>
      <c r="AB156">
        <v>1</v>
      </c>
      <c r="AD156" s="7" t="s">
        <v>85</v>
      </c>
      <c r="AE156">
        <v>74933.490000000005</v>
      </c>
      <c r="AF156">
        <v>80.260000000000005</v>
      </c>
      <c r="AH156" s="7" t="s">
        <v>687</v>
      </c>
      <c r="AI156">
        <v>87003.39</v>
      </c>
    </row>
    <row r="157" spans="10:35" x14ac:dyDescent="0.25">
      <c r="J157" s="7" t="s">
        <v>728</v>
      </c>
      <c r="K157">
        <v>64703.05</v>
      </c>
      <c r="L157">
        <v>71173</v>
      </c>
      <c r="N157">
        <v>0</v>
      </c>
      <c r="O157">
        <v>64703.05</v>
      </c>
      <c r="P157">
        <v>71173</v>
      </c>
      <c r="Y157" s="6" t="s">
        <v>429</v>
      </c>
      <c r="Z157">
        <v>32464.2</v>
      </c>
      <c r="AA157">
        <v>32464.2</v>
      </c>
      <c r="AB157">
        <v>1</v>
      </c>
      <c r="AD157" s="7" t="s">
        <v>10</v>
      </c>
      <c r="AE157">
        <v>66175.759999999995</v>
      </c>
      <c r="AF157">
        <v>34.630000000000003</v>
      </c>
      <c r="AH157" s="6" t="s">
        <v>916</v>
      </c>
      <c r="AI157">
        <v>87003.39</v>
      </c>
    </row>
    <row r="158" spans="10:35" x14ac:dyDescent="0.25">
      <c r="J158" s="7" t="s">
        <v>458</v>
      </c>
      <c r="K158">
        <v>12962.91</v>
      </c>
      <c r="L158">
        <v>14259</v>
      </c>
      <c r="N158">
        <v>0</v>
      </c>
      <c r="O158">
        <v>12962.91</v>
      </c>
      <c r="P158">
        <v>14259</v>
      </c>
      <c r="Y158" s="6" t="s">
        <v>805</v>
      </c>
      <c r="Z158">
        <v>4118.1499999999996</v>
      </c>
      <c r="AA158">
        <v>4118.1499999999996</v>
      </c>
      <c r="AB158">
        <v>1</v>
      </c>
      <c r="AD158" s="7" t="s">
        <v>621</v>
      </c>
      <c r="AE158">
        <v>79253.179999999993</v>
      </c>
      <c r="AF158">
        <v>38.119999999999997</v>
      </c>
      <c r="AH158" s="6" t="s">
        <v>917</v>
      </c>
      <c r="AI158">
        <v>1</v>
      </c>
    </row>
    <row r="159" spans="10:35" x14ac:dyDescent="0.25">
      <c r="J159" s="7" t="s">
        <v>356</v>
      </c>
      <c r="K159">
        <v>41410.54</v>
      </c>
      <c r="L159">
        <v>45552</v>
      </c>
      <c r="N159">
        <v>0</v>
      </c>
      <c r="O159">
        <v>41410.54</v>
      </c>
      <c r="P159">
        <v>45552</v>
      </c>
      <c r="Y159" s="6" t="s">
        <v>215</v>
      </c>
      <c r="Z159">
        <v>71213.23</v>
      </c>
      <c r="AA159">
        <v>71213.23</v>
      </c>
      <c r="AB159">
        <v>1</v>
      </c>
      <c r="AD159" s="7" t="s">
        <v>596</v>
      </c>
      <c r="AE159">
        <v>21572.26</v>
      </c>
      <c r="AF159">
        <v>85.44</v>
      </c>
      <c r="AH159" s="6" t="s">
        <v>918</v>
      </c>
      <c r="AI159">
        <v>87003.39</v>
      </c>
    </row>
    <row r="160" spans="10:35" x14ac:dyDescent="0.25">
      <c r="J160" s="7" t="s">
        <v>208</v>
      </c>
      <c r="L160">
        <v>0</v>
      </c>
      <c r="M160">
        <v>6380.07</v>
      </c>
      <c r="N160">
        <v>7018</v>
      </c>
      <c r="O160">
        <v>6380.07</v>
      </c>
      <c r="P160">
        <v>7018</v>
      </c>
      <c r="Y160" s="6" t="s">
        <v>518</v>
      </c>
      <c r="Z160">
        <v>200864.43</v>
      </c>
      <c r="AA160">
        <v>66954.81</v>
      </c>
      <c r="AB160">
        <v>3</v>
      </c>
      <c r="AD160" s="6" t="s">
        <v>15</v>
      </c>
      <c r="AH160" s="6" t="s">
        <v>917</v>
      </c>
      <c r="AI160">
        <v>1</v>
      </c>
    </row>
    <row r="161" spans="10:35" x14ac:dyDescent="0.25">
      <c r="J161" s="7" t="s">
        <v>25</v>
      </c>
      <c r="K161">
        <v>78764.62</v>
      </c>
      <c r="L161">
        <v>86641</v>
      </c>
      <c r="N161">
        <v>0</v>
      </c>
      <c r="O161">
        <v>78764.62</v>
      </c>
      <c r="P161">
        <v>86641</v>
      </c>
      <c r="Y161" s="6" t="s">
        <v>315</v>
      </c>
      <c r="Z161">
        <v>53087.93</v>
      </c>
      <c r="AA161">
        <v>53087.93</v>
      </c>
      <c r="AB161">
        <v>1</v>
      </c>
      <c r="AD161" s="7" t="s">
        <v>198</v>
      </c>
      <c r="AE161">
        <v>68436.149999999994</v>
      </c>
      <c r="AF161">
        <v>50.51</v>
      </c>
      <c r="AH161" s="6" t="s">
        <v>53</v>
      </c>
    </row>
    <row r="162" spans="10:35" x14ac:dyDescent="0.25">
      <c r="J162" s="7" t="s">
        <v>58</v>
      </c>
      <c r="K162">
        <v>46271.88</v>
      </c>
      <c r="L162">
        <v>50899</v>
      </c>
      <c r="N162">
        <v>0</v>
      </c>
      <c r="O162">
        <v>46271.88</v>
      </c>
      <c r="P162">
        <v>50899</v>
      </c>
      <c r="Y162" s="6" t="s">
        <v>43</v>
      </c>
      <c r="Z162">
        <v>78029.36</v>
      </c>
      <c r="AA162">
        <v>78029.36</v>
      </c>
      <c r="AB162">
        <v>1</v>
      </c>
      <c r="AD162" s="7" t="s">
        <v>68</v>
      </c>
      <c r="AE162">
        <v>56117.91</v>
      </c>
      <c r="AF162">
        <v>57.4</v>
      </c>
      <c r="AH162" s="7" t="s">
        <v>57</v>
      </c>
      <c r="AI162">
        <v>42659.75</v>
      </c>
    </row>
    <row r="163" spans="10:35" x14ac:dyDescent="0.25">
      <c r="J163" s="7" t="s">
        <v>85</v>
      </c>
      <c r="L163">
        <v>0</v>
      </c>
      <c r="M163">
        <v>74933.490000000005</v>
      </c>
      <c r="N163">
        <v>82427</v>
      </c>
      <c r="O163">
        <v>74933.490000000005</v>
      </c>
      <c r="P163">
        <v>82427</v>
      </c>
      <c r="Y163" s="6" t="s">
        <v>596</v>
      </c>
      <c r="Z163">
        <v>21572.26</v>
      </c>
      <c r="AA163">
        <v>21572.26</v>
      </c>
      <c r="AB163">
        <v>1</v>
      </c>
      <c r="AD163" s="7" t="s">
        <v>6</v>
      </c>
      <c r="AE163">
        <v>3619.93</v>
      </c>
      <c r="AF163">
        <v>56.37</v>
      </c>
      <c r="AH163" s="7" t="s">
        <v>77</v>
      </c>
      <c r="AI163">
        <v>40060.519999999997</v>
      </c>
    </row>
    <row r="164" spans="10:35" x14ac:dyDescent="0.25">
      <c r="J164" s="7" t="s">
        <v>10</v>
      </c>
      <c r="K164">
        <v>66175.759999999995</v>
      </c>
      <c r="L164">
        <v>72793</v>
      </c>
      <c r="N164">
        <v>0</v>
      </c>
      <c r="O164">
        <v>66175.759999999995</v>
      </c>
      <c r="P164">
        <v>72793</v>
      </c>
      <c r="Y164" s="6" t="s">
        <v>717</v>
      </c>
      <c r="Z164">
        <v>7297.22</v>
      </c>
      <c r="AA164">
        <v>7297.22</v>
      </c>
      <c r="AB164">
        <v>1</v>
      </c>
      <c r="AD164" s="7" t="s">
        <v>45</v>
      </c>
      <c r="AE164">
        <v>36306.9</v>
      </c>
      <c r="AF164">
        <v>49.25</v>
      </c>
      <c r="AH164" s="7" t="s">
        <v>70</v>
      </c>
      <c r="AI164">
        <v>89704.3</v>
      </c>
    </row>
    <row r="165" spans="10:35" x14ac:dyDescent="0.25">
      <c r="J165" s="7" t="s">
        <v>621</v>
      </c>
      <c r="K165">
        <v>79253.179999999993</v>
      </c>
      <c r="L165">
        <v>87178</v>
      </c>
      <c r="N165">
        <v>0</v>
      </c>
      <c r="O165">
        <v>79253.179999999993</v>
      </c>
      <c r="P165">
        <v>87178</v>
      </c>
      <c r="Y165" s="6" t="s">
        <v>462</v>
      </c>
      <c r="Z165">
        <v>138023.07</v>
      </c>
      <c r="AA165">
        <v>46007.69</v>
      </c>
      <c r="AB165">
        <v>3</v>
      </c>
      <c r="AD165" s="7" t="s">
        <v>218</v>
      </c>
      <c r="AE165">
        <v>58974.98</v>
      </c>
      <c r="AF165">
        <v>88.75</v>
      </c>
      <c r="AH165" s="7" t="s">
        <v>243</v>
      </c>
      <c r="AI165">
        <v>23177.439999999999</v>
      </c>
    </row>
    <row r="166" spans="10:35" x14ac:dyDescent="0.25">
      <c r="J166" s="7" t="s">
        <v>596</v>
      </c>
      <c r="L166">
        <v>0</v>
      </c>
      <c r="M166">
        <v>21572.26</v>
      </c>
      <c r="N166">
        <v>23729</v>
      </c>
      <c r="O166">
        <v>21572.26</v>
      </c>
      <c r="P166">
        <v>23729</v>
      </c>
      <c r="Y166" s="6" t="s">
        <v>26</v>
      </c>
      <c r="Z166">
        <v>5751.15</v>
      </c>
      <c r="AA166">
        <v>5751.15</v>
      </c>
      <c r="AB166">
        <v>1</v>
      </c>
      <c r="AD166" s="7" t="s">
        <v>444</v>
      </c>
      <c r="AE166">
        <v>21539.16</v>
      </c>
      <c r="AF166">
        <v>58.12</v>
      </c>
      <c r="AH166" s="7" t="s">
        <v>11</v>
      </c>
      <c r="AI166">
        <v>60972.66</v>
      </c>
    </row>
    <row r="167" spans="10:35" x14ac:dyDescent="0.25">
      <c r="J167" s="6" t="s">
        <v>15</v>
      </c>
      <c r="K167">
        <v>113963.97</v>
      </c>
      <c r="L167">
        <v>125360</v>
      </c>
      <c r="M167">
        <v>186875.66999999998</v>
      </c>
      <c r="N167">
        <v>205563</v>
      </c>
      <c r="O167">
        <v>300839.64</v>
      </c>
      <c r="P167">
        <v>330924</v>
      </c>
      <c r="Y167" s="6" t="s">
        <v>343</v>
      </c>
      <c r="Z167">
        <v>43316.480000000003</v>
      </c>
      <c r="AA167">
        <v>43316.480000000003</v>
      </c>
      <c r="AB167">
        <v>1</v>
      </c>
      <c r="AD167" s="7" t="s">
        <v>67</v>
      </c>
      <c r="AE167">
        <v>19359.05</v>
      </c>
      <c r="AF167">
        <v>8.84</v>
      </c>
      <c r="AH167" s="7" t="s">
        <v>466</v>
      </c>
      <c r="AI167">
        <v>87614.3</v>
      </c>
    </row>
    <row r="168" spans="10:35" x14ac:dyDescent="0.25">
      <c r="J168" s="7" t="s">
        <v>198</v>
      </c>
      <c r="L168">
        <v>0</v>
      </c>
      <c r="M168">
        <v>68436.149999999994</v>
      </c>
      <c r="N168">
        <v>75280</v>
      </c>
      <c r="O168">
        <v>68436.149999999994</v>
      </c>
      <c r="P168">
        <v>75280</v>
      </c>
      <c r="Y168" s="6" t="s">
        <v>854</v>
      </c>
      <c r="Z168">
        <v>8996331.089999998</v>
      </c>
      <c r="AA168">
        <v>44981.655449999991</v>
      </c>
      <c r="AB168">
        <v>200</v>
      </c>
      <c r="AD168" s="7" t="s">
        <v>251</v>
      </c>
      <c r="AE168">
        <v>36485.56</v>
      </c>
      <c r="AF168">
        <v>22.16</v>
      </c>
      <c r="AH168" s="7" t="s">
        <v>255</v>
      </c>
      <c r="AI168">
        <v>54071.839999999997</v>
      </c>
    </row>
    <row r="169" spans="10:35" x14ac:dyDescent="0.25">
      <c r="J169" s="7" t="s">
        <v>68</v>
      </c>
      <c r="K169">
        <v>56117.91</v>
      </c>
      <c r="L169">
        <v>61730</v>
      </c>
      <c r="N169">
        <v>0</v>
      </c>
      <c r="O169">
        <v>56117.91</v>
      </c>
      <c r="P169">
        <v>61730</v>
      </c>
      <c r="AD169" s="6" t="s">
        <v>3</v>
      </c>
      <c r="AH169" s="7" t="s">
        <v>691</v>
      </c>
      <c r="AI169">
        <v>67620.27</v>
      </c>
    </row>
    <row r="170" spans="10:35" x14ac:dyDescent="0.25">
      <c r="J170" s="7" t="s">
        <v>6</v>
      </c>
      <c r="L170">
        <v>0</v>
      </c>
      <c r="M170">
        <v>3619.93</v>
      </c>
      <c r="N170">
        <v>3982</v>
      </c>
      <c r="O170">
        <v>3619.93</v>
      </c>
      <c r="P170">
        <v>3982</v>
      </c>
      <c r="AD170" s="7" t="s">
        <v>68</v>
      </c>
      <c r="AE170">
        <v>4254.01</v>
      </c>
      <c r="AF170">
        <v>42.5</v>
      </c>
      <c r="AH170" s="6" t="s">
        <v>919</v>
      </c>
      <c r="AI170">
        <v>465881.08000000007</v>
      </c>
    </row>
    <row r="171" spans="10:35" x14ac:dyDescent="0.25">
      <c r="J171" s="7" t="s">
        <v>45</v>
      </c>
      <c r="K171">
        <v>36306.9</v>
      </c>
      <c r="L171">
        <v>39938</v>
      </c>
      <c r="N171">
        <v>0</v>
      </c>
      <c r="O171">
        <v>36306.9</v>
      </c>
      <c r="P171">
        <v>39938</v>
      </c>
      <c r="AD171" s="7" t="s">
        <v>307</v>
      </c>
      <c r="AE171">
        <v>47311.15</v>
      </c>
      <c r="AF171">
        <v>4.13</v>
      </c>
      <c r="AH171" s="6" t="s">
        <v>920</v>
      </c>
      <c r="AI171">
        <v>8</v>
      </c>
    </row>
    <row r="172" spans="10:35" x14ac:dyDescent="0.25">
      <c r="J172" s="7" t="s">
        <v>218</v>
      </c>
      <c r="L172">
        <v>0</v>
      </c>
      <c r="M172">
        <v>58974.98</v>
      </c>
      <c r="N172">
        <v>64872</v>
      </c>
      <c r="O172">
        <v>58974.98</v>
      </c>
      <c r="P172">
        <v>64872</v>
      </c>
      <c r="AD172" s="7" t="s">
        <v>694</v>
      </c>
      <c r="AE172">
        <v>42845.9</v>
      </c>
      <c r="AF172">
        <v>97.2</v>
      </c>
      <c r="AH172" s="6" t="s">
        <v>921</v>
      </c>
      <c r="AI172">
        <v>58235.135000000009</v>
      </c>
    </row>
    <row r="173" spans="10:35" x14ac:dyDescent="0.25">
      <c r="J173" s="7" t="s">
        <v>444</v>
      </c>
      <c r="K173">
        <v>21539.16</v>
      </c>
      <c r="L173">
        <v>23693</v>
      </c>
      <c r="N173">
        <v>0</v>
      </c>
      <c r="O173">
        <v>21539.16</v>
      </c>
      <c r="P173">
        <v>23693</v>
      </c>
      <c r="AD173" s="7" t="s">
        <v>91</v>
      </c>
      <c r="AE173">
        <v>48316.49</v>
      </c>
      <c r="AF173">
        <v>99.87</v>
      </c>
      <c r="AH173" s="6" t="s">
        <v>920</v>
      </c>
      <c r="AI173">
        <v>8</v>
      </c>
    </row>
    <row r="174" spans="10:35" x14ac:dyDescent="0.25">
      <c r="J174" s="7" t="s">
        <v>67</v>
      </c>
      <c r="L174">
        <v>0</v>
      </c>
      <c r="M174">
        <v>19359.05</v>
      </c>
      <c r="N174">
        <v>21295</v>
      </c>
      <c r="O174">
        <v>19359.05</v>
      </c>
      <c r="P174">
        <v>21295</v>
      </c>
      <c r="AD174" s="7" t="s">
        <v>26</v>
      </c>
      <c r="AE174">
        <v>5751.15</v>
      </c>
      <c r="AF174">
        <v>79.25</v>
      </c>
      <c r="AH174" s="6" t="s">
        <v>14</v>
      </c>
    </row>
    <row r="175" spans="10:35" x14ac:dyDescent="0.25">
      <c r="J175" s="7" t="s">
        <v>251</v>
      </c>
      <c r="L175">
        <v>0</v>
      </c>
      <c r="M175">
        <v>36485.56</v>
      </c>
      <c r="N175">
        <v>40134</v>
      </c>
      <c r="O175">
        <v>36485.56</v>
      </c>
      <c r="P175">
        <v>40134</v>
      </c>
      <c r="AD175" s="6" t="s">
        <v>32</v>
      </c>
      <c r="AH175" s="7" t="s">
        <v>63</v>
      </c>
      <c r="AI175">
        <v>14941.36</v>
      </c>
    </row>
    <row r="176" spans="10:35" x14ac:dyDescent="0.25">
      <c r="J176" s="6" t="s">
        <v>3</v>
      </c>
      <c r="K176">
        <v>105632.79999999999</v>
      </c>
      <c r="L176">
        <v>116196</v>
      </c>
      <c r="M176">
        <v>42845.9</v>
      </c>
      <c r="N176">
        <v>47130</v>
      </c>
      <c r="O176">
        <v>148478.69999999998</v>
      </c>
      <c r="P176">
        <v>163327</v>
      </c>
      <c r="AD176" s="7" t="s">
        <v>31</v>
      </c>
      <c r="AE176">
        <v>27932.68</v>
      </c>
      <c r="AF176">
        <v>25.9</v>
      </c>
      <c r="AH176" s="6" t="s">
        <v>922</v>
      </c>
      <c r="AI176">
        <v>14941.36</v>
      </c>
    </row>
    <row r="177" spans="10:35" x14ac:dyDescent="0.25">
      <c r="J177" s="7" t="s">
        <v>68</v>
      </c>
      <c r="K177">
        <v>4254.01</v>
      </c>
      <c r="L177">
        <v>4679</v>
      </c>
      <c r="N177">
        <v>0</v>
      </c>
      <c r="O177">
        <v>4254.01</v>
      </c>
      <c r="P177">
        <v>4679</v>
      </c>
      <c r="AD177" s="7" t="s">
        <v>225</v>
      </c>
      <c r="AE177">
        <v>76370.97</v>
      </c>
      <c r="AF177">
        <v>69.06</v>
      </c>
      <c r="AH177" s="6" t="s">
        <v>923</v>
      </c>
      <c r="AI177">
        <v>1</v>
      </c>
    </row>
    <row r="178" spans="10:35" x14ac:dyDescent="0.25">
      <c r="J178" s="7" t="s">
        <v>307</v>
      </c>
      <c r="K178">
        <v>47311.15</v>
      </c>
      <c r="L178">
        <v>52042</v>
      </c>
      <c r="N178">
        <v>0</v>
      </c>
      <c r="O178">
        <v>47311.15</v>
      </c>
      <c r="P178">
        <v>52042</v>
      </c>
      <c r="AD178" s="7" t="s">
        <v>132</v>
      </c>
      <c r="AE178">
        <v>58282.41</v>
      </c>
      <c r="AF178">
        <v>9.1</v>
      </c>
      <c r="AH178" s="6" t="s">
        <v>924</v>
      </c>
      <c r="AI178">
        <v>14941.36</v>
      </c>
    </row>
    <row r="179" spans="10:35" x14ac:dyDescent="0.25">
      <c r="J179" s="7" t="s">
        <v>694</v>
      </c>
      <c r="L179">
        <v>0</v>
      </c>
      <c r="M179">
        <v>42845.9</v>
      </c>
      <c r="N179">
        <v>47130</v>
      </c>
      <c r="O179">
        <v>42845.9</v>
      </c>
      <c r="P179">
        <v>47130</v>
      </c>
      <c r="AD179" s="7" t="s">
        <v>255</v>
      </c>
      <c r="AE179">
        <v>24892.78</v>
      </c>
      <c r="AF179">
        <v>92.18</v>
      </c>
      <c r="AH179" s="6" t="s">
        <v>923</v>
      </c>
      <c r="AI179">
        <v>1</v>
      </c>
    </row>
    <row r="180" spans="10:35" x14ac:dyDescent="0.25">
      <c r="J180" s="7" t="s">
        <v>91</v>
      </c>
      <c r="K180">
        <v>48316.49</v>
      </c>
      <c r="L180">
        <v>53148</v>
      </c>
      <c r="N180">
        <v>0</v>
      </c>
      <c r="O180">
        <v>48316.49</v>
      </c>
      <c r="P180">
        <v>53148</v>
      </c>
      <c r="AD180" s="7" t="s">
        <v>269</v>
      </c>
      <c r="AE180">
        <v>10271.66</v>
      </c>
      <c r="AF180">
        <v>82.02</v>
      </c>
      <c r="AH180" s="6" t="s">
        <v>42</v>
      </c>
    </row>
    <row r="181" spans="10:35" x14ac:dyDescent="0.25">
      <c r="J181" s="7" t="s">
        <v>26</v>
      </c>
      <c r="K181">
        <v>5751.15</v>
      </c>
      <c r="L181">
        <v>6326</v>
      </c>
      <c r="N181">
        <v>0</v>
      </c>
      <c r="O181">
        <v>5751.15</v>
      </c>
      <c r="P181">
        <v>6326</v>
      </c>
      <c r="AD181" s="7" t="s">
        <v>145</v>
      </c>
      <c r="AE181">
        <v>45015.519999999997</v>
      </c>
      <c r="AF181">
        <v>24.37</v>
      </c>
      <c r="AH181" s="7" t="s">
        <v>115</v>
      </c>
      <c r="AI181">
        <v>54406.29</v>
      </c>
    </row>
    <row r="182" spans="10:35" x14ac:dyDescent="0.25">
      <c r="J182" s="6" t="s">
        <v>32</v>
      </c>
      <c r="K182">
        <v>55287.179999999993</v>
      </c>
      <c r="L182">
        <v>60816</v>
      </c>
      <c r="M182">
        <v>187478.84</v>
      </c>
      <c r="N182">
        <v>206227</v>
      </c>
      <c r="O182">
        <v>242766.02</v>
      </c>
      <c r="P182">
        <v>267043</v>
      </c>
      <c r="AD182" s="6" t="s">
        <v>28</v>
      </c>
      <c r="AH182" s="7" t="s">
        <v>558</v>
      </c>
      <c r="AI182">
        <v>38046.22</v>
      </c>
    </row>
    <row r="183" spans="10:35" x14ac:dyDescent="0.25">
      <c r="J183" s="7" t="s">
        <v>31</v>
      </c>
      <c r="L183">
        <v>0</v>
      </c>
      <c r="M183">
        <v>27932.68</v>
      </c>
      <c r="N183">
        <v>30726</v>
      </c>
      <c r="O183">
        <v>27932.68</v>
      </c>
      <c r="P183">
        <v>30726</v>
      </c>
      <c r="AD183" s="7" t="s">
        <v>167</v>
      </c>
      <c r="AE183">
        <v>22188.53</v>
      </c>
      <c r="AF183">
        <v>63.92</v>
      </c>
      <c r="AH183" s="7" t="s">
        <v>743</v>
      </c>
      <c r="AI183">
        <v>13242.66</v>
      </c>
    </row>
    <row r="184" spans="10:35" x14ac:dyDescent="0.25">
      <c r="J184" s="7" t="s">
        <v>225</v>
      </c>
      <c r="L184">
        <v>0</v>
      </c>
      <c r="M184">
        <v>76370.97</v>
      </c>
      <c r="N184">
        <v>84008</v>
      </c>
      <c r="O184">
        <v>76370.97</v>
      </c>
      <c r="P184">
        <v>84008</v>
      </c>
      <c r="AD184" s="7" t="s">
        <v>607</v>
      </c>
      <c r="AE184">
        <v>83001.91</v>
      </c>
      <c r="AF184">
        <v>97.11</v>
      </c>
      <c r="AH184" s="7" t="s">
        <v>462</v>
      </c>
      <c r="AI184">
        <v>62371.5</v>
      </c>
    </row>
    <row r="185" spans="10:35" x14ac:dyDescent="0.25">
      <c r="J185" s="7" t="s">
        <v>132</v>
      </c>
      <c r="L185">
        <v>0</v>
      </c>
      <c r="M185">
        <v>58282.41</v>
      </c>
      <c r="N185">
        <v>64111</v>
      </c>
      <c r="O185">
        <v>58282.41</v>
      </c>
      <c r="P185">
        <v>64111</v>
      </c>
      <c r="AD185" s="7" t="s">
        <v>528</v>
      </c>
      <c r="AE185">
        <v>978.01</v>
      </c>
      <c r="AF185">
        <v>80.349999999999994</v>
      </c>
      <c r="AH185" s="6" t="s">
        <v>925</v>
      </c>
      <c r="AI185">
        <v>168066.67</v>
      </c>
    </row>
    <row r="186" spans="10:35" x14ac:dyDescent="0.25">
      <c r="J186" s="7" t="s">
        <v>255</v>
      </c>
      <c r="L186">
        <v>0</v>
      </c>
      <c r="M186">
        <v>24892.78</v>
      </c>
      <c r="N186">
        <v>27382</v>
      </c>
      <c r="O186">
        <v>24892.78</v>
      </c>
      <c r="P186">
        <v>27382</v>
      </c>
      <c r="AD186" s="7" t="s">
        <v>507</v>
      </c>
      <c r="AE186">
        <v>78772.259999999995</v>
      </c>
      <c r="AF186">
        <v>35.76</v>
      </c>
      <c r="AH186" s="6" t="s">
        <v>926</v>
      </c>
      <c r="AI186">
        <v>4</v>
      </c>
    </row>
    <row r="187" spans="10:35" x14ac:dyDescent="0.25">
      <c r="J187" s="7" t="s">
        <v>269</v>
      </c>
      <c r="K187">
        <v>10271.66</v>
      </c>
      <c r="L187">
        <v>11299</v>
      </c>
      <c r="N187">
        <v>0</v>
      </c>
      <c r="O187">
        <v>10271.66</v>
      </c>
      <c r="P187">
        <v>11299</v>
      </c>
      <c r="AD187" s="7" t="s">
        <v>475</v>
      </c>
      <c r="AE187">
        <v>78228.34</v>
      </c>
      <c r="AF187">
        <v>41.47</v>
      </c>
      <c r="AH187" s="6" t="s">
        <v>927</v>
      </c>
      <c r="AI187">
        <v>42016.667500000003</v>
      </c>
    </row>
    <row r="188" spans="10:35" x14ac:dyDescent="0.25">
      <c r="J188" s="7" t="s">
        <v>145</v>
      </c>
      <c r="K188">
        <v>45015.519999999997</v>
      </c>
      <c r="L188">
        <v>49517</v>
      </c>
      <c r="N188">
        <v>0</v>
      </c>
      <c r="O188">
        <v>45015.519999999997</v>
      </c>
      <c r="P188">
        <v>49517</v>
      </c>
      <c r="AD188" s="7" t="s">
        <v>106</v>
      </c>
      <c r="AE188">
        <v>20126.98</v>
      </c>
      <c r="AF188">
        <v>27.35</v>
      </c>
      <c r="AH188" s="6" t="s">
        <v>926</v>
      </c>
      <c r="AI188">
        <v>4</v>
      </c>
    </row>
    <row r="189" spans="10:35" x14ac:dyDescent="0.25">
      <c r="J189" s="6" t="s">
        <v>28</v>
      </c>
      <c r="K189">
        <v>263169.05</v>
      </c>
      <c r="L189">
        <v>289486</v>
      </c>
      <c r="M189">
        <v>155300.47</v>
      </c>
      <c r="N189">
        <v>170831</v>
      </c>
      <c r="O189">
        <v>418469.51999999996</v>
      </c>
      <c r="P189">
        <v>460316</v>
      </c>
      <c r="AD189" s="7" t="s">
        <v>635</v>
      </c>
      <c r="AE189">
        <v>11115.72</v>
      </c>
      <c r="AF189">
        <v>29.21</v>
      </c>
      <c r="AH189" s="6" t="s">
        <v>2</v>
      </c>
    </row>
    <row r="190" spans="10:35" x14ac:dyDescent="0.25">
      <c r="J190" s="7" t="s">
        <v>167</v>
      </c>
      <c r="K190">
        <v>22188.53</v>
      </c>
      <c r="L190">
        <v>24407</v>
      </c>
      <c r="N190">
        <v>0</v>
      </c>
      <c r="O190">
        <v>22188.53</v>
      </c>
      <c r="P190">
        <v>24407</v>
      </c>
      <c r="AD190" s="7" t="s">
        <v>777</v>
      </c>
      <c r="AE190">
        <v>37103.4</v>
      </c>
      <c r="AF190">
        <v>92.84</v>
      </c>
      <c r="AH190" s="7" t="s">
        <v>754</v>
      </c>
      <c r="AI190">
        <v>81192.95</v>
      </c>
    </row>
    <row r="191" spans="10:35" x14ac:dyDescent="0.25">
      <c r="J191" s="7" t="s">
        <v>607</v>
      </c>
      <c r="K191">
        <v>83001.91</v>
      </c>
      <c r="L191">
        <v>91302</v>
      </c>
      <c r="N191">
        <v>0</v>
      </c>
      <c r="O191">
        <v>83001.91</v>
      </c>
      <c r="P191">
        <v>91302</v>
      </c>
      <c r="AD191" s="7" t="s">
        <v>518</v>
      </c>
      <c r="AE191">
        <v>86954.37</v>
      </c>
      <c r="AF191">
        <v>32.590000000000003</v>
      </c>
      <c r="AH191" s="7" t="s">
        <v>405</v>
      </c>
      <c r="AI191">
        <v>13893.18</v>
      </c>
    </row>
    <row r="192" spans="10:35" x14ac:dyDescent="0.25">
      <c r="J192" s="7" t="s">
        <v>528</v>
      </c>
      <c r="K192">
        <v>978.01</v>
      </c>
      <c r="L192">
        <v>1076</v>
      </c>
      <c r="N192">
        <v>0</v>
      </c>
      <c r="O192">
        <v>978.01</v>
      </c>
      <c r="P192">
        <v>1076</v>
      </c>
      <c r="AD192" s="6" t="s">
        <v>33</v>
      </c>
      <c r="AH192" s="7" t="s">
        <v>8</v>
      </c>
      <c r="AI192">
        <v>73677.600000000006</v>
      </c>
    </row>
    <row r="193" spans="10:35" x14ac:dyDescent="0.25">
      <c r="J193" s="7" t="s">
        <v>507</v>
      </c>
      <c r="K193">
        <v>78772.259999999995</v>
      </c>
      <c r="L193">
        <v>86649</v>
      </c>
      <c r="N193">
        <v>0</v>
      </c>
      <c r="O193">
        <v>78772.259999999995</v>
      </c>
      <c r="P193">
        <v>86649</v>
      </c>
      <c r="AD193" s="7" t="s">
        <v>768</v>
      </c>
      <c r="AE193">
        <v>50924.3</v>
      </c>
      <c r="AF193">
        <v>35.61</v>
      </c>
      <c r="AH193" s="7" t="s">
        <v>383</v>
      </c>
      <c r="AI193">
        <v>82849.77</v>
      </c>
    </row>
    <row r="194" spans="10:35" x14ac:dyDescent="0.25">
      <c r="J194" s="7" t="s">
        <v>475</v>
      </c>
      <c r="K194">
        <v>78228.34</v>
      </c>
      <c r="L194">
        <v>86051</v>
      </c>
      <c r="N194">
        <v>0</v>
      </c>
      <c r="O194">
        <v>78228.34</v>
      </c>
      <c r="P194">
        <v>86051</v>
      </c>
      <c r="AD194" s="7" t="s">
        <v>493</v>
      </c>
      <c r="AE194">
        <v>54746.71</v>
      </c>
      <c r="AF194">
        <v>26.25</v>
      </c>
      <c r="AH194" s="7" t="s">
        <v>21</v>
      </c>
      <c r="AI194">
        <v>6222.75</v>
      </c>
    </row>
    <row r="195" spans="10:35" x14ac:dyDescent="0.25">
      <c r="J195" s="7" t="s">
        <v>106</v>
      </c>
      <c r="L195">
        <v>0</v>
      </c>
      <c r="M195">
        <v>20126.98</v>
      </c>
      <c r="N195">
        <v>22140</v>
      </c>
      <c r="O195">
        <v>20126.98</v>
      </c>
      <c r="P195">
        <v>22140</v>
      </c>
      <c r="AD195" s="7" t="s">
        <v>379</v>
      </c>
      <c r="AE195">
        <v>84391</v>
      </c>
      <c r="AF195">
        <v>43.9</v>
      </c>
      <c r="AH195" s="6" t="s">
        <v>928</v>
      </c>
      <c r="AI195">
        <v>257836.25</v>
      </c>
    </row>
    <row r="196" spans="10:35" x14ac:dyDescent="0.25">
      <c r="J196" s="7" t="s">
        <v>635</v>
      </c>
      <c r="L196">
        <v>0</v>
      </c>
      <c r="M196">
        <v>11115.72</v>
      </c>
      <c r="N196">
        <v>12227</v>
      </c>
      <c r="O196">
        <v>11115.72</v>
      </c>
      <c r="P196">
        <v>12227</v>
      </c>
      <c r="AD196" s="7" t="s">
        <v>433</v>
      </c>
      <c r="AE196">
        <v>10628.5</v>
      </c>
      <c r="AF196">
        <v>22.94</v>
      </c>
      <c r="AH196" s="6" t="s">
        <v>929</v>
      </c>
      <c r="AI196">
        <v>5</v>
      </c>
    </row>
    <row r="197" spans="10:35" x14ac:dyDescent="0.25">
      <c r="J197" s="7" t="s">
        <v>777</v>
      </c>
      <c r="L197">
        <v>0</v>
      </c>
      <c r="M197">
        <v>37103.4</v>
      </c>
      <c r="N197">
        <v>40814</v>
      </c>
      <c r="O197">
        <v>37103.4</v>
      </c>
      <c r="P197">
        <v>40814</v>
      </c>
      <c r="AD197" s="7" t="s">
        <v>154</v>
      </c>
      <c r="AE197">
        <v>36714.550000000003</v>
      </c>
      <c r="AF197">
        <v>23.48</v>
      </c>
      <c r="AH197" s="6" t="s">
        <v>930</v>
      </c>
      <c r="AI197">
        <v>51567.25</v>
      </c>
    </row>
    <row r="198" spans="10:35" x14ac:dyDescent="0.25">
      <c r="J198" s="7" t="s">
        <v>518</v>
      </c>
      <c r="L198">
        <v>0</v>
      </c>
      <c r="M198">
        <v>86954.37</v>
      </c>
      <c r="N198">
        <v>95650</v>
      </c>
      <c r="O198">
        <v>86954.37</v>
      </c>
      <c r="P198">
        <v>95650</v>
      </c>
      <c r="AD198" s="7" t="s">
        <v>635</v>
      </c>
      <c r="AE198">
        <v>23840.38</v>
      </c>
      <c r="AF198">
        <v>35.36</v>
      </c>
      <c r="AH198" s="6" t="s">
        <v>929</v>
      </c>
      <c r="AI198">
        <v>5</v>
      </c>
    </row>
    <row r="199" spans="10:35" x14ac:dyDescent="0.25">
      <c r="J199" s="6" t="s">
        <v>33</v>
      </c>
      <c r="K199">
        <v>215392.47999999998</v>
      </c>
      <c r="L199">
        <v>236932</v>
      </c>
      <c r="M199">
        <v>153014.06</v>
      </c>
      <c r="N199">
        <v>168315</v>
      </c>
      <c r="O199">
        <v>368406.54</v>
      </c>
      <c r="P199">
        <v>405247</v>
      </c>
      <c r="AD199" s="7" t="s">
        <v>387</v>
      </c>
      <c r="AE199">
        <v>48371.360000000001</v>
      </c>
      <c r="AF199">
        <v>0.16</v>
      </c>
      <c r="AH199" s="6" t="s">
        <v>16</v>
      </c>
    </row>
    <row r="200" spans="10:35" x14ac:dyDescent="0.25">
      <c r="J200" s="7" t="s">
        <v>768</v>
      </c>
      <c r="L200">
        <v>0</v>
      </c>
      <c r="M200">
        <v>50924.3</v>
      </c>
      <c r="N200">
        <v>56017</v>
      </c>
      <c r="O200">
        <v>50924.3</v>
      </c>
      <c r="P200">
        <v>56017</v>
      </c>
      <c r="AD200" s="7" t="s">
        <v>462</v>
      </c>
      <c r="AE200">
        <v>58789.74</v>
      </c>
      <c r="AF200">
        <v>28.03</v>
      </c>
      <c r="AH200" s="7" t="s">
        <v>617</v>
      </c>
      <c r="AI200">
        <v>32905.53</v>
      </c>
    </row>
    <row r="201" spans="10:35" x14ac:dyDescent="0.25">
      <c r="J201" s="7" t="s">
        <v>493</v>
      </c>
      <c r="L201">
        <v>0</v>
      </c>
      <c r="M201">
        <v>54746.71</v>
      </c>
      <c r="N201">
        <v>60221</v>
      </c>
      <c r="O201">
        <v>54746.71</v>
      </c>
      <c r="P201">
        <v>60221</v>
      </c>
      <c r="AD201" s="6" t="s">
        <v>64</v>
      </c>
      <c r="AH201" s="7" t="s">
        <v>60</v>
      </c>
      <c r="AI201">
        <v>29270.35</v>
      </c>
    </row>
    <row r="202" spans="10:35" x14ac:dyDescent="0.25">
      <c r="J202" s="7" t="s">
        <v>379</v>
      </c>
      <c r="K202">
        <v>84391</v>
      </c>
      <c r="L202">
        <v>92830</v>
      </c>
      <c r="N202">
        <v>0</v>
      </c>
      <c r="O202">
        <v>84391</v>
      </c>
      <c r="P202">
        <v>92830</v>
      </c>
      <c r="AD202" s="7" t="s">
        <v>46</v>
      </c>
      <c r="AE202">
        <v>718.49</v>
      </c>
      <c r="AF202">
        <v>3.59</v>
      </c>
      <c r="AH202" s="7" t="s">
        <v>551</v>
      </c>
      <c r="AI202">
        <v>80223.039999999994</v>
      </c>
    </row>
    <row r="203" spans="10:35" x14ac:dyDescent="0.25">
      <c r="J203" s="7" t="s">
        <v>433</v>
      </c>
      <c r="L203">
        <v>0</v>
      </c>
      <c r="M203">
        <v>10628.5</v>
      </c>
      <c r="N203">
        <v>11691</v>
      </c>
      <c r="O203">
        <v>10628.5</v>
      </c>
      <c r="P203">
        <v>11691</v>
      </c>
      <c r="AD203" s="7" t="s">
        <v>307</v>
      </c>
      <c r="AE203">
        <v>25079.8</v>
      </c>
      <c r="AF203">
        <v>8.19</v>
      </c>
      <c r="AH203" s="7" t="s">
        <v>676</v>
      </c>
      <c r="AI203">
        <v>29801.53</v>
      </c>
    </row>
    <row r="204" spans="10:35" x14ac:dyDescent="0.25">
      <c r="J204" s="7" t="s">
        <v>154</v>
      </c>
      <c r="L204">
        <v>0</v>
      </c>
      <c r="M204">
        <v>36714.550000000003</v>
      </c>
      <c r="N204">
        <v>40386</v>
      </c>
      <c r="O204">
        <v>36714.550000000003</v>
      </c>
      <c r="P204">
        <v>40386</v>
      </c>
      <c r="AD204" s="7" t="s">
        <v>614</v>
      </c>
      <c r="AE204">
        <v>79331.37</v>
      </c>
      <c r="AF204">
        <v>30.06</v>
      </c>
      <c r="AH204" s="7" t="s">
        <v>52</v>
      </c>
      <c r="AI204">
        <v>6435.32</v>
      </c>
    </row>
    <row r="205" spans="10:35" x14ac:dyDescent="0.25">
      <c r="J205" s="7" t="s">
        <v>635</v>
      </c>
      <c r="K205">
        <v>23840.38</v>
      </c>
      <c r="L205">
        <v>26224</v>
      </c>
      <c r="N205">
        <v>0</v>
      </c>
      <c r="O205">
        <v>23840.38</v>
      </c>
      <c r="P205">
        <v>26224</v>
      </c>
      <c r="AD205" s="7" t="s">
        <v>311</v>
      </c>
      <c r="AE205">
        <v>6333.53</v>
      </c>
      <c r="AF205">
        <v>12.92</v>
      </c>
      <c r="AH205" s="6" t="s">
        <v>931</v>
      </c>
      <c r="AI205">
        <v>178635.77</v>
      </c>
    </row>
    <row r="206" spans="10:35" x14ac:dyDescent="0.25">
      <c r="J206" s="7" t="s">
        <v>387</v>
      </c>
      <c r="K206">
        <v>48371.360000000001</v>
      </c>
      <c r="L206">
        <v>53208</v>
      </c>
      <c r="N206">
        <v>0</v>
      </c>
      <c r="O206">
        <v>48371.360000000001</v>
      </c>
      <c r="P206">
        <v>53208</v>
      </c>
      <c r="AD206" s="7" t="s">
        <v>132</v>
      </c>
      <c r="AE206">
        <v>58381.49</v>
      </c>
      <c r="AF206">
        <v>5.63</v>
      </c>
      <c r="AH206" s="6" t="s">
        <v>932</v>
      </c>
      <c r="AI206">
        <v>5</v>
      </c>
    </row>
    <row r="207" spans="10:35" x14ac:dyDescent="0.25">
      <c r="J207" s="7" t="s">
        <v>462</v>
      </c>
      <c r="K207">
        <v>58789.74</v>
      </c>
      <c r="L207">
        <v>64669</v>
      </c>
      <c r="N207">
        <v>0</v>
      </c>
      <c r="O207">
        <v>58789.74</v>
      </c>
      <c r="P207">
        <v>64669</v>
      </c>
      <c r="AD207" s="7" t="s">
        <v>255</v>
      </c>
      <c r="AE207">
        <v>35618.050000000003</v>
      </c>
      <c r="AF207">
        <v>37.49</v>
      </c>
      <c r="AH207" s="6" t="s">
        <v>933</v>
      </c>
      <c r="AI207">
        <v>35727.153999999995</v>
      </c>
    </row>
    <row r="208" spans="10:35" x14ac:dyDescent="0.25">
      <c r="J208" s="6" t="s">
        <v>64</v>
      </c>
      <c r="K208">
        <v>119079.34</v>
      </c>
      <c r="L208">
        <v>130987</v>
      </c>
      <c r="M208">
        <v>207729.23</v>
      </c>
      <c r="N208">
        <v>228502</v>
      </c>
      <c r="O208">
        <v>326808.56999999995</v>
      </c>
      <c r="P208">
        <v>359489</v>
      </c>
      <c r="AD208" s="7" t="s">
        <v>43</v>
      </c>
      <c r="AE208">
        <v>78029.36</v>
      </c>
      <c r="AF208">
        <v>0.37</v>
      </c>
      <c r="AH208" s="6" t="s">
        <v>932</v>
      </c>
      <c r="AI208">
        <v>5</v>
      </c>
    </row>
    <row r="209" spans="10:35" x14ac:dyDescent="0.25">
      <c r="J209" s="7" t="s">
        <v>46</v>
      </c>
      <c r="L209">
        <v>0</v>
      </c>
      <c r="M209">
        <v>718.49</v>
      </c>
      <c r="N209">
        <v>790</v>
      </c>
      <c r="O209">
        <v>718.49</v>
      </c>
      <c r="P209">
        <v>790</v>
      </c>
      <c r="AD209" s="7" t="s">
        <v>343</v>
      </c>
      <c r="AE209">
        <v>43316.480000000003</v>
      </c>
      <c r="AF209">
        <v>15.2</v>
      </c>
      <c r="AH209" s="6" t="s">
        <v>48</v>
      </c>
    </row>
    <row r="210" spans="10:35" x14ac:dyDescent="0.25">
      <c r="J210" s="7" t="s">
        <v>307</v>
      </c>
      <c r="K210">
        <v>25079.8</v>
      </c>
      <c r="L210">
        <v>27588</v>
      </c>
      <c r="N210">
        <v>0</v>
      </c>
      <c r="O210">
        <v>25079.8</v>
      </c>
      <c r="P210">
        <v>27588</v>
      </c>
      <c r="AD210" s="6" t="s">
        <v>9</v>
      </c>
      <c r="AH210" s="7" t="s">
        <v>110</v>
      </c>
      <c r="AI210">
        <v>48578.11</v>
      </c>
    </row>
    <row r="211" spans="10:35" x14ac:dyDescent="0.25">
      <c r="J211" s="7" t="s">
        <v>614</v>
      </c>
      <c r="L211">
        <v>0</v>
      </c>
      <c r="M211">
        <v>79331.37</v>
      </c>
      <c r="N211">
        <v>87265</v>
      </c>
      <c r="O211">
        <v>79331.37</v>
      </c>
      <c r="P211">
        <v>87265</v>
      </c>
      <c r="AD211" s="7" t="s">
        <v>186</v>
      </c>
      <c r="AE211">
        <v>15735.99</v>
      </c>
      <c r="AF211">
        <v>95.76</v>
      </c>
      <c r="AH211" s="7" t="s">
        <v>137</v>
      </c>
      <c r="AI211">
        <v>8729.49</v>
      </c>
    </row>
    <row r="212" spans="10:35" x14ac:dyDescent="0.25">
      <c r="J212" s="7" t="s">
        <v>311</v>
      </c>
      <c r="L212">
        <v>0</v>
      </c>
      <c r="M212">
        <v>6333.53</v>
      </c>
      <c r="N212">
        <v>6967</v>
      </c>
      <c r="O212">
        <v>6333.53</v>
      </c>
      <c r="P212">
        <v>6967</v>
      </c>
      <c r="AD212" s="7" t="s">
        <v>70</v>
      </c>
      <c r="AE212">
        <v>33991.89</v>
      </c>
      <c r="AF212">
        <v>12.06</v>
      </c>
      <c r="AH212" s="7" t="s">
        <v>51</v>
      </c>
      <c r="AI212">
        <v>45144.24</v>
      </c>
    </row>
    <row r="213" spans="10:35" x14ac:dyDescent="0.25">
      <c r="J213" s="7" t="s">
        <v>132</v>
      </c>
      <c r="K213">
        <v>58381.49</v>
      </c>
      <c r="L213">
        <v>64220</v>
      </c>
      <c r="N213">
        <v>0</v>
      </c>
      <c r="O213">
        <v>58381.49</v>
      </c>
      <c r="P213">
        <v>64220</v>
      </c>
      <c r="AD213" s="7" t="s">
        <v>437</v>
      </c>
      <c r="AE213">
        <v>66029.7</v>
      </c>
      <c r="AF213">
        <v>28.16</v>
      </c>
      <c r="AH213" s="7" t="s">
        <v>487</v>
      </c>
      <c r="AI213">
        <v>49644.62</v>
      </c>
    </row>
    <row r="214" spans="10:35" x14ac:dyDescent="0.25">
      <c r="J214" s="7" t="s">
        <v>255</v>
      </c>
      <c r="K214">
        <v>35618.050000000003</v>
      </c>
      <c r="L214">
        <v>39180</v>
      </c>
      <c r="N214">
        <v>0</v>
      </c>
      <c r="O214">
        <v>35618.050000000003</v>
      </c>
      <c r="P214">
        <v>39180</v>
      </c>
      <c r="AD214" s="6" t="s">
        <v>40</v>
      </c>
      <c r="AH214" s="7" t="s">
        <v>211</v>
      </c>
      <c r="AI214">
        <v>71538.320000000007</v>
      </c>
    </row>
    <row r="215" spans="10:35" x14ac:dyDescent="0.25">
      <c r="J215" s="7" t="s">
        <v>43</v>
      </c>
      <c r="L215">
        <v>0</v>
      </c>
      <c r="M215">
        <v>78029.36</v>
      </c>
      <c r="N215">
        <v>85832</v>
      </c>
      <c r="O215">
        <v>78029.36</v>
      </c>
      <c r="P215">
        <v>85832</v>
      </c>
      <c r="AD215" s="7" t="s">
        <v>339</v>
      </c>
      <c r="AE215">
        <v>16459.38</v>
      </c>
      <c r="AF215">
        <v>47.77</v>
      </c>
      <c r="AH215" s="7" t="s">
        <v>683</v>
      </c>
      <c r="AI215">
        <v>35488.400000000001</v>
      </c>
    </row>
    <row r="216" spans="10:35" x14ac:dyDescent="0.25">
      <c r="J216" s="7" t="s">
        <v>343</v>
      </c>
      <c r="L216">
        <v>0</v>
      </c>
      <c r="M216">
        <v>43316.480000000003</v>
      </c>
      <c r="N216">
        <v>47648</v>
      </c>
      <c r="O216">
        <v>43316.480000000003</v>
      </c>
      <c r="P216">
        <v>47648</v>
      </c>
      <c r="AD216" s="7" t="s">
        <v>81</v>
      </c>
      <c r="AE216">
        <v>73875.25</v>
      </c>
      <c r="AF216">
        <v>96.02</v>
      </c>
      <c r="AH216" s="7" t="s">
        <v>511</v>
      </c>
      <c r="AI216">
        <v>21442.28</v>
      </c>
    </row>
    <row r="217" spans="10:35" x14ac:dyDescent="0.25">
      <c r="J217" s="6" t="s">
        <v>9</v>
      </c>
      <c r="K217">
        <v>100021.59</v>
      </c>
      <c r="L217">
        <v>110024</v>
      </c>
      <c r="M217">
        <v>15735.99</v>
      </c>
      <c r="N217">
        <v>17310</v>
      </c>
      <c r="O217">
        <v>115757.57999999999</v>
      </c>
      <c r="P217">
        <v>127333</v>
      </c>
      <c r="AD217" s="7" t="s">
        <v>177</v>
      </c>
      <c r="AE217">
        <v>3387.11</v>
      </c>
      <c r="AF217">
        <v>4.18</v>
      </c>
      <c r="AH217" s="7" t="s">
        <v>251</v>
      </c>
      <c r="AI217">
        <v>79446.820000000007</v>
      </c>
    </row>
    <row r="218" spans="10:35" x14ac:dyDescent="0.25">
      <c r="J218" s="7" t="s">
        <v>186</v>
      </c>
      <c r="L218">
        <v>0</v>
      </c>
      <c r="M218">
        <v>15735.99</v>
      </c>
      <c r="N218">
        <v>17310</v>
      </c>
      <c r="O218">
        <v>15735.99</v>
      </c>
      <c r="P218">
        <v>17310</v>
      </c>
      <c r="AD218" s="7" t="s">
        <v>289</v>
      </c>
      <c r="AE218">
        <v>768.33</v>
      </c>
      <c r="AF218">
        <v>84.75</v>
      </c>
      <c r="AH218" s="7" t="s">
        <v>479</v>
      </c>
      <c r="AI218">
        <v>89663</v>
      </c>
    </row>
    <row r="219" spans="10:35" x14ac:dyDescent="0.25">
      <c r="J219" s="7" t="s">
        <v>70</v>
      </c>
      <c r="K219">
        <v>33991.89</v>
      </c>
      <c r="L219">
        <v>37391</v>
      </c>
      <c r="N219">
        <v>0</v>
      </c>
      <c r="O219">
        <v>33991.89</v>
      </c>
      <c r="P219">
        <v>37391</v>
      </c>
      <c r="AD219" s="7" t="s">
        <v>525</v>
      </c>
      <c r="AE219">
        <v>71578.97</v>
      </c>
      <c r="AF219">
        <v>74.099999999999994</v>
      </c>
      <c r="AH219" s="6" t="s">
        <v>934</v>
      </c>
      <c r="AI219">
        <v>449675.27999999997</v>
      </c>
    </row>
    <row r="220" spans="10:35" x14ac:dyDescent="0.25">
      <c r="J220" s="7" t="s">
        <v>437</v>
      </c>
      <c r="K220">
        <v>66029.7</v>
      </c>
      <c r="L220">
        <v>72633</v>
      </c>
      <c r="N220">
        <v>0</v>
      </c>
      <c r="O220">
        <v>66029.7</v>
      </c>
      <c r="P220">
        <v>72633</v>
      </c>
      <c r="AD220" s="7" t="s">
        <v>471</v>
      </c>
      <c r="AE220">
        <v>49573.54</v>
      </c>
      <c r="AF220">
        <v>5.57</v>
      </c>
      <c r="AH220" s="6" t="s">
        <v>935</v>
      </c>
      <c r="AI220">
        <v>9</v>
      </c>
    </row>
    <row r="221" spans="10:35" x14ac:dyDescent="0.25">
      <c r="J221" s="6" t="s">
        <v>40</v>
      </c>
      <c r="K221">
        <v>187334.34</v>
      </c>
      <c r="L221">
        <v>206068</v>
      </c>
      <c r="M221">
        <v>93721.74</v>
      </c>
      <c r="N221">
        <v>103094</v>
      </c>
      <c r="O221">
        <v>281056.08</v>
      </c>
      <c r="P221">
        <v>309162</v>
      </c>
      <c r="AD221" s="7" t="s">
        <v>29</v>
      </c>
      <c r="AE221">
        <v>65413.5</v>
      </c>
      <c r="AF221">
        <v>30.01</v>
      </c>
      <c r="AH221" s="6" t="s">
        <v>936</v>
      </c>
      <c r="AI221">
        <v>49963.92</v>
      </c>
    </row>
    <row r="222" spans="10:35" x14ac:dyDescent="0.25">
      <c r="J222" s="7" t="s">
        <v>339</v>
      </c>
      <c r="L222">
        <v>0</v>
      </c>
      <c r="M222">
        <v>16459.38</v>
      </c>
      <c r="N222">
        <v>18105</v>
      </c>
      <c r="O222">
        <v>16459.38</v>
      </c>
      <c r="P222">
        <v>18105</v>
      </c>
      <c r="AD222" s="6" t="s">
        <v>19</v>
      </c>
      <c r="AH222" s="6" t="s">
        <v>935</v>
      </c>
      <c r="AI222">
        <v>9</v>
      </c>
    </row>
    <row r="223" spans="10:35" x14ac:dyDescent="0.25">
      <c r="J223" s="7" t="s">
        <v>81</v>
      </c>
      <c r="L223">
        <v>0</v>
      </c>
      <c r="M223">
        <v>73875.25</v>
      </c>
      <c r="N223">
        <v>81263</v>
      </c>
      <c r="O223">
        <v>73875.25</v>
      </c>
      <c r="P223">
        <v>81263</v>
      </c>
      <c r="AD223" s="7" t="s">
        <v>191</v>
      </c>
      <c r="AE223">
        <v>35270.660000000003</v>
      </c>
      <c r="AF223">
        <v>21.5</v>
      </c>
      <c r="AH223" s="6" t="s">
        <v>37</v>
      </c>
    </row>
    <row r="224" spans="10:35" x14ac:dyDescent="0.25">
      <c r="J224" s="7" t="s">
        <v>177</v>
      </c>
      <c r="L224">
        <v>0</v>
      </c>
      <c r="M224">
        <v>3387.11</v>
      </c>
      <c r="N224">
        <v>3726</v>
      </c>
      <c r="O224">
        <v>3387.11</v>
      </c>
      <c r="P224">
        <v>3726</v>
      </c>
      <c r="AD224" s="7" t="s">
        <v>790</v>
      </c>
      <c r="AE224">
        <v>37203.35</v>
      </c>
      <c r="AF224">
        <v>97.02</v>
      </c>
      <c r="AH224" s="7" t="s">
        <v>589</v>
      </c>
      <c r="AI224">
        <v>85264.3</v>
      </c>
    </row>
    <row r="225" spans="10:35" x14ac:dyDescent="0.25">
      <c r="J225" s="7" t="s">
        <v>289</v>
      </c>
      <c r="K225">
        <v>768.33</v>
      </c>
      <c r="L225">
        <v>845</v>
      </c>
      <c r="N225">
        <v>0</v>
      </c>
      <c r="O225">
        <v>768.33</v>
      </c>
      <c r="P225">
        <v>845</v>
      </c>
      <c r="AD225" s="7" t="s">
        <v>405</v>
      </c>
      <c r="AE225">
        <v>61368.98</v>
      </c>
      <c r="AF225">
        <v>46.41</v>
      </c>
      <c r="AH225" s="7" t="s">
        <v>24</v>
      </c>
      <c r="AI225">
        <v>26129.51</v>
      </c>
    </row>
    <row r="226" spans="10:35" x14ac:dyDescent="0.25">
      <c r="J226" s="7" t="s">
        <v>525</v>
      </c>
      <c r="K226">
        <v>71578.97</v>
      </c>
      <c r="L226">
        <v>78737</v>
      </c>
      <c r="N226">
        <v>0</v>
      </c>
      <c r="O226">
        <v>71578.97</v>
      </c>
      <c r="P226">
        <v>78737</v>
      </c>
      <c r="AD226" s="7" t="s">
        <v>330</v>
      </c>
      <c r="AE226">
        <v>30923.360000000001</v>
      </c>
      <c r="AF226">
        <v>21.4</v>
      </c>
      <c r="AH226" s="7" t="s">
        <v>360</v>
      </c>
      <c r="AI226">
        <v>16107.59</v>
      </c>
    </row>
    <row r="227" spans="10:35" x14ac:dyDescent="0.25">
      <c r="J227" s="7" t="s">
        <v>471</v>
      </c>
      <c r="K227">
        <v>49573.54</v>
      </c>
      <c r="L227">
        <v>54531</v>
      </c>
      <c r="N227">
        <v>0</v>
      </c>
      <c r="O227">
        <v>49573.54</v>
      </c>
      <c r="P227">
        <v>54531</v>
      </c>
      <c r="AD227" s="7" t="s">
        <v>739</v>
      </c>
      <c r="AE227">
        <v>16035.43</v>
      </c>
      <c r="AF227">
        <v>35.04</v>
      </c>
      <c r="AH227" s="7" t="s">
        <v>370</v>
      </c>
      <c r="AI227">
        <v>25016.46</v>
      </c>
    </row>
    <row r="228" spans="10:35" x14ac:dyDescent="0.25">
      <c r="J228" s="7" t="s">
        <v>29</v>
      </c>
      <c r="K228">
        <v>65413.5</v>
      </c>
      <c r="L228">
        <v>71955</v>
      </c>
      <c r="N228">
        <v>0</v>
      </c>
      <c r="O228">
        <v>65413.5</v>
      </c>
      <c r="P228">
        <v>71955</v>
      </c>
      <c r="AD228" s="7" t="s">
        <v>462</v>
      </c>
      <c r="AE228">
        <v>16861.830000000002</v>
      </c>
      <c r="AF228">
        <v>19.18</v>
      </c>
      <c r="AH228" s="7" t="s">
        <v>25</v>
      </c>
      <c r="AI228">
        <v>45970.59</v>
      </c>
    </row>
    <row r="229" spans="10:35" x14ac:dyDescent="0.25">
      <c r="J229" s="6" t="s">
        <v>19</v>
      </c>
      <c r="K229">
        <v>146357.52000000002</v>
      </c>
      <c r="L229">
        <v>160993</v>
      </c>
      <c r="M229">
        <v>51306.090000000004</v>
      </c>
      <c r="N229">
        <v>56437</v>
      </c>
      <c r="O229">
        <v>197663.61000000004</v>
      </c>
      <c r="P229">
        <v>217430</v>
      </c>
      <c r="AD229" s="6" t="s">
        <v>7</v>
      </c>
      <c r="AH229" s="7" t="s">
        <v>102</v>
      </c>
      <c r="AI229">
        <v>65095.51</v>
      </c>
    </row>
    <row r="230" spans="10:35" x14ac:dyDescent="0.25">
      <c r="J230" s="7" t="s">
        <v>191</v>
      </c>
      <c r="L230">
        <v>0</v>
      </c>
      <c r="M230">
        <v>35270.660000000003</v>
      </c>
      <c r="N230">
        <v>38798</v>
      </c>
      <c r="O230">
        <v>35270.660000000003</v>
      </c>
      <c r="P230">
        <v>38798</v>
      </c>
      <c r="AD230" s="7" t="s">
        <v>39</v>
      </c>
      <c r="AE230">
        <v>38717.9</v>
      </c>
      <c r="AF230">
        <v>66.650000000000006</v>
      </c>
      <c r="AH230" s="7" t="s">
        <v>281</v>
      </c>
      <c r="AI230">
        <v>17679.95</v>
      </c>
    </row>
    <row r="231" spans="10:35" x14ac:dyDescent="0.25">
      <c r="J231" s="7" t="s">
        <v>790</v>
      </c>
      <c r="K231">
        <v>37203.35</v>
      </c>
      <c r="L231">
        <v>40924</v>
      </c>
      <c r="N231">
        <v>0</v>
      </c>
      <c r="O231">
        <v>37203.35</v>
      </c>
      <c r="P231">
        <v>40924</v>
      </c>
      <c r="AD231" s="7" t="s">
        <v>181</v>
      </c>
      <c r="AE231">
        <v>87450</v>
      </c>
      <c r="AF231">
        <v>26.14</v>
      </c>
      <c r="AH231" s="7" t="s">
        <v>425</v>
      </c>
      <c r="AI231">
        <v>82311.7</v>
      </c>
    </row>
    <row r="232" spans="10:35" x14ac:dyDescent="0.25">
      <c r="J232" s="7" t="s">
        <v>405</v>
      </c>
      <c r="K232">
        <v>61368.98</v>
      </c>
      <c r="L232">
        <v>67506</v>
      </c>
      <c r="N232">
        <v>0</v>
      </c>
      <c r="O232">
        <v>61368.98</v>
      </c>
      <c r="P232">
        <v>67506</v>
      </c>
      <c r="AD232" s="7" t="s">
        <v>365</v>
      </c>
      <c r="AE232">
        <v>33525.82</v>
      </c>
      <c r="AF232">
        <v>86.81</v>
      </c>
      <c r="AH232" s="7" t="s">
        <v>58</v>
      </c>
      <c r="AI232">
        <v>71347.63</v>
      </c>
    </row>
    <row r="233" spans="10:35" x14ac:dyDescent="0.25">
      <c r="J233" s="7" t="s">
        <v>330</v>
      </c>
      <c r="K233">
        <v>30923.360000000001</v>
      </c>
      <c r="L233">
        <v>34016</v>
      </c>
      <c r="N233">
        <v>0</v>
      </c>
      <c r="O233">
        <v>30923.360000000001</v>
      </c>
      <c r="P233">
        <v>34016</v>
      </c>
      <c r="AD233" s="7" t="s">
        <v>159</v>
      </c>
      <c r="AE233">
        <v>86567.11</v>
      </c>
      <c r="AF233">
        <v>84.21</v>
      </c>
      <c r="AH233" s="7" t="s">
        <v>797</v>
      </c>
      <c r="AI233">
        <v>38061.58</v>
      </c>
    </row>
    <row r="234" spans="10:35" x14ac:dyDescent="0.25">
      <c r="J234" s="7" t="s">
        <v>739</v>
      </c>
      <c r="L234">
        <v>0</v>
      </c>
      <c r="M234">
        <v>16035.43</v>
      </c>
      <c r="N234">
        <v>17639</v>
      </c>
      <c r="O234">
        <v>16035.43</v>
      </c>
      <c r="P234">
        <v>17639</v>
      </c>
      <c r="AD234" s="6" t="s">
        <v>854</v>
      </c>
      <c r="AE234">
        <v>8996331.0900000036</v>
      </c>
      <c r="AF234">
        <v>48.445650000000015</v>
      </c>
      <c r="AH234" s="6" t="s">
        <v>937</v>
      </c>
      <c r="AI234">
        <v>472984.82</v>
      </c>
    </row>
    <row r="235" spans="10:35" x14ac:dyDescent="0.25">
      <c r="J235" s="7" t="s">
        <v>462</v>
      </c>
      <c r="K235">
        <v>16861.830000000002</v>
      </c>
      <c r="L235">
        <v>18548</v>
      </c>
      <c r="N235">
        <v>0</v>
      </c>
      <c r="O235">
        <v>16861.830000000002</v>
      </c>
      <c r="P235">
        <v>18548</v>
      </c>
      <c r="AH235" s="6" t="s">
        <v>938</v>
      </c>
      <c r="AI235">
        <v>10</v>
      </c>
    </row>
    <row r="236" spans="10:35" x14ac:dyDescent="0.25">
      <c r="J236" s="6" t="s">
        <v>7</v>
      </c>
      <c r="L236">
        <v>0</v>
      </c>
      <c r="M236">
        <v>246260.83000000002</v>
      </c>
      <c r="N236">
        <v>270887</v>
      </c>
      <c r="O236">
        <v>246260.83000000002</v>
      </c>
      <c r="P236">
        <v>270887</v>
      </c>
      <c r="AH236" s="6" t="s">
        <v>939</v>
      </c>
      <c r="AI236">
        <v>47298.482000000004</v>
      </c>
    </row>
    <row r="237" spans="10:35" x14ac:dyDescent="0.25">
      <c r="J237" s="7" t="s">
        <v>39</v>
      </c>
      <c r="L237">
        <v>0</v>
      </c>
      <c r="M237">
        <v>38717.9</v>
      </c>
      <c r="N237">
        <v>42590</v>
      </c>
      <c r="O237">
        <v>38717.9</v>
      </c>
      <c r="P237">
        <v>42590</v>
      </c>
      <c r="AH237" s="6" t="s">
        <v>938</v>
      </c>
      <c r="AI237">
        <v>10</v>
      </c>
    </row>
    <row r="238" spans="10:35" x14ac:dyDescent="0.25">
      <c r="J238" s="7" t="s">
        <v>181</v>
      </c>
      <c r="L238">
        <v>0</v>
      </c>
      <c r="M238">
        <v>87450</v>
      </c>
      <c r="N238">
        <v>96195</v>
      </c>
      <c r="O238">
        <v>87450</v>
      </c>
      <c r="P238">
        <v>96195</v>
      </c>
      <c r="AH238" s="6" t="s">
        <v>13</v>
      </c>
    </row>
    <row r="239" spans="10:35" x14ac:dyDescent="0.25">
      <c r="J239" s="7" t="s">
        <v>365</v>
      </c>
      <c r="L239">
        <v>0</v>
      </c>
      <c r="M239">
        <v>33525.82</v>
      </c>
      <c r="N239">
        <v>36878</v>
      </c>
      <c r="O239">
        <v>33525.82</v>
      </c>
      <c r="P239">
        <v>36878</v>
      </c>
      <c r="AH239" s="7" t="s">
        <v>55</v>
      </c>
      <c r="AI239">
        <v>62968.51</v>
      </c>
    </row>
    <row r="240" spans="10:35" x14ac:dyDescent="0.25">
      <c r="J240" s="7" t="s">
        <v>159</v>
      </c>
      <c r="L240">
        <v>0</v>
      </c>
      <c r="M240">
        <v>86567.11</v>
      </c>
      <c r="N240">
        <v>95224</v>
      </c>
      <c r="O240">
        <v>86567.11</v>
      </c>
      <c r="P240">
        <v>95224</v>
      </c>
      <c r="AH240" s="7" t="s">
        <v>49</v>
      </c>
      <c r="AI240">
        <v>88193.17</v>
      </c>
    </row>
    <row r="241" spans="10:35" x14ac:dyDescent="0.25">
      <c r="J241" s="6" t="s">
        <v>854</v>
      </c>
      <c r="K241">
        <v>4534898.4799999995</v>
      </c>
      <c r="L241">
        <v>4988388</v>
      </c>
      <c r="M241">
        <v>4461432.6099999994</v>
      </c>
      <c r="N241">
        <v>4907576</v>
      </c>
      <c r="O241">
        <v>8996331.0900000036</v>
      </c>
      <c r="P241">
        <v>9895964</v>
      </c>
      <c r="AH241" s="7" t="s">
        <v>811</v>
      </c>
      <c r="AI241">
        <v>40457.550000000003</v>
      </c>
    </row>
    <row r="242" spans="10:35" x14ac:dyDescent="0.25">
      <c r="AH242" s="7" t="s">
        <v>323</v>
      </c>
      <c r="AI242">
        <v>61803.49</v>
      </c>
    </row>
    <row r="243" spans="10:35" x14ac:dyDescent="0.25">
      <c r="AH243" s="7" t="s">
        <v>348</v>
      </c>
      <c r="AI243">
        <v>66441.679999999993</v>
      </c>
    </row>
    <row r="244" spans="10:35" x14ac:dyDescent="0.25">
      <c r="AH244" s="7" t="s">
        <v>52</v>
      </c>
      <c r="AI244">
        <v>36841.01</v>
      </c>
    </row>
    <row r="245" spans="10:35" x14ac:dyDescent="0.25">
      <c r="AH245" s="7" t="s">
        <v>215</v>
      </c>
      <c r="AI245">
        <v>71213.23</v>
      </c>
    </row>
    <row r="246" spans="10:35" x14ac:dyDescent="0.25">
      <c r="AH246" s="6" t="s">
        <v>940</v>
      </c>
      <c r="AI246">
        <v>427918.63999999996</v>
      </c>
    </row>
    <row r="247" spans="10:35" x14ac:dyDescent="0.25">
      <c r="AH247" s="6" t="s">
        <v>941</v>
      </c>
      <c r="AI247">
        <v>7</v>
      </c>
    </row>
    <row r="248" spans="10:35" x14ac:dyDescent="0.25">
      <c r="AH248" s="6" t="s">
        <v>942</v>
      </c>
      <c r="AI248">
        <v>61131.234285714279</v>
      </c>
    </row>
    <row r="249" spans="10:35" x14ac:dyDescent="0.25">
      <c r="AH249" s="6" t="s">
        <v>941</v>
      </c>
      <c r="AI249">
        <v>7</v>
      </c>
    </row>
    <row r="250" spans="10:35" x14ac:dyDescent="0.25">
      <c r="AH250" s="6" t="s">
        <v>12</v>
      </c>
    </row>
    <row r="251" spans="10:35" x14ac:dyDescent="0.25">
      <c r="AH251" s="7" t="s">
        <v>728</v>
      </c>
      <c r="AI251">
        <v>64703.05</v>
      </c>
    </row>
    <row r="252" spans="10:35" x14ac:dyDescent="0.25">
      <c r="AH252" s="7" t="s">
        <v>458</v>
      </c>
      <c r="AI252">
        <v>12962.91</v>
      </c>
    </row>
    <row r="253" spans="10:35" x14ac:dyDescent="0.25">
      <c r="AH253" s="7" t="s">
        <v>356</v>
      </c>
      <c r="AI253">
        <v>41410.54</v>
      </c>
    </row>
    <row r="254" spans="10:35" x14ac:dyDescent="0.25">
      <c r="AH254" s="7" t="s">
        <v>208</v>
      </c>
      <c r="AI254">
        <v>6380.07</v>
      </c>
    </row>
    <row r="255" spans="10:35" x14ac:dyDescent="0.25">
      <c r="AH255" s="7" t="s">
        <v>25</v>
      </c>
      <c r="AI255">
        <v>78764.62</v>
      </c>
    </row>
    <row r="256" spans="10:35" x14ac:dyDescent="0.25">
      <c r="AH256" s="7" t="s">
        <v>58</v>
      </c>
      <c r="AI256">
        <v>46271.88</v>
      </c>
    </row>
    <row r="257" spans="34:35" x14ac:dyDescent="0.25">
      <c r="AH257" s="7" t="s">
        <v>85</v>
      </c>
      <c r="AI257">
        <v>74933.490000000005</v>
      </c>
    </row>
    <row r="258" spans="34:35" x14ac:dyDescent="0.25">
      <c r="AH258" s="7" t="s">
        <v>10</v>
      </c>
      <c r="AI258">
        <v>66175.759999999995</v>
      </c>
    </row>
    <row r="259" spans="34:35" x14ac:dyDescent="0.25">
      <c r="AH259" s="7" t="s">
        <v>621</v>
      </c>
      <c r="AI259">
        <v>79253.179999999993</v>
      </c>
    </row>
    <row r="260" spans="34:35" x14ac:dyDescent="0.25">
      <c r="AH260" s="7" t="s">
        <v>596</v>
      </c>
      <c r="AI260">
        <v>21572.26</v>
      </c>
    </row>
    <row r="261" spans="34:35" x14ac:dyDescent="0.25">
      <c r="AH261" s="6" t="s">
        <v>943</v>
      </c>
      <c r="AI261">
        <v>492427.76</v>
      </c>
    </row>
    <row r="262" spans="34:35" x14ac:dyDescent="0.25">
      <c r="AH262" s="6" t="s">
        <v>944</v>
      </c>
      <c r="AI262">
        <v>10</v>
      </c>
    </row>
    <row r="263" spans="34:35" x14ac:dyDescent="0.25">
      <c r="AH263" s="6" t="s">
        <v>945</v>
      </c>
      <c r="AI263">
        <v>49242.775999999998</v>
      </c>
    </row>
    <row r="264" spans="34:35" x14ac:dyDescent="0.25">
      <c r="AH264" s="6" t="s">
        <v>944</v>
      </c>
      <c r="AI264">
        <v>10</v>
      </c>
    </row>
    <row r="265" spans="34:35" x14ac:dyDescent="0.25">
      <c r="AH265" s="6" t="s">
        <v>15</v>
      </c>
    </row>
    <row r="266" spans="34:35" x14ac:dyDescent="0.25">
      <c r="AH266" s="7" t="s">
        <v>198</v>
      </c>
      <c r="AI266">
        <v>68436.149999999994</v>
      </c>
    </row>
    <row r="267" spans="34:35" x14ac:dyDescent="0.25">
      <c r="AH267" s="7" t="s">
        <v>68</v>
      </c>
      <c r="AI267">
        <v>56117.91</v>
      </c>
    </row>
    <row r="268" spans="34:35" x14ac:dyDescent="0.25">
      <c r="AH268" s="7" t="s">
        <v>6</v>
      </c>
      <c r="AI268">
        <v>3619.93</v>
      </c>
    </row>
    <row r="269" spans="34:35" x14ac:dyDescent="0.25">
      <c r="AH269" s="7" t="s">
        <v>45</v>
      </c>
      <c r="AI269">
        <v>36306.9</v>
      </c>
    </row>
    <row r="270" spans="34:35" x14ac:dyDescent="0.25">
      <c r="AH270" s="7" t="s">
        <v>218</v>
      </c>
      <c r="AI270">
        <v>58974.98</v>
      </c>
    </row>
    <row r="271" spans="34:35" x14ac:dyDescent="0.25">
      <c r="AH271" s="7" t="s">
        <v>444</v>
      </c>
      <c r="AI271">
        <v>21539.16</v>
      </c>
    </row>
    <row r="272" spans="34:35" x14ac:dyDescent="0.25">
      <c r="AH272" s="7" t="s">
        <v>67</v>
      </c>
      <c r="AI272">
        <v>19359.05</v>
      </c>
    </row>
    <row r="273" spans="34:35" x14ac:dyDescent="0.25">
      <c r="AH273" s="7" t="s">
        <v>251</v>
      </c>
      <c r="AI273">
        <v>36485.56</v>
      </c>
    </row>
    <row r="274" spans="34:35" x14ac:dyDescent="0.25">
      <c r="AH274" s="6" t="s">
        <v>946</v>
      </c>
      <c r="AI274">
        <v>300839.64</v>
      </c>
    </row>
    <row r="275" spans="34:35" x14ac:dyDescent="0.25">
      <c r="AH275" s="6" t="s">
        <v>947</v>
      </c>
      <c r="AI275">
        <v>8</v>
      </c>
    </row>
    <row r="276" spans="34:35" x14ac:dyDescent="0.25">
      <c r="AH276" s="6" t="s">
        <v>948</v>
      </c>
      <c r="AI276">
        <v>37604.955000000002</v>
      </c>
    </row>
    <row r="277" spans="34:35" x14ac:dyDescent="0.25">
      <c r="AH277" s="6" t="s">
        <v>947</v>
      </c>
      <c r="AI277">
        <v>8</v>
      </c>
    </row>
    <row r="278" spans="34:35" x14ac:dyDescent="0.25">
      <c r="AH278" s="6" t="s">
        <v>3</v>
      </c>
    </row>
    <row r="279" spans="34:35" x14ac:dyDescent="0.25">
      <c r="AH279" s="7" t="s">
        <v>68</v>
      </c>
      <c r="AI279">
        <v>4254.01</v>
      </c>
    </row>
    <row r="280" spans="34:35" x14ac:dyDescent="0.25">
      <c r="AH280" s="7" t="s">
        <v>307</v>
      </c>
      <c r="AI280">
        <v>47311.15</v>
      </c>
    </row>
    <row r="281" spans="34:35" x14ac:dyDescent="0.25">
      <c r="AH281" s="7" t="s">
        <v>694</v>
      </c>
      <c r="AI281">
        <v>42845.9</v>
      </c>
    </row>
    <row r="282" spans="34:35" x14ac:dyDescent="0.25">
      <c r="AH282" s="7" t="s">
        <v>91</v>
      </c>
      <c r="AI282">
        <v>48316.49</v>
      </c>
    </row>
    <row r="283" spans="34:35" x14ac:dyDescent="0.25">
      <c r="AH283" s="7" t="s">
        <v>26</v>
      </c>
      <c r="AI283">
        <v>5751.15</v>
      </c>
    </row>
    <row r="284" spans="34:35" x14ac:dyDescent="0.25">
      <c r="AH284" s="6" t="s">
        <v>949</v>
      </c>
      <c r="AI284">
        <v>148478.69999999998</v>
      </c>
    </row>
    <row r="285" spans="34:35" x14ac:dyDescent="0.25">
      <c r="AH285" s="6" t="s">
        <v>950</v>
      </c>
      <c r="AI285">
        <v>5</v>
      </c>
    </row>
    <row r="286" spans="34:35" x14ac:dyDescent="0.25">
      <c r="AH286" s="6" t="s">
        <v>951</v>
      </c>
      <c r="AI286">
        <v>29695.739999999998</v>
      </c>
    </row>
    <row r="287" spans="34:35" x14ac:dyDescent="0.25">
      <c r="AH287" s="6" t="s">
        <v>950</v>
      </c>
      <c r="AI287">
        <v>5</v>
      </c>
    </row>
    <row r="288" spans="34:35" x14ac:dyDescent="0.25">
      <c r="AH288" s="6" t="s">
        <v>32</v>
      </c>
    </row>
    <row r="289" spans="34:35" x14ac:dyDescent="0.25">
      <c r="AH289" s="7" t="s">
        <v>31</v>
      </c>
      <c r="AI289">
        <v>27932.68</v>
      </c>
    </row>
    <row r="290" spans="34:35" x14ac:dyDescent="0.25">
      <c r="AH290" s="7" t="s">
        <v>225</v>
      </c>
      <c r="AI290">
        <v>76370.97</v>
      </c>
    </row>
    <row r="291" spans="34:35" x14ac:dyDescent="0.25">
      <c r="AH291" s="7" t="s">
        <v>132</v>
      </c>
      <c r="AI291">
        <v>58282.41</v>
      </c>
    </row>
    <row r="292" spans="34:35" x14ac:dyDescent="0.25">
      <c r="AH292" s="7" t="s">
        <v>255</v>
      </c>
      <c r="AI292">
        <v>24892.78</v>
      </c>
    </row>
    <row r="293" spans="34:35" x14ac:dyDescent="0.25">
      <c r="AH293" s="7" t="s">
        <v>269</v>
      </c>
      <c r="AI293">
        <v>10271.66</v>
      </c>
    </row>
    <row r="294" spans="34:35" x14ac:dyDescent="0.25">
      <c r="AH294" s="7" t="s">
        <v>145</v>
      </c>
      <c r="AI294">
        <v>45015.519999999997</v>
      </c>
    </row>
    <row r="295" spans="34:35" x14ac:dyDescent="0.25">
      <c r="AH295" s="6" t="s">
        <v>952</v>
      </c>
      <c r="AI295">
        <v>242766.02</v>
      </c>
    </row>
    <row r="296" spans="34:35" x14ac:dyDescent="0.25">
      <c r="AH296" s="6" t="s">
        <v>953</v>
      </c>
      <c r="AI296">
        <v>6</v>
      </c>
    </row>
    <row r="297" spans="34:35" x14ac:dyDescent="0.25">
      <c r="AH297" s="6" t="s">
        <v>954</v>
      </c>
      <c r="AI297">
        <v>40461.003333333334</v>
      </c>
    </row>
    <row r="298" spans="34:35" x14ac:dyDescent="0.25">
      <c r="AH298" s="6" t="s">
        <v>953</v>
      </c>
      <c r="AI298">
        <v>6</v>
      </c>
    </row>
    <row r="299" spans="34:35" x14ac:dyDescent="0.25">
      <c r="AH299" s="6" t="s">
        <v>28</v>
      </c>
    </row>
    <row r="300" spans="34:35" x14ac:dyDescent="0.25">
      <c r="AH300" s="7" t="s">
        <v>167</v>
      </c>
      <c r="AI300">
        <v>22188.53</v>
      </c>
    </row>
    <row r="301" spans="34:35" x14ac:dyDescent="0.25">
      <c r="AH301" s="7" t="s">
        <v>607</v>
      </c>
      <c r="AI301">
        <v>83001.91</v>
      </c>
    </row>
    <row r="302" spans="34:35" x14ac:dyDescent="0.25">
      <c r="AH302" s="7" t="s">
        <v>528</v>
      </c>
      <c r="AI302">
        <v>978.01</v>
      </c>
    </row>
    <row r="303" spans="34:35" x14ac:dyDescent="0.25">
      <c r="AH303" s="7" t="s">
        <v>507</v>
      </c>
      <c r="AI303">
        <v>78772.259999999995</v>
      </c>
    </row>
    <row r="304" spans="34:35" x14ac:dyDescent="0.25">
      <c r="AH304" s="7" t="s">
        <v>475</v>
      </c>
      <c r="AI304">
        <v>78228.34</v>
      </c>
    </row>
    <row r="305" spans="34:35" x14ac:dyDescent="0.25">
      <c r="AH305" s="7" t="s">
        <v>106</v>
      </c>
      <c r="AI305">
        <v>20126.98</v>
      </c>
    </row>
    <row r="306" spans="34:35" x14ac:dyDescent="0.25">
      <c r="AH306" s="7" t="s">
        <v>635</v>
      </c>
      <c r="AI306">
        <v>11115.72</v>
      </c>
    </row>
    <row r="307" spans="34:35" x14ac:dyDescent="0.25">
      <c r="AH307" s="7" t="s">
        <v>777</v>
      </c>
      <c r="AI307">
        <v>37103.4</v>
      </c>
    </row>
    <row r="308" spans="34:35" x14ac:dyDescent="0.25">
      <c r="AH308" s="7" t="s">
        <v>518</v>
      </c>
      <c r="AI308">
        <v>86954.37</v>
      </c>
    </row>
    <row r="309" spans="34:35" x14ac:dyDescent="0.25">
      <c r="AH309" s="6" t="s">
        <v>955</v>
      </c>
      <c r="AI309">
        <v>418469.51999999996</v>
      </c>
    </row>
    <row r="310" spans="34:35" x14ac:dyDescent="0.25">
      <c r="AH310" s="6" t="s">
        <v>956</v>
      </c>
      <c r="AI310">
        <v>9</v>
      </c>
    </row>
    <row r="311" spans="34:35" x14ac:dyDescent="0.25">
      <c r="AH311" s="6" t="s">
        <v>957</v>
      </c>
      <c r="AI311">
        <v>46496.613333333327</v>
      </c>
    </row>
    <row r="312" spans="34:35" x14ac:dyDescent="0.25">
      <c r="AH312" s="6" t="s">
        <v>956</v>
      </c>
      <c r="AI312">
        <v>9</v>
      </c>
    </row>
    <row r="313" spans="34:35" x14ac:dyDescent="0.25">
      <c r="AH313" s="6" t="s">
        <v>33</v>
      </c>
    </row>
    <row r="314" spans="34:35" x14ac:dyDescent="0.25">
      <c r="AH314" s="7" t="s">
        <v>768</v>
      </c>
      <c r="AI314">
        <v>50924.3</v>
      </c>
    </row>
    <row r="315" spans="34:35" x14ac:dyDescent="0.25">
      <c r="AH315" s="7" t="s">
        <v>493</v>
      </c>
      <c r="AI315">
        <v>54746.71</v>
      </c>
    </row>
    <row r="316" spans="34:35" x14ac:dyDescent="0.25">
      <c r="AH316" s="7" t="s">
        <v>379</v>
      </c>
      <c r="AI316">
        <v>84391</v>
      </c>
    </row>
    <row r="317" spans="34:35" x14ac:dyDescent="0.25">
      <c r="AH317" s="7" t="s">
        <v>433</v>
      </c>
      <c r="AI317">
        <v>10628.5</v>
      </c>
    </row>
    <row r="318" spans="34:35" x14ac:dyDescent="0.25">
      <c r="AH318" s="7" t="s">
        <v>154</v>
      </c>
      <c r="AI318">
        <v>36714.550000000003</v>
      </c>
    </row>
    <row r="319" spans="34:35" x14ac:dyDescent="0.25">
      <c r="AH319" s="7" t="s">
        <v>635</v>
      </c>
      <c r="AI319">
        <v>23840.38</v>
      </c>
    </row>
    <row r="320" spans="34:35" x14ac:dyDescent="0.25">
      <c r="AH320" s="7" t="s">
        <v>387</v>
      </c>
      <c r="AI320">
        <v>48371.360000000001</v>
      </c>
    </row>
    <row r="321" spans="34:35" x14ac:dyDescent="0.25">
      <c r="AH321" s="7" t="s">
        <v>462</v>
      </c>
      <c r="AI321">
        <v>58789.74</v>
      </c>
    </row>
    <row r="322" spans="34:35" x14ac:dyDescent="0.25">
      <c r="AH322" s="6" t="s">
        <v>958</v>
      </c>
      <c r="AI322">
        <v>368406.54</v>
      </c>
    </row>
    <row r="323" spans="34:35" x14ac:dyDescent="0.25">
      <c r="AH323" s="6" t="s">
        <v>959</v>
      </c>
      <c r="AI323">
        <v>8</v>
      </c>
    </row>
    <row r="324" spans="34:35" x14ac:dyDescent="0.25">
      <c r="AH324" s="6" t="s">
        <v>960</v>
      </c>
      <c r="AI324">
        <v>46050.817499999997</v>
      </c>
    </row>
    <row r="325" spans="34:35" x14ac:dyDescent="0.25">
      <c r="AH325" s="6" t="s">
        <v>959</v>
      </c>
      <c r="AI325">
        <v>8</v>
      </c>
    </row>
    <row r="326" spans="34:35" x14ac:dyDescent="0.25">
      <c r="AH326" s="6" t="s">
        <v>64</v>
      </c>
    </row>
    <row r="327" spans="34:35" x14ac:dyDescent="0.25">
      <c r="AH327" s="7" t="s">
        <v>46</v>
      </c>
      <c r="AI327">
        <v>718.49</v>
      </c>
    </row>
    <row r="328" spans="34:35" x14ac:dyDescent="0.25">
      <c r="AH328" s="7" t="s">
        <v>307</v>
      </c>
      <c r="AI328">
        <v>25079.8</v>
      </c>
    </row>
    <row r="329" spans="34:35" x14ac:dyDescent="0.25">
      <c r="AH329" s="7" t="s">
        <v>614</v>
      </c>
      <c r="AI329">
        <v>79331.37</v>
      </c>
    </row>
    <row r="330" spans="34:35" x14ac:dyDescent="0.25">
      <c r="AH330" s="7" t="s">
        <v>311</v>
      </c>
      <c r="AI330">
        <v>6333.53</v>
      </c>
    </row>
    <row r="331" spans="34:35" x14ac:dyDescent="0.25">
      <c r="AH331" s="7" t="s">
        <v>132</v>
      </c>
      <c r="AI331">
        <v>58381.49</v>
      </c>
    </row>
    <row r="332" spans="34:35" x14ac:dyDescent="0.25">
      <c r="AH332" s="7" t="s">
        <v>255</v>
      </c>
      <c r="AI332">
        <v>35618.050000000003</v>
      </c>
    </row>
    <row r="333" spans="34:35" x14ac:dyDescent="0.25">
      <c r="AH333" s="7" t="s">
        <v>43</v>
      </c>
      <c r="AI333">
        <v>78029.36</v>
      </c>
    </row>
    <row r="334" spans="34:35" x14ac:dyDescent="0.25">
      <c r="AH334" s="7" t="s">
        <v>343</v>
      </c>
      <c r="AI334">
        <v>43316.480000000003</v>
      </c>
    </row>
    <row r="335" spans="34:35" x14ac:dyDescent="0.25">
      <c r="AH335" s="6" t="s">
        <v>961</v>
      </c>
      <c r="AI335">
        <v>326808.56999999995</v>
      </c>
    </row>
    <row r="336" spans="34:35" x14ac:dyDescent="0.25">
      <c r="AH336" s="6" t="s">
        <v>962</v>
      </c>
      <c r="AI336">
        <v>8</v>
      </c>
    </row>
    <row r="337" spans="34:35" x14ac:dyDescent="0.25">
      <c r="AH337" s="6" t="s">
        <v>963</v>
      </c>
      <c r="AI337">
        <v>40851.071249999994</v>
      </c>
    </row>
    <row r="338" spans="34:35" x14ac:dyDescent="0.25">
      <c r="AH338" s="6" t="s">
        <v>962</v>
      </c>
      <c r="AI338">
        <v>8</v>
      </c>
    </row>
    <row r="339" spans="34:35" x14ac:dyDescent="0.25">
      <c r="AH339" s="6" t="s">
        <v>9</v>
      </c>
    </row>
    <row r="340" spans="34:35" x14ac:dyDescent="0.25">
      <c r="AH340" s="7" t="s">
        <v>186</v>
      </c>
      <c r="AI340">
        <v>15735.99</v>
      </c>
    </row>
    <row r="341" spans="34:35" x14ac:dyDescent="0.25">
      <c r="AH341" s="7" t="s">
        <v>70</v>
      </c>
      <c r="AI341">
        <v>33991.89</v>
      </c>
    </row>
    <row r="342" spans="34:35" x14ac:dyDescent="0.25">
      <c r="AH342" s="7" t="s">
        <v>437</v>
      </c>
      <c r="AI342">
        <v>66029.7</v>
      </c>
    </row>
    <row r="343" spans="34:35" x14ac:dyDescent="0.25">
      <c r="AH343" s="6" t="s">
        <v>964</v>
      </c>
      <c r="AI343">
        <v>115757.57999999999</v>
      </c>
    </row>
    <row r="344" spans="34:35" x14ac:dyDescent="0.25">
      <c r="AH344" s="6" t="s">
        <v>965</v>
      </c>
      <c r="AI344">
        <v>3</v>
      </c>
    </row>
    <row r="345" spans="34:35" x14ac:dyDescent="0.25">
      <c r="AH345" s="6" t="s">
        <v>966</v>
      </c>
      <c r="AI345">
        <v>38585.859999999993</v>
      </c>
    </row>
    <row r="346" spans="34:35" x14ac:dyDescent="0.25">
      <c r="AH346" s="6" t="s">
        <v>965</v>
      </c>
      <c r="AI346">
        <v>3</v>
      </c>
    </row>
    <row r="347" spans="34:35" x14ac:dyDescent="0.25">
      <c r="AH347" s="6" t="s">
        <v>40</v>
      </c>
    </row>
    <row r="348" spans="34:35" x14ac:dyDescent="0.25">
      <c r="AH348" s="7" t="s">
        <v>339</v>
      </c>
      <c r="AI348">
        <v>16459.38</v>
      </c>
    </row>
    <row r="349" spans="34:35" x14ac:dyDescent="0.25">
      <c r="AH349" s="7" t="s">
        <v>81</v>
      </c>
      <c r="AI349">
        <v>73875.25</v>
      </c>
    </row>
    <row r="350" spans="34:35" x14ac:dyDescent="0.25">
      <c r="AH350" s="7" t="s">
        <v>177</v>
      </c>
      <c r="AI350">
        <v>3387.11</v>
      </c>
    </row>
    <row r="351" spans="34:35" x14ac:dyDescent="0.25">
      <c r="AH351" s="7" t="s">
        <v>289</v>
      </c>
      <c r="AI351">
        <v>768.33</v>
      </c>
    </row>
    <row r="352" spans="34:35" x14ac:dyDescent="0.25">
      <c r="AH352" s="7" t="s">
        <v>525</v>
      </c>
      <c r="AI352">
        <v>71578.97</v>
      </c>
    </row>
    <row r="353" spans="34:35" x14ac:dyDescent="0.25">
      <c r="AH353" s="7" t="s">
        <v>471</v>
      </c>
      <c r="AI353">
        <v>49573.54</v>
      </c>
    </row>
    <row r="354" spans="34:35" x14ac:dyDescent="0.25">
      <c r="AH354" s="7" t="s">
        <v>29</v>
      </c>
      <c r="AI354">
        <v>65413.5</v>
      </c>
    </row>
    <row r="355" spans="34:35" x14ac:dyDescent="0.25">
      <c r="AH355" s="6" t="s">
        <v>967</v>
      </c>
      <c r="AI355">
        <v>281056.08</v>
      </c>
    </row>
    <row r="356" spans="34:35" x14ac:dyDescent="0.25">
      <c r="AH356" s="6" t="s">
        <v>968</v>
      </c>
      <c r="AI356">
        <v>7</v>
      </c>
    </row>
    <row r="357" spans="34:35" x14ac:dyDescent="0.25">
      <c r="AH357" s="6" t="s">
        <v>969</v>
      </c>
      <c r="AI357">
        <v>40150.868571428575</v>
      </c>
    </row>
    <row r="358" spans="34:35" x14ac:dyDescent="0.25">
      <c r="AH358" s="6" t="s">
        <v>968</v>
      </c>
      <c r="AI358">
        <v>7</v>
      </c>
    </row>
    <row r="359" spans="34:35" x14ac:dyDescent="0.25">
      <c r="AH359" s="6" t="s">
        <v>19</v>
      </c>
    </row>
    <row r="360" spans="34:35" x14ac:dyDescent="0.25">
      <c r="AH360" s="7" t="s">
        <v>191</v>
      </c>
      <c r="AI360">
        <v>35270.660000000003</v>
      </c>
    </row>
    <row r="361" spans="34:35" x14ac:dyDescent="0.25">
      <c r="AH361" s="7" t="s">
        <v>790</v>
      </c>
      <c r="AI361">
        <v>37203.35</v>
      </c>
    </row>
    <row r="362" spans="34:35" x14ac:dyDescent="0.25">
      <c r="AH362" s="7" t="s">
        <v>405</v>
      </c>
      <c r="AI362">
        <v>61368.98</v>
      </c>
    </row>
    <row r="363" spans="34:35" x14ac:dyDescent="0.25">
      <c r="AH363" s="7" t="s">
        <v>330</v>
      </c>
      <c r="AI363">
        <v>30923.360000000001</v>
      </c>
    </row>
    <row r="364" spans="34:35" x14ac:dyDescent="0.25">
      <c r="AH364" s="7" t="s">
        <v>739</v>
      </c>
      <c r="AI364">
        <v>16035.43</v>
      </c>
    </row>
    <row r="365" spans="34:35" x14ac:dyDescent="0.25">
      <c r="AH365" s="7" t="s">
        <v>462</v>
      </c>
      <c r="AI365">
        <v>16861.830000000002</v>
      </c>
    </row>
    <row r="366" spans="34:35" x14ac:dyDescent="0.25">
      <c r="AH366" s="6" t="s">
        <v>970</v>
      </c>
      <c r="AI366">
        <v>197663.61000000004</v>
      </c>
    </row>
    <row r="367" spans="34:35" x14ac:dyDescent="0.25">
      <c r="AH367" s="6" t="s">
        <v>971</v>
      </c>
      <c r="AI367">
        <v>6</v>
      </c>
    </row>
    <row r="368" spans="34:35" x14ac:dyDescent="0.25">
      <c r="AH368" s="6" t="s">
        <v>972</v>
      </c>
      <c r="AI368">
        <v>32943.935000000005</v>
      </c>
    </row>
    <row r="369" spans="34:35" x14ac:dyDescent="0.25">
      <c r="AH369" s="6" t="s">
        <v>971</v>
      </c>
      <c r="AI369">
        <v>6</v>
      </c>
    </row>
    <row r="370" spans="34:35" x14ac:dyDescent="0.25">
      <c r="AH370" s="6" t="s">
        <v>7</v>
      </c>
    </row>
    <row r="371" spans="34:35" x14ac:dyDescent="0.25">
      <c r="AH371" s="7" t="s">
        <v>39</v>
      </c>
      <c r="AI371">
        <v>38717.9</v>
      </c>
    </row>
    <row r="372" spans="34:35" x14ac:dyDescent="0.25">
      <c r="AH372" s="7" t="s">
        <v>181</v>
      </c>
      <c r="AI372">
        <v>87450</v>
      </c>
    </row>
    <row r="373" spans="34:35" x14ac:dyDescent="0.25">
      <c r="AH373" s="7" t="s">
        <v>365</v>
      </c>
      <c r="AI373">
        <v>33525.82</v>
      </c>
    </row>
    <row r="374" spans="34:35" x14ac:dyDescent="0.25">
      <c r="AH374" s="7" t="s">
        <v>159</v>
      </c>
      <c r="AI374">
        <v>86567.11</v>
      </c>
    </row>
    <row r="375" spans="34:35" x14ac:dyDescent="0.25">
      <c r="AH375" s="6" t="s">
        <v>973</v>
      </c>
      <c r="AI375">
        <v>246260.83000000002</v>
      </c>
    </row>
    <row r="376" spans="34:35" x14ac:dyDescent="0.25">
      <c r="AH376" s="6" t="s">
        <v>974</v>
      </c>
      <c r="AI376">
        <v>4</v>
      </c>
    </row>
    <row r="377" spans="34:35" x14ac:dyDescent="0.25">
      <c r="AH377" s="6" t="s">
        <v>975</v>
      </c>
      <c r="AI377">
        <v>61565.207500000004</v>
      </c>
    </row>
    <row r="378" spans="34:35" x14ac:dyDescent="0.25">
      <c r="AH378" s="6" t="s">
        <v>974</v>
      </c>
      <c r="AI378">
        <v>4</v>
      </c>
    </row>
    <row r="379" spans="34:35" x14ac:dyDescent="0.25">
      <c r="AH379" s="6" t="s">
        <v>854</v>
      </c>
      <c r="AI379">
        <v>8996331.0900000036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165B-A037-41B6-9225-08606B2DEB60}">
  <dimension ref="A1:ATZ209"/>
  <sheetViews>
    <sheetView tabSelected="1" workbookViewId="0">
      <selection activeCell="F5" sqref="F5"/>
    </sheetView>
  </sheetViews>
  <sheetFormatPr defaultRowHeight="15" x14ac:dyDescent="0.25"/>
  <cols>
    <col min="2" max="2" width="18.140625" bestFit="1" customWidth="1"/>
    <col min="3" max="3" width="16.85546875" bestFit="1" customWidth="1"/>
    <col min="4" max="4" width="9" bestFit="1" customWidth="1"/>
    <col min="5" max="5" width="9.7109375" bestFit="1" customWidth="1"/>
    <col min="6" max="6" width="23" customWidth="1"/>
    <col min="7" max="7" width="9" bestFit="1" customWidth="1"/>
    <col min="8" max="8" width="23.7109375" customWidth="1"/>
    <col min="9" max="9" width="13.85546875" bestFit="1" customWidth="1"/>
    <col min="10" max="10" width="17" bestFit="1" customWidth="1"/>
    <col min="11" max="11" width="14.5703125" bestFit="1" customWidth="1"/>
    <col min="12" max="12" width="9.140625" bestFit="1" customWidth="1"/>
    <col min="13" max="13" width="9.7109375" bestFit="1" customWidth="1"/>
    <col min="14" max="14" width="11" bestFit="1" customWidth="1"/>
    <col min="15" max="15" width="9" bestFit="1" customWidth="1"/>
    <col min="16" max="16" width="11" bestFit="1" customWidth="1"/>
    <col min="17" max="17" width="17.42578125" bestFit="1" customWidth="1"/>
    <col min="18" max="18" width="20.5703125" bestFit="1" customWidth="1"/>
    <col min="19" max="19" width="14.42578125" bestFit="1" customWidth="1"/>
    <col min="20" max="20" width="9.7109375" bestFit="1" customWidth="1"/>
    <col min="21" max="21" width="11" bestFit="1" customWidth="1"/>
    <col min="22" max="22" width="9" bestFit="1" customWidth="1"/>
    <col min="23" max="23" width="11" bestFit="1" customWidth="1"/>
    <col min="24" max="24" width="17.28515625" bestFit="1" customWidth="1"/>
    <col min="25" max="25" width="20.42578125" bestFit="1" customWidth="1"/>
    <col min="26" max="26" width="9" bestFit="1" customWidth="1"/>
    <col min="27" max="27" width="11" bestFit="1" customWidth="1"/>
    <col min="28" max="28" width="9" bestFit="1" customWidth="1"/>
    <col min="29" max="29" width="11" bestFit="1" customWidth="1"/>
    <col min="30" max="30" width="10.85546875" bestFit="1" customWidth="1"/>
    <col min="31" max="31" width="14.140625" bestFit="1" customWidth="1"/>
    <col min="32" max="32" width="16.28515625" bestFit="1" customWidth="1"/>
    <col min="33" max="33" width="19" bestFit="1" customWidth="1"/>
    <col min="34" max="34" width="22.28515625" bestFit="1" customWidth="1"/>
    <col min="35" max="35" width="13.85546875" bestFit="1" customWidth="1"/>
    <col min="36" max="36" width="9.140625" bestFit="1" customWidth="1"/>
    <col min="37" max="37" width="9.7109375" bestFit="1" customWidth="1"/>
    <col min="38" max="38" width="11" bestFit="1" customWidth="1"/>
    <col min="39" max="39" width="9" bestFit="1" customWidth="1"/>
    <col min="40" max="40" width="11" bestFit="1" customWidth="1"/>
    <col min="41" max="41" width="9.85546875" bestFit="1" customWidth="1"/>
    <col min="42" max="42" width="13.140625" bestFit="1" customWidth="1"/>
    <col min="43" max="43" width="12.7109375" bestFit="1" customWidth="1"/>
    <col min="44" max="44" width="9.7109375" bestFit="1" customWidth="1"/>
    <col min="45" max="45" width="11" bestFit="1" customWidth="1"/>
    <col min="46" max="46" width="9" bestFit="1" customWidth="1"/>
    <col min="47" max="47" width="11" bestFit="1" customWidth="1"/>
    <col min="48" max="48" width="15.42578125" bestFit="1" customWidth="1"/>
    <col min="49" max="49" width="18.7109375" bestFit="1" customWidth="1"/>
    <col min="50" max="50" width="10.42578125" bestFit="1" customWidth="1"/>
    <col min="51" max="51" width="9.140625" bestFit="1" customWidth="1"/>
    <col min="52" max="52" width="9.7109375" bestFit="1" customWidth="1"/>
    <col min="53" max="53" width="11" bestFit="1" customWidth="1"/>
    <col min="54" max="54" width="9" bestFit="1" customWidth="1"/>
    <col min="55" max="55" width="11" bestFit="1" customWidth="1"/>
    <col min="56" max="56" width="11.42578125" bestFit="1" customWidth="1"/>
    <col min="57" max="57" width="14.7109375" bestFit="1" customWidth="1"/>
    <col min="58" max="58" width="18.5703125" bestFit="1" customWidth="1"/>
    <col min="59" max="59" width="9.7109375" bestFit="1" customWidth="1"/>
    <col min="60" max="60" width="11" bestFit="1" customWidth="1"/>
    <col min="61" max="61" width="9" bestFit="1" customWidth="1"/>
    <col min="62" max="62" width="11" bestFit="1" customWidth="1"/>
    <col min="63" max="63" width="21.42578125" bestFit="1" customWidth="1"/>
    <col min="64" max="64" width="24.5703125" bestFit="1" customWidth="1"/>
    <col min="65" max="65" width="16.5703125" bestFit="1" customWidth="1"/>
    <col min="66" max="66" width="9.7109375" bestFit="1" customWidth="1"/>
    <col min="67" max="67" width="11" bestFit="1" customWidth="1"/>
    <col min="68" max="68" width="9" bestFit="1" customWidth="1"/>
    <col min="69" max="69" width="11" bestFit="1" customWidth="1"/>
    <col min="70" max="70" width="19.28515625" bestFit="1" customWidth="1"/>
    <col min="71" max="71" width="22.5703125" bestFit="1" customWidth="1"/>
    <col min="72" max="72" width="20" bestFit="1" customWidth="1"/>
    <col min="73" max="73" width="22.7109375" bestFit="1" customWidth="1"/>
    <col min="74" max="74" width="26" bestFit="1" customWidth="1"/>
    <col min="75" max="75" width="15.85546875" bestFit="1" customWidth="1"/>
    <col min="76" max="76" width="9.7109375" bestFit="1" customWidth="1"/>
    <col min="77" max="77" width="11" bestFit="1" customWidth="1"/>
    <col min="78" max="78" width="9" bestFit="1" customWidth="1"/>
    <col min="79" max="79" width="11" bestFit="1" customWidth="1"/>
    <col min="80" max="80" width="18.5703125" bestFit="1" customWidth="1"/>
    <col min="81" max="81" width="21.85546875" bestFit="1" customWidth="1"/>
    <col min="82" max="82" width="12.140625" bestFit="1" customWidth="1"/>
    <col min="83" max="83" width="10.42578125" bestFit="1" customWidth="1"/>
    <col min="84" max="84" width="8.28515625" bestFit="1" customWidth="1"/>
    <col min="85" max="85" width="9.7109375" bestFit="1" customWidth="1"/>
    <col min="86" max="86" width="11" bestFit="1" customWidth="1"/>
    <col min="87" max="87" width="9" bestFit="1" customWidth="1"/>
    <col min="88" max="88" width="11" bestFit="1" customWidth="1"/>
    <col min="89" max="89" width="11.85546875" bestFit="1" customWidth="1"/>
    <col min="90" max="90" width="15.140625" bestFit="1" customWidth="1"/>
    <col min="91" max="91" width="13.42578125" bestFit="1" customWidth="1"/>
    <col min="92" max="92" width="11" bestFit="1" customWidth="1"/>
    <col min="93" max="93" width="9" bestFit="1" customWidth="1"/>
    <col min="94" max="94" width="11" bestFit="1" customWidth="1"/>
    <col min="95" max="95" width="16.140625" bestFit="1" customWidth="1"/>
    <col min="96" max="96" width="19.42578125" bestFit="1" customWidth="1"/>
    <col min="97" max="97" width="10.5703125" bestFit="1" customWidth="1"/>
    <col min="98" max="98" width="11" bestFit="1" customWidth="1"/>
    <col min="99" max="99" width="9" bestFit="1" customWidth="1"/>
    <col min="100" max="100" width="11" bestFit="1" customWidth="1"/>
    <col min="101" max="101" width="13.28515625" bestFit="1" customWidth="1"/>
    <col min="102" max="102" width="16.42578125" bestFit="1" customWidth="1"/>
    <col min="103" max="103" width="21.85546875" bestFit="1" customWidth="1"/>
    <col min="104" max="104" width="9.7109375" bestFit="1" customWidth="1"/>
    <col min="105" max="105" width="11" bestFit="1" customWidth="1"/>
    <col min="106" max="106" width="9" bestFit="1" customWidth="1"/>
    <col min="107" max="107" width="11" bestFit="1" customWidth="1"/>
    <col min="108" max="108" width="24.5703125" bestFit="1" customWidth="1"/>
    <col min="109" max="109" width="27.85546875" bestFit="1" customWidth="1"/>
    <col min="110" max="110" width="11.140625" bestFit="1" customWidth="1"/>
    <col min="111" max="111" width="9" bestFit="1" customWidth="1"/>
    <col min="112" max="112" width="9.7109375" bestFit="1" customWidth="1"/>
    <col min="113" max="113" width="11" bestFit="1" customWidth="1"/>
    <col min="114" max="114" width="9" bestFit="1" customWidth="1"/>
    <col min="115" max="115" width="11" bestFit="1" customWidth="1"/>
    <col min="116" max="116" width="13.85546875" bestFit="1" customWidth="1"/>
    <col min="117" max="117" width="17" bestFit="1" customWidth="1"/>
    <col min="118" max="118" width="12" bestFit="1" customWidth="1"/>
    <col min="119" max="119" width="9.7109375" bestFit="1" customWidth="1"/>
    <col min="120" max="120" width="11" bestFit="1" customWidth="1"/>
    <col min="121" max="121" width="9" bestFit="1" customWidth="1"/>
    <col min="122" max="122" width="11" bestFit="1" customWidth="1"/>
    <col min="123" max="123" width="14.7109375" bestFit="1" customWidth="1"/>
    <col min="124" max="124" width="18" bestFit="1" customWidth="1"/>
    <col min="125" max="125" width="13.28515625" bestFit="1" customWidth="1"/>
    <col min="126" max="126" width="13.42578125" bestFit="1" customWidth="1"/>
    <col min="127" max="127" width="16.140625" bestFit="1" customWidth="1"/>
    <col min="128" max="128" width="19.42578125" bestFit="1" customWidth="1"/>
    <col min="129" max="129" width="10.28515625" bestFit="1" customWidth="1"/>
    <col min="130" max="130" width="9.7109375" bestFit="1" customWidth="1"/>
    <col min="131" max="131" width="11" bestFit="1" customWidth="1"/>
    <col min="132" max="132" width="9" bestFit="1" customWidth="1"/>
    <col min="133" max="133" width="11" bestFit="1" customWidth="1"/>
    <col min="134" max="134" width="12.85546875" bestFit="1" customWidth="1"/>
    <col min="135" max="135" width="16.140625" bestFit="1" customWidth="1"/>
    <col min="136" max="136" width="10.7109375" bestFit="1" customWidth="1"/>
    <col min="137" max="137" width="19.85546875" bestFit="1" customWidth="1"/>
    <col min="138" max="138" width="11" bestFit="1" customWidth="1"/>
    <col min="139" max="139" width="9" bestFit="1" customWidth="1"/>
    <col min="140" max="140" width="11" bestFit="1" customWidth="1"/>
    <col min="141" max="141" width="22.5703125" bestFit="1" customWidth="1"/>
    <col min="142" max="142" width="25.85546875" bestFit="1" customWidth="1"/>
    <col min="143" max="143" width="10.42578125" bestFit="1" customWidth="1"/>
    <col min="144" max="144" width="9.7109375" bestFit="1" customWidth="1"/>
    <col min="145" max="145" width="11" bestFit="1" customWidth="1"/>
    <col min="146" max="146" width="9" bestFit="1" customWidth="1"/>
    <col min="147" max="147" width="11" bestFit="1" customWidth="1"/>
    <col min="148" max="148" width="13.140625" bestFit="1" customWidth="1"/>
    <col min="149" max="149" width="16.28515625" bestFit="1" customWidth="1"/>
    <col min="150" max="150" width="10.42578125" bestFit="1" customWidth="1"/>
    <col min="151" max="151" width="9" bestFit="1" customWidth="1"/>
    <col min="152" max="152" width="9.7109375" bestFit="1" customWidth="1"/>
    <col min="153" max="153" width="11" bestFit="1" customWidth="1"/>
    <col min="154" max="154" width="9" bestFit="1" customWidth="1"/>
    <col min="155" max="155" width="11" bestFit="1" customWidth="1"/>
    <col min="156" max="156" width="10" bestFit="1" customWidth="1"/>
    <col min="157" max="157" width="13.28515625" bestFit="1" customWidth="1"/>
    <col min="158" max="158" width="10.7109375" bestFit="1" customWidth="1"/>
    <col min="159" max="159" width="13.42578125" bestFit="1" customWidth="1"/>
    <col min="160" max="160" width="16.5703125" bestFit="1" customWidth="1"/>
    <col min="161" max="161" width="12.85546875" bestFit="1" customWidth="1"/>
    <col min="162" max="162" width="15.5703125" bestFit="1" customWidth="1"/>
    <col min="163" max="163" width="18.85546875" bestFit="1" customWidth="1"/>
    <col min="164" max="164" width="16.5703125" bestFit="1" customWidth="1"/>
    <col min="165" max="165" width="19.28515625" bestFit="1" customWidth="1"/>
    <col min="166" max="166" width="22.5703125" bestFit="1" customWidth="1"/>
    <col min="167" max="167" width="11.28515625" bestFit="1" customWidth="1"/>
    <col min="168" max="168" width="9.7109375" bestFit="1" customWidth="1"/>
    <col min="169" max="169" width="11" bestFit="1" customWidth="1"/>
    <col min="170" max="170" width="9" bestFit="1" customWidth="1"/>
    <col min="171" max="171" width="11" bestFit="1" customWidth="1"/>
    <col min="172" max="172" width="14" bestFit="1" customWidth="1"/>
    <col min="173" max="173" width="17.28515625" bestFit="1" customWidth="1"/>
    <col min="174" max="174" width="17.85546875" bestFit="1" customWidth="1"/>
    <col min="175" max="175" width="11" bestFit="1" customWidth="1"/>
    <col min="176" max="176" width="9" bestFit="1" customWidth="1"/>
    <col min="177" max="177" width="11" bestFit="1" customWidth="1"/>
    <col min="178" max="178" width="20.5703125" bestFit="1" customWidth="1"/>
    <col min="179" max="179" width="23.85546875" bestFit="1" customWidth="1"/>
    <col min="180" max="180" width="12.5703125" bestFit="1" customWidth="1"/>
    <col min="181" max="181" width="11.5703125" bestFit="1" customWidth="1"/>
    <col min="182" max="182" width="9.140625" bestFit="1" customWidth="1"/>
    <col min="183" max="183" width="9.7109375" bestFit="1" customWidth="1"/>
    <col min="184" max="184" width="11" bestFit="1" customWidth="1"/>
    <col min="185" max="185" width="9" bestFit="1" customWidth="1"/>
    <col min="186" max="186" width="11" bestFit="1" customWidth="1"/>
    <col min="187" max="187" width="14.28515625" bestFit="1" customWidth="1"/>
    <col min="188" max="188" width="17.5703125" bestFit="1" customWidth="1"/>
    <col min="189" max="189" width="9" bestFit="1" customWidth="1"/>
    <col min="190" max="190" width="11" bestFit="1" customWidth="1"/>
    <col min="191" max="191" width="9" bestFit="1" customWidth="1"/>
    <col min="192" max="192" width="11" bestFit="1" customWidth="1"/>
    <col min="193" max="193" width="9.140625" bestFit="1" customWidth="1"/>
    <col min="194" max="194" width="12.28515625" bestFit="1" customWidth="1"/>
    <col min="195" max="195" width="10.7109375" bestFit="1" customWidth="1"/>
    <col min="196" max="196" width="17.42578125" bestFit="1" customWidth="1"/>
    <col min="197" max="197" width="11" bestFit="1" customWidth="1"/>
    <col min="198" max="198" width="9" bestFit="1" customWidth="1"/>
    <col min="199" max="199" width="11" bestFit="1" customWidth="1"/>
    <col min="200" max="200" width="20.140625" bestFit="1" customWidth="1"/>
    <col min="201" max="201" width="23.42578125" bestFit="1" customWidth="1"/>
    <col min="202" max="202" width="13.7109375" bestFit="1" customWidth="1"/>
    <col min="203" max="203" width="16.42578125" bestFit="1" customWidth="1"/>
    <col min="204" max="204" width="19.7109375" bestFit="1" customWidth="1"/>
    <col min="205" max="205" width="11.140625" bestFit="1" customWidth="1"/>
    <col min="206" max="206" width="12.28515625" bestFit="1" customWidth="1"/>
    <col min="207" max="207" width="11" bestFit="1" customWidth="1"/>
    <col min="208" max="208" width="9" bestFit="1" customWidth="1"/>
    <col min="209" max="209" width="11" bestFit="1" customWidth="1"/>
    <col min="210" max="210" width="15" bestFit="1" customWidth="1"/>
    <col min="211" max="211" width="18.28515625" bestFit="1" customWidth="1"/>
    <col min="212" max="212" width="20.85546875" bestFit="1" customWidth="1"/>
    <col min="213" max="213" width="11" bestFit="1" customWidth="1"/>
    <col min="214" max="214" width="9" bestFit="1" customWidth="1"/>
    <col min="215" max="215" width="11" bestFit="1" customWidth="1"/>
    <col min="216" max="216" width="23.5703125" bestFit="1" customWidth="1"/>
    <col min="217" max="217" width="26.85546875" bestFit="1" customWidth="1"/>
    <col min="218" max="218" width="11.140625" bestFit="1" customWidth="1"/>
    <col min="219" max="219" width="13.85546875" bestFit="1" customWidth="1"/>
    <col min="220" max="220" width="17" bestFit="1" customWidth="1"/>
    <col min="221" max="221" width="14.7109375" bestFit="1" customWidth="1"/>
    <col min="222" max="222" width="23.28515625" bestFit="1" customWidth="1"/>
    <col min="223" max="223" width="9.7109375" bestFit="1" customWidth="1"/>
    <col min="224" max="224" width="11" bestFit="1" customWidth="1"/>
    <col min="225" max="225" width="9" bestFit="1" customWidth="1"/>
    <col min="226" max="226" width="11" bestFit="1" customWidth="1"/>
    <col min="227" max="227" width="26" bestFit="1" customWidth="1"/>
    <col min="228" max="228" width="29.140625" bestFit="1" customWidth="1"/>
    <col min="229" max="229" width="14.7109375" bestFit="1" customWidth="1"/>
    <col min="230" max="230" width="9.7109375" bestFit="1" customWidth="1"/>
    <col min="231" max="231" width="11" bestFit="1" customWidth="1"/>
    <col min="232" max="232" width="9" bestFit="1" customWidth="1"/>
    <col min="233" max="233" width="11" bestFit="1" customWidth="1"/>
    <col min="234" max="234" width="17.5703125" bestFit="1" customWidth="1"/>
    <col min="235" max="235" width="20.7109375" bestFit="1" customWidth="1"/>
    <col min="236" max="236" width="16" bestFit="1" customWidth="1"/>
    <col min="237" max="237" width="11" bestFit="1" customWidth="1"/>
    <col min="238" max="238" width="9" bestFit="1" customWidth="1"/>
    <col min="239" max="239" width="11" bestFit="1" customWidth="1"/>
    <col min="240" max="240" width="18.7109375" bestFit="1" customWidth="1"/>
    <col min="241" max="241" width="22" bestFit="1" customWidth="1"/>
    <col min="242" max="242" width="21.28515625" bestFit="1" customWidth="1"/>
    <col min="243" max="243" width="24" bestFit="1" customWidth="1"/>
    <col min="244" max="244" width="27.28515625" bestFit="1" customWidth="1"/>
    <col min="245" max="245" width="15.5703125" bestFit="1" customWidth="1"/>
    <col min="246" max="246" width="9.28515625" bestFit="1" customWidth="1"/>
    <col min="247" max="247" width="11" bestFit="1" customWidth="1"/>
    <col min="248" max="248" width="9" bestFit="1" customWidth="1"/>
    <col min="249" max="249" width="11" bestFit="1" customWidth="1"/>
    <col min="250" max="250" width="11.85546875" bestFit="1" customWidth="1"/>
    <col min="251" max="251" width="15.140625" bestFit="1" customWidth="1"/>
    <col min="252" max="252" width="16.85546875" bestFit="1" customWidth="1"/>
    <col min="253" max="253" width="11" bestFit="1" customWidth="1"/>
    <col min="254" max="254" width="9" bestFit="1" customWidth="1"/>
    <col min="255" max="255" width="11" bestFit="1" customWidth="1"/>
    <col min="256" max="256" width="19.5703125" bestFit="1" customWidth="1"/>
    <col min="257" max="257" width="22.85546875" bestFit="1" customWidth="1"/>
    <col min="258" max="258" width="14.7109375" bestFit="1" customWidth="1"/>
    <col min="259" max="259" width="9" bestFit="1" customWidth="1"/>
    <col min="260" max="260" width="9.7109375" bestFit="1" customWidth="1"/>
    <col min="261" max="261" width="11" bestFit="1" customWidth="1"/>
    <col min="262" max="262" width="9" bestFit="1" customWidth="1"/>
    <col min="263" max="263" width="11" bestFit="1" customWidth="1"/>
    <col min="264" max="264" width="17.5703125" bestFit="1" customWidth="1"/>
    <col min="265" max="265" width="20.7109375" bestFit="1" customWidth="1"/>
    <col min="266" max="266" width="8" bestFit="1" customWidth="1"/>
    <col min="267" max="267" width="11" bestFit="1" customWidth="1"/>
    <col min="268" max="268" width="9" bestFit="1" customWidth="1"/>
    <col min="269" max="269" width="11" bestFit="1" customWidth="1"/>
    <col min="270" max="270" width="10.140625" bestFit="1" customWidth="1"/>
    <col min="271" max="271" width="13.42578125" bestFit="1" customWidth="1"/>
    <col min="272" max="272" width="11.85546875" bestFit="1" customWidth="1"/>
    <col min="273" max="273" width="20.85546875" bestFit="1" customWidth="1"/>
    <col min="274" max="274" width="9.7109375" bestFit="1" customWidth="1"/>
    <col min="275" max="275" width="11" bestFit="1" customWidth="1"/>
    <col min="276" max="276" width="9" bestFit="1" customWidth="1"/>
    <col min="277" max="277" width="11" bestFit="1" customWidth="1"/>
    <col min="278" max="278" width="23.5703125" bestFit="1" customWidth="1"/>
    <col min="279" max="279" width="26.85546875" bestFit="1" customWidth="1"/>
    <col min="280" max="280" width="22.85546875" bestFit="1" customWidth="1"/>
    <col min="281" max="281" width="9.7109375" bestFit="1" customWidth="1"/>
    <col min="282" max="282" width="11" bestFit="1" customWidth="1"/>
    <col min="283" max="283" width="9" bestFit="1" customWidth="1"/>
    <col min="284" max="284" width="11" bestFit="1" customWidth="1"/>
    <col min="285" max="285" width="25.7109375" bestFit="1" customWidth="1"/>
    <col min="286" max="286" width="28.85546875" bestFit="1" customWidth="1"/>
    <col min="287" max="287" width="9.42578125" bestFit="1" customWidth="1"/>
    <col min="288" max="288" width="12" bestFit="1" customWidth="1"/>
    <col min="289" max="289" width="15.28515625" bestFit="1" customWidth="1"/>
    <col min="290" max="290" width="11.5703125" bestFit="1" customWidth="1"/>
    <col min="291" max="291" width="9.7109375" bestFit="1" customWidth="1"/>
    <col min="292" max="292" width="11" bestFit="1" customWidth="1"/>
    <col min="293" max="293" width="9" bestFit="1" customWidth="1"/>
    <col min="294" max="294" width="11" bestFit="1" customWidth="1"/>
    <col min="295" max="295" width="14.28515625" bestFit="1" customWidth="1"/>
    <col min="296" max="296" width="17.5703125" bestFit="1" customWidth="1"/>
    <col min="297" max="297" width="23.28515625" bestFit="1" customWidth="1"/>
    <col min="298" max="298" width="11" bestFit="1" customWidth="1"/>
    <col min="299" max="299" width="9" bestFit="1" customWidth="1"/>
    <col min="300" max="300" width="11" bestFit="1" customWidth="1"/>
    <col min="301" max="301" width="26" bestFit="1" customWidth="1"/>
    <col min="302" max="302" width="29.140625" bestFit="1" customWidth="1"/>
    <col min="303" max="303" width="21.28515625" bestFit="1" customWidth="1"/>
    <col min="304" max="304" width="11" bestFit="1" customWidth="1"/>
    <col min="305" max="305" width="9" bestFit="1" customWidth="1"/>
    <col min="306" max="306" width="11" bestFit="1" customWidth="1"/>
    <col min="307" max="307" width="24" bestFit="1" customWidth="1"/>
    <col min="308" max="308" width="27.28515625" bestFit="1" customWidth="1"/>
    <col min="309" max="309" width="14.140625" bestFit="1" customWidth="1"/>
    <col min="310" max="310" width="10.42578125" bestFit="1" customWidth="1"/>
    <col min="311" max="311" width="9" bestFit="1" customWidth="1"/>
    <col min="312" max="312" width="9.7109375" bestFit="1" customWidth="1"/>
    <col min="313" max="313" width="11" bestFit="1" customWidth="1"/>
    <col min="314" max="314" width="9" bestFit="1" customWidth="1"/>
    <col min="315" max="315" width="11" bestFit="1" customWidth="1"/>
    <col min="316" max="316" width="11.85546875" bestFit="1" customWidth="1"/>
    <col min="317" max="317" width="15.140625" bestFit="1" customWidth="1"/>
    <col min="318" max="318" width="13.85546875" bestFit="1" customWidth="1"/>
    <col min="319" max="319" width="9.7109375" bestFit="1" customWidth="1"/>
    <col min="320" max="320" width="11" bestFit="1" customWidth="1"/>
    <col min="321" max="321" width="9" bestFit="1" customWidth="1"/>
    <col min="322" max="322" width="11" bestFit="1" customWidth="1"/>
    <col min="323" max="323" width="16.5703125" bestFit="1" customWidth="1"/>
    <col min="324" max="324" width="19.85546875" bestFit="1" customWidth="1"/>
    <col min="325" max="325" width="9" bestFit="1" customWidth="1"/>
    <col min="326" max="326" width="9.7109375" bestFit="1" customWidth="1"/>
    <col min="327" max="327" width="11" bestFit="1" customWidth="1"/>
    <col min="328" max="328" width="9" bestFit="1" customWidth="1"/>
    <col min="329" max="329" width="11" bestFit="1" customWidth="1"/>
    <col min="330" max="330" width="11.5703125" bestFit="1" customWidth="1"/>
    <col min="331" max="331" width="14.85546875" bestFit="1" customWidth="1"/>
    <col min="332" max="332" width="12.5703125" bestFit="1" customWidth="1"/>
    <col min="333" max="333" width="11" bestFit="1" customWidth="1"/>
    <col min="334" max="334" width="9" bestFit="1" customWidth="1"/>
    <col min="335" max="335" width="11" bestFit="1" customWidth="1"/>
    <col min="336" max="336" width="15.28515625" bestFit="1" customWidth="1"/>
    <col min="337" max="337" width="18.5703125" bestFit="1" customWidth="1"/>
    <col min="338" max="338" width="11" bestFit="1" customWidth="1"/>
    <col min="339" max="339" width="13.7109375" bestFit="1" customWidth="1"/>
    <col min="340" max="340" width="16.85546875" bestFit="1" customWidth="1"/>
    <col min="341" max="341" width="16.5703125" bestFit="1" customWidth="1"/>
    <col min="342" max="342" width="9.7109375" bestFit="1" customWidth="1"/>
    <col min="343" max="343" width="11" bestFit="1" customWidth="1"/>
    <col min="344" max="344" width="9" bestFit="1" customWidth="1"/>
    <col min="345" max="345" width="11" bestFit="1" customWidth="1"/>
    <col min="346" max="346" width="19.28515625" bestFit="1" customWidth="1"/>
    <col min="347" max="347" width="22.5703125" bestFit="1" customWidth="1"/>
    <col min="348" max="348" width="20.7109375" bestFit="1" customWidth="1"/>
    <col min="349" max="349" width="9" bestFit="1" customWidth="1"/>
    <col min="350" max="350" width="9.7109375" bestFit="1" customWidth="1"/>
    <col min="351" max="351" width="11" bestFit="1" customWidth="1"/>
    <col min="352" max="352" width="9" bestFit="1" customWidth="1"/>
    <col min="353" max="353" width="11" bestFit="1" customWidth="1"/>
    <col min="354" max="354" width="23.42578125" bestFit="1" customWidth="1"/>
    <col min="355" max="355" width="26.7109375" bestFit="1" customWidth="1"/>
    <col min="356" max="356" width="25" bestFit="1" customWidth="1"/>
    <col min="357" max="357" width="8.28515625" bestFit="1" customWidth="1"/>
    <col min="358" max="358" width="9.7109375" bestFit="1" customWidth="1"/>
    <col min="359" max="359" width="11" bestFit="1" customWidth="1"/>
    <col min="360" max="360" width="9" bestFit="1" customWidth="1"/>
    <col min="361" max="361" width="11" bestFit="1" customWidth="1"/>
    <col min="362" max="362" width="27.7109375" bestFit="1" customWidth="1"/>
    <col min="363" max="363" width="31" bestFit="1" customWidth="1"/>
    <col min="364" max="364" width="10.28515625" bestFit="1" customWidth="1"/>
    <col min="365" max="365" width="12.42578125" bestFit="1" customWidth="1"/>
    <col min="366" max="366" width="9.7109375" bestFit="1" customWidth="1"/>
    <col min="367" max="367" width="11" bestFit="1" customWidth="1"/>
    <col min="368" max="368" width="9" bestFit="1" customWidth="1"/>
    <col min="369" max="369" width="11" bestFit="1" customWidth="1"/>
    <col min="370" max="370" width="15.140625" bestFit="1" customWidth="1"/>
    <col min="371" max="371" width="18.42578125" bestFit="1" customWidth="1"/>
    <col min="372" max="372" width="9" bestFit="1" customWidth="1"/>
    <col min="373" max="373" width="9.7109375" bestFit="1" customWidth="1"/>
    <col min="374" max="374" width="12.85546875" bestFit="1" customWidth="1"/>
    <col min="375" max="375" width="16" bestFit="1" customWidth="1"/>
    <col min="376" max="376" width="11" bestFit="1" customWidth="1"/>
    <col min="377" max="377" width="9" bestFit="1" customWidth="1"/>
    <col min="378" max="378" width="11" bestFit="1" customWidth="1"/>
    <col min="379" max="379" width="18.7109375" bestFit="1" customWidth="1"/>
    <col min="380" max="380" width="22" bestFit="1" customWidth="1"/>
    <col min="381" max="381" width="16.7109375" bestFit="1" customWidth="1"/>
    <col min="382" max="382" width="11" bestFit="1" customWidth="1"/>
    <col min="383" max="383" width="9" bestFit="1" customWidth="1"/>
    <col min="384" max="384" width="11" bestFit="1" customWidth="1"/>
    <col min="385" max="385" width="19.42578125" bestFit="1" customWidth="1"/>
    <col min="386" max="386" width="22.7109375" bestFit="1" customWidth="1"/>
    <col min="387" max="387" width="12.140625" bestFit="1" customWidth="1"/>
    <col min="388" max="388" width="9.7109375" bestFit="1" customWidth="1"/>
    <col min="389" max="389" width="11" bestFit="1" customWidth="1"/>
    <col min="390" max="390" width="9" bestFit="1" customWidth="1"/>
    <col min="391" max="391" width="11" bestFit="1" customWidth="1"/>
    <col min="392" max="392" width="14.85546875" bestFit="1" customWidth="1"/>
    <col min="393" max="393" width="18.140625" bestFit="1" customWidth="1"/>
    <col min="394" max="394" width="14.85546875" bestFit="1" customWidth="1"/>
    <col min="395" max="395" width="27.42578125" bestFit="1" customWidth="1"/>
    <col min="396" max="396" width="11" bestFit="1" customWidth="1"/>
    <col min="397" max="397" width="9" bestFit="1" customWidth="1"/>
    <col min="398" max="398" width="11" bestFit="1" customWidth="1"/>
    <col min="399" max="399" width="30.140625" bestFit="1" customWidth="1"/>
    <col min="400" max="400" width="33.28515625" bestFit="1" customWidth="1"/>
    <col min="401" max="401" width="10.85546875" bestFit="1" customWidth="1"/>
    <col min="402" max="402" width="11" bestFit="1" customWidth="1"/>
    <col min="403" max="403" width="9" bestFit="1" customWidth="1"/>
    <col min="404" max="404" width="11" bestFit="1" customWidth="1"/>
    <col min="405" max="405" width="13.5703125" bestFit="1" customWidth="1"/>
    <col min="406" max="406" width="16.7109375" bestFit="1" customWidth="1"/>
    <col min="407" max="407" width="10.85546875" bestFit="1" customWidth="1"/>
    <col min="408" max="408" width="9.7109375" bestFit="1" customWidth="1"/>
    <col min="409" max="409" width="11" bestFit="1" customWidth="1"/>
    <col min="410" max="410" width="9" bestFit="1" customWidth="1"/>
    <col min="411" max="411" width="11" bestFit="1" customWidth="1"/>
    <col min="412" max="412" width="13.5703125" bestFit="1" customWidth="1"/>
    <col min="413" max="413" width="16.7109375" bestFit="1" customWidth="1"/>
    <col min="414" max="414" width="15.28515625" bestFit="1" customWidth="1"/>
    <col min="415" max="415" width="18" bestFit="1" customWidth="1"/>
    <col min="416" max="416" width="21.140625" bestFit="1" customWidth="1"/>
    <col min="417" max="417" width="12.5703125" bestFit="1" customWidth="1"/>
    <col min="418" max="418" width="11" bestFit="1" customWidth="1"/>
    <col min="419" max="419" width="9" bestFit="1" customWidth="1"/>
    <col min="420" max="420" width="11" bestFit="1" customWidth="1"/>
    <col min="421" max="421" width="15.28515625" bestFit="1" customWidth="1"/>
    <col min="422" max="422" width="18.5703125" bestFit="1" customWidth="1"/>
    <col min="423" max="423" width="14.28515625" bestFit="1" customWidth="1"/>
    <col min="424" max="424" width="17" bestFit="1" customWidth="1"/>
    <col min="425" max="425" width="20.28515625" bestFit="1" customWidth="1"/>
    <col min="426" max="426" width="12.140625" bestFit="1" customWidth="1"/>
    <col min="427" max="427" width="11.140625" bestFit="1" customWidth="1"/>
    <col min="428" max="428" width="9.140625" bestFit="1" customWidth="1"/>
    <col min="429" max="429" width="9.7109375" bestFit="1" customWidth="1"/>
    <col min="430" max="430" width="11" bestFit="1" customWidth="1"/>
    <col min="431" max="431" width="9" bestFit="1" customWidth="1"/>
    <col min="432" max="432" width="11" bestFit="1" customWidth="1"/>
    <col min="433" max="433" width="13.85546875" bestFit="1" customWidth="1"/>
    <col min="434" max="434" width="17" bestFit="1" customWidth="1"/>
    <col min="435" max="435" width="8.85546875" bestFit="1" customWidth="1"/>
    <col min="436" max="436" width="11.42578125" bestFit="1" customWidth="1"/>
    <col min="437" max="437" width="14.7109375" bestFit="1" customWidth="1"/>
    <col min="438" max="438" width="10.28515625" bestFit="1" customWidth="1"/>
    <col min="439" max="439" width="12.85546875" bestFit="1" customWidth="1"/>
    <col min="440" max="440" width="16.140625" bestFit="1" customWidth="1"/>
    <col min="441" max="441" width="19.7109375" bestFit="1" customWidth="1"/>
    <col min="442" max="442" width="11" bestFit="1" customWidth="1"/>
    <col min="443" max="443" width="9" bestFit="1" customWidth="1"/>
    <col min="444" max="444" width="11" bestFit="1" customWidth="1"/>
    <col min="445" max="445" width="22.42578125" bestFit="1" customWidth="1"/>
    <col min="446" max="446" width="25.7109375" bestFit="1" customWidth="1"/>
    <col min="447" max="447" width="13.85546875" bestFit="1" customWidth="1"/>
    <col min="448" max="448" width="9.140625" bestFit="1" customWidth="1"/>
    <col min="449" max="449" width="9.7109375" bestFit="1" customWidth="1"/>
    <col min="450" max="450" width="11" bestFit="1" customWidth="1"/>
    <col min="451" max="451" width="9" bestFit="1" customWidth="1"/>
    <col min="452" max="452" width="11" bestFit="1" customWidth="1"/>
    <col min="453" max="453" width="16.5703125" bestFit="1" customWidth="1"/>
    <col min="454" max="454" width="19.85546875" bestFit="1" customWidth="1"/>
    <col min="455" max="455" width="12" bestFit="1" customWidth="1"/>
    <col min="456" max="456" width="14.7109375" bestFit="1" customWidth="1"/>
    <col min="457" max="457" width="18" bestFit="1" customWidth="1"/>
    <col min="458" max="458" width="20.5703125" bestFit="1" customWidth="1"/>
    <col min="459" max="459" width="11" bestFit="1" customWidth="1"/>
    <col min="460" max="460" width="9" bestFit="1" customWidth="1"/>
    <col min="461" max="461" width="11" bestFit="1" customWidth="1"/>
    <col min="462" max="462" width="23.28515625" bestFit="1" customWidth="1"/>
    <col min="463" max="463" width="26.5703125" bestFit="1" customWidth="1"/>
    <col min="464" max="464" width="15.85546875" bestFit="1" customWidth="1"/>
    <col min="465" max="465" width="9.7109375" bestFit="1" customWidth="1"/>
    <col min="466" max="466" width="11" bestFit="1" customWidth="1"/>
    <col min="467" max="467" width="9" bestFit="1" customWidth="1"/>
    <col min="468" max="468" width="11" bestFit="1" customWidth="1"/>
    <col min="469" max="469" width="18.5703125" bestFit="1" customWidth="1"/>
    <col min="470" max="470" width="21.85546875" bestFit="1" customWidth="1"/>
    <col min="471" max="471" width="10" bestFit="1" customWidth="1"/>
    <col min="472" max="472" width="27.42578125" bestFit="1" customWidth="1"/>
    <col min="473" max="473" width="30.140625" bestFit="1" customWidth="1"/>
    <col min="474" max="474" width="33.28515625" bestFit="1" customWidth="1"/>
    <col min="475" max="475" width="12.28515625" bestFit="1" customWidth="1"/>
    <col min="476" max="476" width="14.7109375" bestFit="1" customWidth="1"/>
    <col min="477" max="477" width="9.7109375" bestFit="1" customWidth="1"/>
    <col min="478" max="478" width="11" bestFit="1" customWidth="1"/>
    <col min="479" max="479" width="9" bestFit="1" customWidth="1"/>
    <col min="480" max="480" width="11" bestFit="1" customWidth="1"/>
    <col min="481" max="481" width="17.5703125" bestFit="1" customWidth="1"/>
    <col min="482" max="482" width="20.7109375" bestFit="1" customWidth="1"/>
    <col min="483" max="483" width="32.42578125" bestFit="1" customWidth="1"/>
    <col min="484" max="484" width="9.7109375" bestFit="1" customWidth="1"/>
    <col min="485" max="485" width="11" bestFit="1" customWidth="1"/>
    <col min="486" max="486" width="9" bestFit="1" customWidth="1"/>
    <col min="487" max="487" width="11" bestFit="1" customWidth="1"/>
    <col min="488" max="488" width="35.140625" bestFit="1" customWidth="1"/>
    <col min="489" max="489" width="38.42578125" bestFit="1" customWidth="1"/>
    <col min="490" max="490" width="11.5703125" bestFit="1" customWidth="1"/>
    <col min="491" max="491" width="11" bestFit="1" customWidth="1"/>
    <col min="492" max="492" width="9" bestFit="1" customWidth="1"/>
    <col min="493" max="493" width="11" bestFit="1" customWidth="1"/>
    <col min="494" max="494" width="14.28515625" bestFit="1" customWidth="1"/>
    <col min="495" max="495" width="17.5703125" bestFit="1" customWidth="1"/>
    <col min="496" max="496" width="15.28515625" bestFit="1" customWidth="1"/>
    <col min="497" max="497" width="11" bestFit="1" customWidth="1"/>
    <col min="498" max="498" width="9" bestFit="1" customWidth="1"/>
    <col min="499" max="499" width="11" bestFit="1" customWidth="1"/>
    <col min="500" max="500" width="18" bestFit="1" customWidth="1"/>
    <col min="501" max="501" width="21.140625" bestFit="1" customWidth="1"/>
    <col min="502" max="502" width="12" bestFit="1" customWidth="1"/>
    <col min="503" max="503" width="14.7109375" bestFit="1" customWidth="1"/>
    <col min="504" max="504" width="18" bestFit="1" customWidth="1"/>
    <col min="505" max="505" width="9.42578125" bestFit="1" customWidth="1"/>
    <col min="506" max="506" width="11" bestFit="1" customWidth="1"/>
    <col min="507" max="507" width="9" bestFit="1" customWidth="1"/>
    <col min="508" max="508" width="11" bestFit="1" customWidth="1"/>
    <col min="509" max="509" width="12" bestFit="1" customWidth="1"/>
    <col min="510" max="510" width="15.28515625" bestFit="1" customWidth="1"/>
    <col min="511" max="511" width="10.42578125" bestFit="1" customWidth="1"/>
    <col min="512" max="512" width="9.140625" bestFit="1" customWidth="1"/>
    <col min="513" max="513" width="9.7109375" bestFit="1" customWidth="1"/>
    <col min="514" max="514" width="11" bestFit="1" customWidth="1"/>
    <col min="515" max="515" width="9" bestFit="1" customWidth="1"/>
    <col min="516" max="516" width="11" bestFit="1" customWidth="1"/>
    <col min="517" max="517" width="10.85546875" bestFit="1" customWidth="1"/>
    <col min="518" max="518" width="14.140625" bestFit="1" customWidth="1"/>
    <col min="519" max="519" width="17" bestFit="1" customWidth="1"/>
    <col min="520" max="520" width="11" bestFit="1" customWidth="1"/>
    <col min="521" max="521" width="9" bestFit="1" customWidth="1"/>
    <col min="522" max="522" width="11" bestFit="1" customWidth="1"/>
    <col min="523" max="523" width="19.7109375" bestFit="1" customWidth="1"/>
    <col min="524" max="524" width="23" bestFit="1" customWidth="1"/>
    <col min="525" max="525" width="17.28515625" bestFit="1" customWidth="1"/>
    <col min="526" max="526" width="15.140625" bestFit="1" customWidth="1"/>
    <col min="527" max="527" width="17.85546875" bestFit="1" customWidth="1"/>
    <col min="528" max="528" width="21" bestFit="1" customWidth="1"/>
    <col min="529" max="529" width="17.5703125" bestFit="1" customWidth="1"/>
    <col min="530" max="530" width="16.140625" bestFit="1" customWidth="1"/>
    <col min="531" max="531" width="11" bestFit="1" customWidth="1"/>
    <col min="532" max="532" width="9" bestFit="1" customWidth="1"/>
    <col min="533" max="533" width="11" bestFit="1" customWidth="1"/>
    <col min="534" max="534" width="18.85546875" bestFit="1" customWidth="1"/>
    <col min="535" max="535" width="22.140625" bestFit="1" customWidth="1"/>
    <col min="536" max="536" width="11.140625" bestFit="1" customWidth="1"/>
    <col min="537" max="537" width="13.85546875" bestFit="1" customWidth="1"/>
    <col min="538" max="538" width="17" bestFit="1" customWidth="1"/>
    <col min="539" max="539" width="15.140625" bestFit="1" customWidth="1"/>
    <col min="540" max="540" width="9.140625" bestFit="1" customWidth="1"/>
    <col min="541" max="541" width="9.7109375" bestFit="1" customWidth="1"/>
    <col min="542" max="542" width="11" bestFit="1" customWidth="1"/>
    <col min="543" max="543" width="9" bestFit="1" customWidth="1"/>
    <col min="544" max="544" width="11" bestFit="1" customWidth="1"/>
    <col min="545" max="545" width="17.85546875" bestFit="1" customWidth="1"/>
    <col min="546" max="546" width="21" bestFit="1" customWidth="1"/>
    <col min="547" max="547" width="10.42578125" bestFit="1" customWidth="1"/>
    <col min="548" max="548" width="9.140625" bestFit="1" customWidth="1"/>
    <col min="549" max="549" width="9.7109375" bestFit="1" customWidth="1"/>
    <col min="550" max="550" width="11" bestFit="1" customWidth="1"/>
    <col min="551" max="551" width="9" bestFit="1" customWidth="1"/>
    <col min="552" max="553" width="11" bestFit="1" customWidth="1"/>
    <col min="554" max="554" width="14.28515625" bestFit="1" customWidth="1"/>
    <col min="555" max="555" width="12.28515625" bestFit="1" customWidth="1"/>
    <col min="556" max="556" width="9.5703125" bestFit="1" customWidth="1"/>
    <col min="557" max="557" width="11" bestFit="1" customWidth="1"/>
    <col min="558" max="558" width="9" bestFit="1" customWidth="1"/>
    <col min="559" max="559" width="11" bestFit="1" customWidth="1"/>
    <col min="560" max="560" width="11.140625" bestFit="1" customWidth="1"/>
    <col min="561" max="561" width="14.42578125" bestFit="1" customWidth="1"/>
    <col min="562" max="562" width="9" bestFit="1" customWidth="1"/>
    <col min="563" max="563" width="11" bestFit="1" customWidth="1"/>
    <col min="564" max="564" width="9" bestFit="1" customWidth="1"/>
    <col min="565" max="565" width="11" bestFit="1" customWidth="1"/>
    <col min="566" max="566" width="10.5703125" bestFit="1" customWidth="1"/>
    <col min="567" max="567" width="13.85546875" bestFit="1" customWidth="1"/>
    <col min="568" max="568" width="10.42578125" bestFit="1" customWidth="1"/>
    <col min="569" max="569" width="8.28515625" bestFit="1" customWidth="1"/>
    <col min="570" max="570" width="9.7109375" bestFit="1" customWidth="1"/>
    <col min="571" max="571" width="11" bestFit="1" customWidth="1"/>
    <col min="572" max="572" width="9" bestFit="1" customWidth="1"/>
    <col min="573" max="573" width="11" bestFit="1" customWidth="1"/>
    <col min="574" max="574" width="9" bestFit="1" customWidth="1"/>
    <col min="575" max="575" width="12.140625" bestFit="1" customWidth="1"/>
    <col min="576" max="576" width="16.5703125" bestFit="1" customWidth="1"/>
    <col min="577" max="577" width="9.140625" bestFit="1" customWidth="1"/>
    <col min="578" max="578" width="9.7109375" bestFit="1" customWidth="1"/>
    <col min="579" max="579" width="11" bestFit="1" customWidth="1"/>
    <col min="580" max="580" width="9" bestFit="1" customWidth="1"/>
    <col min="581" max="581" width="11" bestFit="1" customWidth="1"/>
    <col min="582" max="582" width="19.28515625" bestFit="1" customWidth="1"/>
    <col min="583" max="583" width="22.5703125" bestFit="1" customWidth="1"/>
    <col min="584" max="584" width="10.42578125" bestFit="1" customWidth="1"/>
    <col min="585" max="585" width="8.28515625" bestFit="1" customWidth="1"/>
    <col min="586" max="586" width="9.7109375" bestFit="1" customWidth="1"/>
    <col min="587" max="587" width="11" bestFit="1" customWidth="1"/>
    <col min="588" max="588" width="9" bestFit="1" customWidth="1"/>
    <col min="589" max="589" width="11" bestFit="1" customWidth="1"/>
    <col min="590" max="590" width="11.5703125" bestFit="1" customWidth="1"/>
    <col min="591" max="591" width="14.85546875" bestFit="1" customWidth="1"/>
    <col min="592" max="592" width="12.5703125" bestFit="1" customWidth="1"/>
    <col min="593" max="593" width="29.7109375" bestFit="1" customWidth="1"/>
    <col min="594" max="594" width="11" bestFit="1" customWidth="1"/>
    <col min="595" max="595" width="9" bestFit="1" customWidth="1"/>
    <col min="596" max="596" width="11" bestFit="1" customWidth="1"/>
    <col min="597" max="597" width="32.42578125" bestFit="1" customWidth="1"/>
    <col min="598" max="598" width="35.7109375" bestFit="1" customWidth="1"/>
    <col min="599" max="599" width="14.42578125" bestFit="1" customWidth="1"/>
    <col min="600" max="600" width="9.7109375" bestFit="1" customWidth="1"/>
    <col min="601" max="601" width="11" bestFit="1" customWidth="1"/>
    <col min="602" max="602" width="9" bestFit="1" customWidth="1"/>
    <col min="603" max="603" width="11" bestFit="1" customWidth="1"/>
    <col min="604" max="604" width="17.28515625" bestFit="1" customWidth="1"/>
    <col min="605" max="605" width="20.42578125" bestFit="1" customWidth="1"/>
    <col min="606" max="606" width="9" bestFit="1" customWidth="1"/>
    <col min="607" max="607" width="9.7109375" bestFit="1" customWidth="1"/>
    <col min="608" max="608" width="11" bestFit="1" customWidth="1"/>
    <col min="609" max="609" width="9" bestFit="1" customWidth="1"/>
    <col min="610" max="610" width="11" bestFit="1" customWidth="1"/>
    <col min="611" max="611" width="10" bestFit="1" customWidth="1"/>
    <col min="612" max="612" width="13.28515625" bestFit="1" customWidth="1"/>
    <col min="613" max="613" width="9.140625" bestFit="1" customWidth="1"/>
    <col min="614" max="614" width="9.7109375" bestFit="1" customWidth="1"/>
    <col min="615" max="615" width="11" bestFit="1" customWidth="1"/>
    <col min="616" max="616" width="9" bestFit="1" customWidth="1"/>
    <col min="617" max="617" width="11" bestFit="1" customWidth="1"/>
    <col min="618" max="618" width="11.7109375" bestFit="1" customWidth="1"/>
    <col min="619" max="619" width="15" bestFit="1" customWidth="1"/>
    <col min="620" max="620" width="14" bestFit="1" customWidth="1"/>
    <col min="621" max="621" width="16.7109375" bestFit="1" customWidth="1"/>
    <col min="622" max="622" width="20" bestFit="1" customWidth="1"/>
    <col min="623" max="623" width="13.5703125" bestFit="1" customWidth="1"/>
    <col min="624" max="624" width="10.28515625" bestFit="1" customWidth="1"/>
    <col min="625" max="625" width="11" bestFit="1" customWidth="1"/>
    <col min="626" max="626" width="9" bestFit="1" customWidth="1"/>
    <col min="627" max="627" width="11" bestFit="1" customWidth="1"/>
    <col min="628" max="628" width="12.85546875" bestFit="1" customWidth="1"/>
    <col min="629" max="629" width="16.140625" bestFit="1" customWidth="1"/>
    <col min="630" max="630" width="13.42578125" bestFit="1" customWidth="1"/>
    <col min="631" max="631" width="9.7109375" bestFit="1" customWidth="1"/>
    <col min="632" max="632" width="11" bestFit="1" customWidth="1"/>
    <col min="633" max="633" width="9" bestFit="1" customWidth="1"/>
    <col min="634" max="634" width="11" bestFit="1" customWidth="1"/>
    <col min="635" max="635" width="16.140625" bestFit="1" customWidth="1"/>
    <col min="636" max="636" width="19.42578125" bestFit="1" customWidth="1"/>
    <col min="637" max="637" width="11.140625" bestFit="1" customWidth="1"/>
    <col min="638" max="638" width="11" bestFit="1" customWidth="1"/>
    <col min="639" max="639" width="9" bestFit="1" customWidth="1"/>
    <col min="640" max="640" width="11" bestFit="1" customWidth="1"/>
    <col min="641" max="641" width="13.85546875" bestFit="1" customWidth="1"/>
    <col min="642" max="642" width="17" bestFit="1" customWidth="1"/>
    <col min="643" max="643" width="19.5703125" bestFit="1" customWidth="1"/>
    <col min="644" max="644" width="11" bestFit="1" customWidth="1"/>
    <col min="645" max="645" width="9" bestFit="1" customWidth="1"/>
    <col min="646" max="646" width="11" bestFit="1" customWidth="1"/>
    <col min="647" max="647" width="22.28515625" bestFit="1" customWidth="1"/>
    <col min="648" max="648" width="25.5703125" bestFit="1" customWidth="1"/>
    <col min="649" max="649" width="10.140625" bestFit="1" customWidth="1"/>
    <col min="650" max="650" width="9.7109375" bestFit="1" customWidth="1"/>
    <col min="651" max="651" width="11" bestFit="1" customWidth="1"/>
    <col min="652" max="652" width="9" bestFit="1" customWidth="1"/>
    <col min="653" max="653" width="11" bestFit="1" customWidth="1"/>
    <col min="654" max="654" width="12.7109375" bestFit="1" customWidth="1"/>
    <col min="655" max="655" width="16" bestFit="1" customWidth="1"/>
    <col min="656" max="656" width="15" bestFit="1" customWidth="1"/>
    <col min="657" max="657" width="9.7109375" bestFit="1" customWidth="1"/>
    <col min="658" max="658" width="11" bestFit="1" customWidth="1"/>
    <col min="659" max="659" width="9" bestFit="1" customWidth="1"/>
    <col min="660" max="660" width="11" bestFit="1" customWidth="1"/>
    <col min="661" max="661" width="17.7109375" bestFit="1" customWidth="1"/>
    <col min="662" max="662" width="20.85546875" bestFit="1" customWidth="1"/>
    <col min="663" max="663" width="11.85546875" bestFit="1" customWidth="1"/>
    <col min="664" max="664" width="9.7109375" bestFit="1" customWidth="1"/>
    <col min="665" max="665" width="11" bestFit="1" customWidth="1"/>
    <col min="666" max="666" width="9" bestFit="1" customWidth="1"/>
    <col min="667" max="667" width="11" bestFit="1" customWidth="1"/>
    <col min="668" max="668" width="14.5703125" bestFit="1" customWidth="1"/>
    <col min="669" max="669" width="17.85546875" bestFit="1" customWidth="1"/>
    <col min="670" max="670" width="13.42578125" bestFit="1" customWidth="1"/>
    <col min="671" max="671" width="11" bestFit="1" customWidth="1"/>
    <col min="672" max="672" width="9" bestFit="1" customWidth="1"/>
    <col min="673" max="673" width="11" bestFit="1" customWidth="1"/>
    <col min="674" max="674" width="16.140625" bestFit="1" customWidth="1"/>
    <col min="675" max="675" width="19.42578125" bestFit="1" customWidth="1"/>
    <col min="676" max="676" width="7.85546875" bestFit="1" customWidth="1"/>
    <col min="677" max="677" width="9.7109375" bestFit="1" customWidth="1"/>
    <col min="678" max="678" width="11" bestFit="1" customWidth="1"/>
    <col min="679" max="679" width="9" bestFit="1" customWidth="1"/>
    <col min="680" max="680" width="11" bestFit="1" customWidth="1"/>
    <col min="681" max="681" width="10.42578125" bestFit="1" customWidth="1"/>
    <col min="682" max="682" width="13.7109375" bestFit="1" customWidth="1"/>
    <col min="683" max="683" width="10" bestFit="1" customWidth="1"/>
    <col min="684" max="684" width="13" bestFit="1" customWidth="1"/>
    <col min="685" max="685" width="9.7109375" bestFit="1" customWidth="1"/>
    <col min="686" max="686" width="11" bestFit="1" customWidth="1"/>
    <col min="687" max="687" width="9" bestFit="1" customWidth="1"/>
    <col min="688" max="688" width="11" bestFit="1" customWidth="1"/>
    <col min="689" max="689" width="13.85546875" bestFit="1" customWidth="1"/>
    <col min="690" max="690" width="17" bestFit="1" customWidth="1"/>
    <col min="691" max="691" width="10.5703125" bestFit="1" customWidth="1"/>
    <col min="692" max="692" width="11" bestFit="1" customWidth="1"/>
    <col min="693" max="693" width="9" bestFit="1" customWidth="1"/>
    <col min="694" max="694" width="11" bestFit="1" customWidth="1"/>
    <col min="695" max="695" width="13.28515625" bestFit="1" customWidth="1"/>
    <col min="696" max="696" width="16.42578125" bestFit="1" customWidth="1"/>
    <col min="697" max="697" width="11.7109375" bestFit="1" customWidth="1"/>
    <col min="698" max="698" width="9.140625" bestFit="1" customWidth="1"/>
    <col min="699" max="699" width="9.7109375" bestFit="1" customWidth="1"/>
    <col min="700" max="700" width="11" bestFit="1" customWidth="1"/>
    <col min="701" max="701" width="9" bestFit="1" customWidth="1"/>
    <col min="702" max="702" width="11" bestFit="1" customWidth="1"/>
    <col min="703" max="703" width="14.42578125" bestFit="1" customWidth="1"/>
    <col min="704" max="704" width="17.7109375" bestFit="1" customWidth="1"/>
    <col min="705" max="705" width="10.28515625" bestFit="1" customWidth="1"/>
    <col min="706" max="706" width="11" bestFit="1" customWidth="1"/>
    <col min="707" max="707" width="9" bestFit="1" customWidth="1"/>
    <col min="708" max="708" width="11" bestFit="1" customWidth="1"/>
    <col min="709" max="709" width="12.85546875" bestFit="1" customWidth="1"/>
    <col min="710" max="710" width="16.140625" bestFit="1" customWidth="1"/>
    <col min="711" max="711" width="13.85546875" bestFit="1" customWidth="1"/>
    <col min="712" max="712" width="9.140625" bestFit="1" customWidth="1"/>
    <col min="713" max="713" width="9.7109375" bestFit="1" customWidth="1"/>
    <col min="714" max="714" width="11" bestFit="1" customWidth="1"/>
    <col min="715" max="715" width="9" bestFit="1" customWidth="1"/>
    <col min="716" max="716" width="11" bestFit="1" customWidth="1"/>
    <col min="717" max="717" width="16.5703125" bestFit="1" customWidth="1"/>
    <col min="718" max="718" width="19.85546875" bestFit="1" customWidth="1"/>
    <col min="719" max="719" width="17.7109375" bestFit="1" customWidth="1"/>
    <col min="720" max="720" width="11" bestFit="1" customWidth="1"/>
    <col min="721" max="721" width="9" bestFit="1" customWidth="1"/>
    <col min="722" max="722" width="11" bestFit="1" customWidth="1"/>
    <col min="723" max="723" width="20.42578125" bestFit="1" customWidth="1"/>
    <col min="724" max="724" width="23.7109375" bestFit="1" customWidth="1"/>
    <col min="725" max="725" width="11.85546875" bestFit="1" customWidth="1"/>
    <col min="726" max="726" width="14.5703125" bestFit="1" customWidth="1"/>
    <col min="727" max="727" width="17.85546875" bestFit="1" customWidth="1"/>
    <col min="728" max="728" width="23.28515625" bestFit="1" customWidth="1"/>
    <col min="729" max="729" width="26" bestFit="1" customWidth="1"/>
    <col min="730" max="730" width="29.140625" bestFit="1" customWidth="1"/>
    <col min="731" max="731" width="11.140625" bestFit="1" customWidth="1"/>
    <col min="732" max="732" width="9.7109375" bestFit="1" customWidth="1"/>
    <col min="733" max="733" width="11" bestFit="1" customWidth="1"/>
    <col min="734" max="734" width="9" bestFit="1" customWidth="1"/>
    <col min="735" max="735" width="11" bestFit="1" customWidth="1"/>
    <col min="736" max="736" width="13.85546875" bestFit="1" customWidth="1"/>
    <col min="737" max="737" width="17" bestFit="1" customWidth="1"/>
    <col min="738" max="738" width="12.7109375" bestFit="1" customWidth="1"/>
    <col min="739" max="739" width="9" bestFit="1" customWidth="1"/>
    <col min="740" max="740" width="9.7109375" bestFit="1" customWidth="1"/>
    <col min="741" max="741" width="11" bestFit="1" customWidth="1"/>
    <col min="742" max="742" width="9" bestFit="1" customWidth="1"/>
    <col min="743" max="743" width="11" bestFit="1" customWidth="1"/>
    <col min="744" max="744" width="15.42578125" bestFit="1" customWidth="1"/>
    <col min="745" max="745" width="18.7109375" bestFit="1" customWidth="1"/>
    <col min="746" max="746" width="16.140625" bestFit="1" customWidth="1"/>
    <col min="747" max="747" width="9" bestFit="1" customWidth="1"/>
    <col min="748" max="748" width="9.7109375" bestFit="1" customWidth="1"/>
    <col min="749" max="749" width="11" bestFit="1" customWidth="1"/>
    <col min="750" max="750" width="9" bestFit="1" customWidth="1"/>
    <col min="751" max="751" width="11" bestFit="1" customWidth="1"/>
    <col min="752" max="752" width="11.42578125" bestFit="1" customWidth="1"/>
    <col min="753" max="753" width="14.7109375" bestFit="1" customWidth="1"/>
    <col min="754" max="754" width="12.7109375" bestFit="1" customWidth="1"/>
    <col min="755" max="755" width="11" bestFit="1" customWidth="1"/>
    <col min="756" max="756" width="9" bestFit="1" customWidth="1"/>
    <col min="757" max="757" width="11" bestFit="1" customWidth="1"/>
    <col min="758" max="758" width="15.42578125" bestFit="1" customWidth="1"/>
    <col min="759" max="759" width="18.7109375" bestFit="1" customWidth="1"/>
    <col min="760" max="760" width="21.140625" bestFit="1" customWidth="1"/>
    <col min="761" max="761" width="9" bestFit="1" customWidth="1"/>
    <col min="762" max="762" width="9.7109375" bestFit="1" customWidth="1"/>
    <col min="763" max="763" width="11" bestFit="1" customWidth="1"/>
    <col min="764" max="764" width="9" bestFit="1" customWidth="1"/>
    <col min="765" max="765" width="11" bestFit="1" customWidth="1"/>
    <col min="766" max="766" width="23.85546875" bestFit="1" customWidth="1"/>
    <col min="767" max="767" width="27.140625" bestFit="1" customWidth="1"/>
    <col min="768" max="768" width="9.28515625" bestFit="1" customWidth="1"/>
    <col min="769" max="769" width="9.7109375" bestFit="1" customWidth="1"/>
    <col min="770" max="770" width="11" bestFit="1" customWidth="1"/>
    <col min="771" max="771" width="9" bestFit="1" customWidth="1"/>
    <col min="772" max="772" width="11" bestFit="1" customWidth="1"/>
    <col min="773" max="773" width="11.85546875" bestFit="1" customWidth="1"/>
    <col min="774" max="774" width="15.140625" bestFit="1" customWidth="1"/>
    <col min="775" max="775" width="17.140625" bestFit="1" customWidth="1"/>
    <col min="776" max="776" width="19.85546875" bestFit="1" customWidth="1"/>
    <col min="777" max="777" width="23.140625" bestFit="1" customWidth="1"/>
    <col min="778" max="778" width="14" bestFit="1" customWidth="1"/>
    <col min="779" max="779" width="16.7109375" bestFit="1" customWidth="1"/>
    <col min="780" max="780" width="20" bestFit="1" customWidth="1"/>
    <col min="781" max="781" width="19.140625" bestFit="1" customWidth="1"/>
    <col min="782" max="782" width="9" bestFit="1" customWidth="1"/>
    <col min="783" max="783" width="9.7109375" bestFit="1" customWidth="1"/>
    <col min="784" max="784" width="11" bestFit="1" customWidth="1"/>
    <col min="785" max="785" width="9" bestFit="1" customWidth="1"/>
    <col min="786" max="786" width="11" bestFit="1" customWidth="1"/>
    <col min="787" max="787" width="21.85546875" bestFit="1" customWidth="1"/>
    <col min="788" max="788" width="25" bestFit="1" customWidth="1"/>
    <col min="789" max="789" width="12" bestFit="1" customWidth="1"/>
    <col min="790" max="790" width="20.42578125" bestFit="1" customWidth="1"/>
    <col min="791" max="791" width="9.7109375" bestFit="1" customWidth="1"/>
    <col min="792" max="792" width="11" bestFit="1" customWidth="1"/>
    <col min="793" max="793" width="9" bestFit="1" customWidth="1"/>
    <col min="794" max="794" width="11" bestFit="1" customWidth="1"/>
    <col min="795" max="795" width="17.85546875" bestFit="1" customWidth="1"/>
    <col min="796" max="796" width="21" bestFit="1" customWidth="1"/>
    <col min="797" max="797" width="11.28515625" bestFit="1" customWidth="1"/>
    <col min="798" max="798" width="11" bestFit="1" customWidth="1"/>
    <col min="799" max="799" width="9" bestFit="1" customWidth="1"/>
    <col min="800" max="800" width="11" bestFit="1" customWidth="1"/>
    <col min="801" max="801" width="14" bestFit="1" customWidth="1"/>
    <col min="802" max="802" width="17.28515625" bestFit="1" customWidth="1"/>
    <col min="803" max="803" width="11.140625" bestFit="1" customWidth="1"/>
    <col min="804" max="804" width="11" bestFit="1" customWidth="1"/>
    <col min="805" max="805" width="9" bestFit="1" customWidth="1"/>
    <col min="806" max="806" width="11" bestFit="1" customWidth="1"/>
    <col min="807" max="807" width="13.85546875" bestFit="1" customWidth="1"/>
    <col min="808" max="808" width="17" bestFit="1" customWidth="1"/>
    <col min="809" max="809" width="13.42578125" bestFit="1" customWidth="1"/>
    <col min="810" max="810" width="16.140625" bestFit="1" customWidth="1"/>
    <col min="811" max="811" width="19.42578125" bestFit="1" customWidth="1"/>
    <col min="812" max="812" width="13.85546875" bestFit="1" customWidth="1"/>
    <col min="813" max="813" width="11" bestFit="1" customWidth="1"/>
    <col min="814" max="814" width="9" bestFit="1" customWidth="1"/>
    <col min="815" max="815" width="11" bestFit="1" customWidth="1"/>
    <col min="816" max="816" width="16.5703125" bestFit="1" customWidth="1"/>
    <col min="817" max="817" width="19.85546875" bestFit="1" customWidth="1"/>
    <col min="818" max="818" width="11.140625" bestFit="1" customWidth="1"/>
    <col min="819" max="819" width="9" bestFit="1" customWidth="1"/>
    <col min="820" max="820" width="9.7109375" bestFit="1" customWidth="1"/>
    <col min="821" max="821" width="11" bestFit="1" customWidth="1"/>
    <col min="822" max="822" width="9" bestFit="1" customWidth="1"/>
    <col min="823" max="823" width="11" bestFit="1" customWidth="1"/>
    <col min="824" max="824" width="13.85546875" bestFit="1" customWidth="1"/>
    <col min="825" max="825" width="17" bestFit="1" customWidth="1"/>
    <col min="826" max="826" width="9.85546875" bestFit="1" customWidth="1"/>
    <col min="827" max="827" width="9.7109375" bestFit="1" customWidth="1"/>
    <col min="828" max="828" width="11" bestFit="1" customWidth="1"/>
    <col min="829" max="829" width="9" bestFit="1" customWidth="1"/>
    <col min="830" max="830" width="11" bestFit="1" customWidth="1"/>
    <col min="831" max="831" width="12.42578125" bestFit="1" customWidth="1"/>
    <col min="832" max="832" width="15.7109375" bestFit="1" customWidth="1"/>
    <col min="833" max="833" width="16" bestFit="1" customWidth="1"/>
    <col min="834" max="834" width="9" bestFit="1" customWidth="1"/>
    <col min="835" max="835" width="9.7109375" bestFit="1" customWidth="1"/>
    <col min="836" max="836" width="11" bestFit="1" customWidth="1"/>
    <col min="837" max="837" width="9" bestFit="1" customWidth="1"/>
    <col min="838" max="838" width="11" bestFit="1" customWidth="1"/>
    <col min="839" max="839" width="18.7109375" bestFit="1" customWidth="1"/>
    <col min="840" max="840" width="22" bestFit="1" customWidth="1"/>
    <col min="841" max="841" width="11.28515625" bestFit="1" customWidth="1"/>
    <col min="842" max="842" width="11" bestFit="1" customWidth="1"/>
    <col min="843" max="843" width="9" bestFit="1" customWidth="1"/>
    <col min="844" max="844" width="11" bestFit="1" customWidth="1"/>
    <col min="845" max="845" width="14" bestFit="1" customWidth="1"/>
    <col min="846" max="846" width="17.28515625" bestFit="1" customWidth="1"/>
    <col min="847" max="847" width="9.28515625" bestFit="1" customWidth="1"/>
    <col min="848" max="848" width="9.7109375" bestFit="1" customWidth="1"/>
    <col min="849" max="849" width="11" bestFit="1" customWidth="1"/>
    <col min="850" max="850" width="9" bestFit="1" customWidth="1"/>
    <col min="851" max="851" width="11" bestFit="1" customWidth="1"/>
    <col min="852" max="852" width="11.85546875" bestFit="1" customWidth="1"/>
    <col min="853" max="853" width="15.140625" bestFit="1" customWidth="1"/>
    <col min="854" max="854" width="23.5703125" bestFit="1" customWidth="1"/>
    <col min="855" max="855" width="11.85546875" bestFit="1" customWidth="1"/>
    <col min="856" max="856" width="11" bestFit="1" customWidth="1"/>
    <col min="857" max="857" width="9" bestFit="1" customWidth="1"/>
    <col min="858" max="858" width="11" bestFit="1" customWidth="1"/>
    <col min="859" max="859" width="10.7109375" bestFit="1" customWidth="1"/>
    <col min="860" max="860" width="14" bestFit="1" customWidth="1"/>
    <col min="861" max="861" width="9.85546875" bestFit="1" customWidth="1"/>
    <col min="862" max="862" width="9.7109375" bestFit="1" customWidth="1"/>
    <col min="863" max="863" width="11" bestFit="1" customWidth="1"/>
    <col min="864" max="864" width="9" bestFit="1" customWidth="1"/>
    <col min="865" max="865" width="11" bestFit="1" customWidth="1"/>
    <col min="866" max="866" width="12.42578125" bestFit="1" customWidth="1"/>
    <col min="867" max="867" width="15.7109375" bestFit="1" customWidth="1"/>
    <col min="868" max="868" width="16.42578125" bestFit="1" customWidth="1"/>
    <col min="869" max="869" width="19.140625" bestFit="1" customWidth="1"/>
    <col min="870" max="870" width="22.42578125" bestFit="1" customWidth="1"/>
    <col min="871" max="871" width="9" bestFit="1" customWidth="1"/>
    <col min="872" max="872" width="11" bestFit="1" customWidth="1"/>
    <col min="873" max="873" width="9" bestFit="1" customWidth="1"/>
    <col min="874" max="874" width="11" bestFit="1" customWidth="1"/>
    <col min="875" max="875" width="11.5703125" bestFit="1" customWidth="1"/>
    <col min="876" max="876" width="14.85546875" bestFit="1" customWidth="1"/>
    <col min="877" max="877" width="17.140625" bestFit="1" customWidth="1"/>
    <col min="878" max="878" width="9.140625" bestFit="1" customWidth="1"/>
    <col min="879" max="879" width="9.7109375" bestFit="1" customWidth="1"/>
    <col min="880" max="880" width="11" bestFit="1" customWidth="1"/>
    <col min="881" max="881" width="9" bestFit="1" customWidth="1"/>
    <col min="882" max="882" width="11" bestFit="1" customWidth="1"/>
    <col min="883" max="883" width="19.85546875" bestFit="1" customWidth="1"/>
    <col min="884" max="884" width="23.140625" bestFit="1" customWidth="1"/>
    <col min="885" max="885" width="10.42578125" bestFit="1" customWidth="1"/>
    <col min="886" max="886" width="13.140625" bestFit="1" customWidth="1"/>
    <col min="887" max="887" width="16.28515625" bestFit="1" customWidth="1"/>
    <col min="888" max="888" width="11.5703125" bestFit="1" customWidth="1"/>
    <col min="889" max="889" width="11" bestFit="1" customWidth="1"/>
    <col min="890" max="890" width="9" bestFit="1" customWidth="1"/>
    <col min="891" max="891" width="11" bestFit="1" customWidth="1"/>
    <col min="892" max="892" width="14.28515625" bestFit="1" customWidth="1"/>
    <col min="893" max="893" width="17.5703125" bestFit="1" customWidth="1"/>
    <col min="894" max="894" width="13.42578125" bestFit="1" customWidth="1"/>
    <col min="895" max="895" width="9.7109375" bestFit="1" customWidth="1"/>
    <col min="896" max="896" width="11" bestFit="1" customWidth="1"/>
    <col min="897" max="897" width="9" bestFit="1" customWidth="1"/>
    <col min="898" max="898" width="11" bestFit="1" customWidth="1"/>
    <col min="899" max="899" width="16.140625" bestFit="1" customWidth="1"/>
    <col min="900" max="900" width="19.42578125" bestFit="1" customWidth="1"/>
    <col min="901" max="901" width="15" bestFit="1" customWidth="1"/>
    <col min="902" max="902" width="13.7109375" bestFit="1" customWidth="1"/>
    <col min="903" max="903" width="12.42578125" bestFit="1" customWidth="1"/>
    <col min="904" max="904" width="15.7109375" bestFit="1" customWidth="1"/>
    <col min="905" max="905" width="9" bestFit="1" customWidth="1"/>
    <col min="906" max="906" width="11" bestFit="1" customWidth="1"/>
    <col min="907" max="907" width="9" bestFit="1" customWidth="1"/>
    <col min="908" max="908" width="11" bestFit="1" customWidth="1"/>
    <col min="909" max="909" width="9.7109375" bestFit="1" customWidth="1"/>
    <col min="910" max="910" width="12.85546875" bestFit="1" customWidth="1"/>
    <col min="911" max="911" width="12.7109375" bestFit="1" customWidth="1"/>
    <col min="912" max="912" width="11" bestFit="1" customWidth="1"/>
    <col min="913" max="913" width="9" bestFit="1" customWidth="1"/>
    <col min="914" max="914" width="11" bestFit="1" customWidth="1"/>
    <col min="915" max="915" width="15.42578125" bestFit="1" customWidth="1"/>
    <col min="916" max="916" width="18.7109375" bestFit="1" customWidth="1"/>
    <col min="917" max="917" width="17" bestFit="1" customWidth="1"/>
    <col min="918" max="918" width="9.7109375" bestFit="1" customWidth="1"/>
    <col min="919" max="919" width="11" bestFit="1" customWidth="1"/>
    <col min="920" max="920" width="9" bestFit="1" customWidth="1"/>
    <col min="921" max="921" width="11" bestFit="1" customWidth="1"/>
    <col min="922" max="922" width="19.7109375" bestFit="1" customWidth="1"/>
    <col min="923" max="923" width="23" bestFit="1" customWidth="1"/>
    <col min="924" max="924" width="10.42578125" bestFit="1" customWidth="1"/>
    <col min="925" max="925" width="9.140625" bestFit="1" customWidth="1"/>
    <col min="926" max="926" width="9.7109375" bestFit="1" customWidth="1"/>
    <col min="927" max="927" width="11" bestFit="1" customWidth="1"/>
    <col min="928" max="928" width="9" bestFit="1" customWidth="1"/>
    <col min="929" max="929" width="11" bestFit="1" customWidth="1"/>
    <col min="930" max="930" width="12.5703125" bestFit="1" customWidth="1"/>
    <col min="931" max="931" width="15.85546875" bestFit="1" customWidth="1"/>
    <col min="932" max="932" width="16.85546875" bestFit="1" customWidth="1"/>
    <col min="933" max="933" width="13.7109375" bestFit="1" customWidth="1"/>
    <col min="934" max="934" width="11" bestFit="1" customWidth="1"/>
    <col min="935" max="935" width="9" bestFit="1" customWidth="1"/>
    <col min="936" max="936" width="11" bestFit="1" customWidth="1"/>
    <col min="937" max="937" width="16.140625" bestFit="1" customWidth="1"/>
    <col min="938" max="938" width="19.42578125" bestFit="1" customWidth="1"/>
    <col min="939" max="939" width="12.140625" bestFit="1" customWidth="1"/>
    <col min="940" max="940" width="14.85546875" bestFit="1" customWidth="1"/>
    <col min="941" max="941" width="18.140625" bestFit="1" customWidth="1"/>
    <col min="942" max="942" width="10.42578125" bestFit="1" customWidth="1"/>
    <col min="943" max="943" width="9.7109375" bestFit="1" customWidth="1"/>
    <col min="944" max="944" width="11" bestFit="1" customWidth="1"/>
    <col min="945" max="945" width="9" bestFit="1" customWidth="1"/>
    <col min="946" max="946" width="11" bestFit="1" customWidth="1"/>
    <col min="947" max="947" width="13.140625" bestFit="1" customWidth="1"/>
    <col min="948" max="948" width="16.28515625" bestFit="1" customWidth="1"/>
    <col min="949" max="949" width="9" bestFit="1" customWidth="1"/>
    <col min="950" max="950" width="9.7109375" bestFit="1" customWidth="1"/>
    <col min="951" max="951" width="11" bestFit="1" customWidth="1"/>
    <col min="952" max="952" width="9" bestFit="1" customWidth="1"/>
    <col min="953" max="953" width="11" bestFit="1" customWidth="1"/>
    <col min="954" max="954" width="10.85546875" bestFit="1" customWidth="1"/>
    <col min="955" max="955" width="14.140625" bestFit="1" customWidth="1"/>
    <col min="956" max="956" width="9.5703125" bestFit="1" customWidth="1"/>
    <col min="957" max="957" width="11" bestFit="1" customWidth="1"/>
    <col min="958" max="958" width="9" bestFit="1" customWidth="1"/>
    <col min="959" max="959" width="11" bestFit="1" customWidth="1"/>
    <col min="960" max="960" width="12.140625" bestFit="1" customWidth="1"/>
    <col min="961" max="961" width="15.42578125" bestFit="1" customWidth="1"/>
    <col min="962" max="962" width="25" bestFit="1" customWidth="1"/>
    <col min="963" max="963" width="27.7109375" bestFit="1" customWidth="1"/>
    <col min="964" max="964" width="31" bestFit="1" customWidth="1"/>
    <col min="965" max="965" width="16.85546875" bestFit="1" customWidth="1"/>
    <col min="966" max="966" width="16" bestFit="1" customWidth="1"/>
    <col min="967" max="967" width="18.7109375" bestFit="1" customWidth="1"/>
    <col min="968" max="968" width="22" bestFit="1" customWidth="1"/>
    <col min="969" max="969" width="28.5703125" bestFit="1" customWidth="1"/>
    <col min="970" max="970" width="9.7109375" bestFit="1" customWidth="1"/>
    <col min="971" max="971" width="11" bestFit="1" customWidth="1"/>
    <col min="972" max="972" width="9" bestFit="1" customWidth="1"/>
    <col min="973" max="973" width="11" bestFit="1" customWidth="1"/>
    <col min="974" max="974" width="31.28515625" bestFit="1" customWidth="1"/>
    <col min="975" max="975" width="34.5703125" bestFit="1" customWidth="1"/>
    <col min="976" max="976" width="22.42578125" bestFit="1" customWidth="1"/>
    <col min="977" max="977" width="11" bestFit="1" customWidth="1"/>
    <col min="978" max="978" width="9" bestFit="1" customWidth="1"/>
    <col min="979" max="979" width="11" bestFit="1" customWidth="1"/>
    <col min="980" max="980" width="25.140625" bestFit="1" customWidth="1"/>
    <col min="981" max="981" width="28.42578125" bestFit="1" customWidth="1"/>
    <col min="982" max="982" width="14.28515625" bestFit="1" customWidth="1"/>
    <col min="983" max="983" width="11" bestFit="1" customWidth="1"/>
    <col min="984" max="984" width="9" bestFit="1" customWidth="1"/>
    <col min="985" max="985" width="11" bestFit="1" customWidth="1"/>
    <col min="986" max="986" width="17" bestFit="1" customWidth="1"/>
    <col min="987" max="987" width="20.28515625" bestFit="1" customWidth="1"/>
    <col min="988" max="988" width="14.140625" bestFit="1" customWidth="1"/>
    <col min="989" max="989" width="9.7109375" bestFit="1" customWidth="1"/>
    <col min="990" max="990" width="11" bestFit="1" customWidth="1"/>
    <col min="991" max="991" width="9" bestFit="1" customWidth="1"/>
    <col min="992" max="992" width="11" bestFit="1" customWidth="1"/>
    <col min="993" max="993" width="16.85546875" bestFit="1" customWidth="1"/>
    <col min="994" max="994" width="20.140625" bestFit="1" customWidth="1"/>
    <col min="995" max="995" width="12" bestFit="1" customWidth="1"/>
    <col min="996" max="996" width="14.7109375" bestFit="1" customWidth="1"/>
    <col min="997" max="997" width="18" bestFit="1" customWidth="1"/>
    <col min="998" max="998" width="15.28515625" bestFit="1" customWidth="1"/>
    <col min="999" max="999" width="18" bestFit="1" customWidth="1"/>
    <col min="1000" max="1000" width="21.140625" bestFit="1" customWidth="1"/>
    <col min="1001" max="1001" width="29.85546875" bestFit="1" customWidth="1"/>
    <col min="1002" max="1002" width="11" bestFit="1" customWidth="1"/>
    <col min="1003" max="1003" width="9" bestFit="1" customWidth="1"/>
    <col min="1004" max="1004" width="11" bestFit="1" customWidth="1"/>
    <col min="1005" max="1005" width="32.5703125" bestFit="1" customWidth="1"/>
    <col min="1006" max="1006" width="35.85546875" bestFit="1" customWidth="1"/>
    <col min="1007" max="1007" width="15.85546875" bestFit="1" customWidth="1"/>
    <col min="1008" max="1008" width="18.5703125" bestFit="1" customWidth="1"/>
    <col min="1009" max="1009" width="21.85546875" bestFit="1" customWidth="1"/>
    <col min="1010" max="1010" width="10.85546875" bestFit="1" customWidth="1"/>
    <col min="1011" max="1011" width="10" bestFit="1" customWidth="1"/>
    <col min="1012" max="1012" width="12.5703125" bestFit="1" customWidth="1"/>
    <col min="1013" max="1013" width="15.85546875" bestFit="1" customWidth="1"/>
    <col min="1014" max="1014" width="20.28515625" bestFit="1" customWidth="1"/>
    <col min="1015" max="1015" width="9.7109375" bestFit="1" customWidth="1"/>
    <col min="1016" max="1016" width="11" bestFit="1" customWidth="1"/>
    <col min="1017" max="1017" width="9" bestFit="1" customWidth="1"/>
    <col min="1018" max="1018" width="11" bestFit="1" customWidth="1"/>
    <col min="1019" max="1019" width="23" bestFit="1" customWidth="1"/>
    <col min="1020" max="1020" width="26.28515625" bestFit="1" customWidth="1"/>
    <col min="1021" max="1021" width="10.5703125" bestFit="1" customWidth="1"/>
    <col min="1022" max="1022" width="11" bestFit="1" customWidth="1"/>
    <col min="1023" max="1023" width="9" bestFit="1" customWidth="1"/>
    <col min="1024" max="1024" width="11" bestFit="1" customWidth="1"/>
    <col min="1025" max="1025" width="13.28515625" bestFit="1" customWidth="1"/>
    <col min="1026" max="1026" width="16.42578125" bestFit="1" customWidth="1"/>
    <col min="1027" max="1027" width="18.140625" bestFit="1" customWidth="1"/>
    <col min="1028" max="1028" width="9.7109375" bestFit="1" customWidth="1"/>
    <col min="1029" max="1029" width="11" bestFit="1" customWidth="1"/>
    <col min="1030" max="1030" width="9" bestFit="1" customWidth="1"/>
    <col min="1031" max="1031" width="11" bestFit="1" customWidth="1"/>
    <col min="1032" max="1032" width="20.85546875" bestFit="1" customWidth="1"/>
    <col min="1033" max="1033" width="24.140625" bestFit="1" customWidth="1"/>
    <col min="1034" max="1034" width="13.7109375" bestFit="1" customWidth="1"/>
    <col min="1035" max="1035" width="16.42578125" bestFit="1" customWidth="1"/>
    <col min="1036" max="1036" width="19.7109375" bestFit="1" customWidth="1"/>
    <col min="1037" max="1037" width="15.28515625" bestFit="1" customWidth="1"/>
    <col min="1038" max="1038" width="18" bestFit="1" customWidth="1"/>
    <col min="1039" max="1039" width="21.140625" bestFit="1" customWidth="1"/>
    <col min="1040" max="1040" width="29.140625" bestFit="1" customWidth="1"/>
    <col min="1041" max="1041" width="9.7109375" bestFit="1" customWidth="1"/>
    <col min="1042" max="1042" width="11" bestFit="1" customWidth="1"/>
    <col min="1043" max="1043" width="9" bestFit="1" customWidth="1"/>
    <col min="1044" max="1044" width="11" bestFit="1" customWidth="1"/>
    <col min="1045" max="1045" width="31.85546875" bestFit="1" customWidth="1"/>
    <col min="1046" max="1046" width="35.140625" bestFit="1" customWidth="1"/>
    <col min="1047" max="1047" width="9" bestFit="1" customWidth="1"/>
    <col min="1048" max="1048" width="11" bestFit="1" customWidth="1"/>
    <col min="1049" max="1049" width="9" bestFit="1" customWidth="1"/>
    <col min="1050" max="1051" width="11" bestFit="1" customWidth="1"/>
    <col min="1052" max="1052" width="14.28515625" bestFit="1" customWidth="1"/>
    <col min="1053" max="1053" width="13.140625" bestFit="1" customWidth="1"/>
    <col min="1054" max="1054" width="9.85546875" bestFit="1" customWidth="1"/>
    <col min="1055" max="1055" width="9.7109375" bestFit="1" customWidth="1"/>
    <col min="1056" max="1056" width="11" bestFit="1" customWidth="1"/>
    <col min="1057" max="1057" width="9" bestFit="1" customWidth="1"/>
    <col min="1058" max="1058" width="11" bestFit="1" customWidth="1"/>
    <col min="1059" max="1059" width="12.42578125" bestFit="1" customWidth="1"/>
    <col min="1060" max="1060" width="15.7109375" bestFit="1" customWidth="1"/>
    <col min="1061" max="1061" width="8" bestFit="1" customWidth="1"/>
    <col min="1062" max="1062" width="9.7109375" bestFit="1" customWidth="1"/>
    <col min="1063" max="1063" width="12.85546875" bestFit="1" customWidth="1"/>
    <col min="1064" max="1064" width="15.85546875" bestFit="1" customWidth="1"/>
    <col min="1065" max="1065" width="11" bestFit="1" customWidth="1"/>
    <col min="1066" max="1066" width="9" bestFit="1" customWidth="1"/>
    <col min="1067" max="1067" width="11" bestFit="1" customWidth="1"/>
    <col min="1068" max="1068" width="18.5703125" bestFit="1" customWidth="1"/>
    <col min="1069" max="1069" width="21.85546875" bestFit="1" customWidth="1"/>
    <col min="1070" max="1070" width="11.28515625" bestFit="1" customWidth="1"/>
    <col min="1071" max="1071" width="9.7109375" bestFit="1" customWidth="1"/>
    <col min="1072" max="1072" width="11" bestFit="1" customWidth="1"/>
    <col min="1073" max="1073" width="9" bestFit="1" customWidth="1"/>
    <col min="1074" max="1074" width="11" bestFit="1" customWidth="1"/>
    <col min="1075" max="1075" width="14" bestFit="1" customWidth="1"/>
    <col min="1076" max="1076" width="17.28515625" bestFit="1" customWidth="1"/>
    <col min="1077" max="1077" width="10.42578125" bestFit="1" customWidth="1"/>
    <col min="1078" max="1078" width="11" bestFit="1" customWidth="1"/>
    <col min="1079" max="1079" width="9" bestFit="1" customWidth="1"/>
    <col min="1080" max="1080" width="11" bestFit="1" customWidth="1"/>
    <col min="1081" max="1081" width="13.140625" bestFit="1" customWidth="1"/>
    <col min="1082" max="1082" width="16.28515625" bestFit="1" customWidth="1"/>
    <col min="1083" max="1083" width="9" bestFit="1" customWidth="1"/>
    <col min="1084" max="1084" width="9.7109375" bestFit="1" customWidth="1"/>
    <col min="1085" max="1085" width="11" bestFit="1" customWidth="1"/>
    <col min="1086" max="1086" width="9" bestFit="1" customWidth="1"/>
    <col min="1087" max="1087" width="11" bestFit="1" customWidth="1"/>
    <col min="1088" max="1088" width="10.85546875" bestFit="1" customWidth="1"/>
    <col min="1089" max="1089" width="14.140625" bestFit="1" customWidth="1"/>
    <col min="1090" max="1090" width="18.5703125" bestFit="1" customWidth="1"/>
    <col min="1091" max="1091" width="9.7109375" bestFit="1" customWidth="1"/>
    <col min="1092" max="1092" width="11" bestFit="1" customWidth="1"/>
    <col min="1093" max="1093" width="9" bestFit="1" customWidth="1"/>
    <col min="1094" max="1094" width="11" bestFit="1" customWidth="1"/>
    <col min="1095" max="1095" width="21.42578125" bestFit="1" customWidth="1"/>
    <col min="1096" max="1096" width="24.5703125" bestFit="1" customWidth="1"/>
    <col min="1097" max="1097" width="14.140625" bestFit="1" customWidth="1"/>
    <col min="1098" max="1098" width="9.7109375" bestFit="1" customWidth="1"/>
    <col min="1099" max="1099" width="11" bestFit="1" customWidth="1"/>
    <col min="1100" max="1100" width="9" bestFit="1" customWidth="1"/>
    <col min="1101" max="1101" width="11" bestFit="1" customWidth="1"/>
    <col min="1102" max="1102" width="16.85546875" bestFit="1" customWidth="1"/>
    <col min="1103" max="1103" width="20.140625" bestFit="1" customWidth="1"/>
    <col min="1104" max="1104" width="11.85546875" bestFit="1" customWidth="1"/>
    <col min="1105" max="1105" width="14.42578125" bestFit="1" customWidth="1"/>
    <col min="1106" max="1106" width="11" bestFit="1" customWidth="1"/>
    <col min="1107" max="1107" width="9" bestFit="1" customWidth="1"/>
    <col min="1108" max="1108" width="11" bestFit="1" customWidth="1"/>
    <col min="1109" max="1109" width="17.28515625" bestFit="1" customWidth="1"/>
    <col min="1110" max="1110" width="20.42578125" bestFit="1" customWidth="1"/>
    <col min="1111" max="1111" width="11.5703125" bestFit="1" customWidth="1"/>
    <col min="1112" max="1112" width="11" bestFit="1" customWidth="1"/>
    <col min="1113" max="1113" width="9" bestFit="1" customWidth="1"/>
    <col min="1114" max="1114" width="11" bestFit="1" customWidth="1"/>
    <col min="1115" max="1115" width="14.28515625" bestFit="1" customWidth="1"/>
    <col min="1116" max="1116" width="17.5703125" bestFit="1" customWidth="1"/>
    <col min="1117" max="1117" width="8.5703125" bestFit="1" customWidth="1"/>
    <col min="1118" max="1118" width="11" bestFit="1" customWidth="1"/>
    <col min="1119" max="1119" width="9" bestFit="1" customWidth="1"/>
    <col min="1120" max="1120" width="11" bestFit="1" customWidth="1"/>
    <col min="1121" max="1121" width="11.140625" bestFit="1" customWidth="1"/>
    <col min="1122" max="1122" width="14.42578125" bestFit="1" customWidth="1"/>
    <col min="1123" max="1123" width="12.7109375" bestFit="1" customWidth="1"/>
    <col min="1124" max="1124" width="17.28515625" bestFit="1" customWidth="1"/>
    <col min="1125" max="1125" width="9" bestFit="1" customWidth="1"/>
    <col min="1126" max="1126" width="9.7109375" bestFit="1" customWidth="1"/>
    <col min="1127" max="1127" width="11" bestFit="1" customWidth="1"/>
    <col min="1128" max="1128" width="9" bestFit="1" customWidth="1"/>
    <col min="1129" max="1129" width="11" bestFit="1" customWidth="1"/>
    <col min="1130" max="1130" width="11.28515625" bestFit="1" customWidth="1"/>
    <col min="1131" max="1131" width="14.5703125" bestFit="1" customWidth="1"/>
    <col min="1132" max="1132" width="9.28515625" bestFit="1" customWidth="1"/>
    <col min="1133" max="1133" width="9.7109375" bestFit="1" customWidth="1"/>
    <col min="1134" max="1134" width="11" bestFit="1" customWidth="1"/>
    <col min="1135" max="1135" width="9" bestFit="1" customWidth="1"/>
    <col min="1136" max="1136" width="11" bestFit="1" customWidth="1"/>
    <col min="1137" max="1137" width="11.85546875" bestFit="1" customWidth="1"/>
    <col min="1138" max="1138" width="15.140625" bestFit="1" customWidth="1"/>
    <col min="1139" max="1139" width="22.85546875" bestFit="1" customWidth="1"/>
    <col min="1140" max="1140" width="11" bestFit="1" customWidth="1"/>
    <col min="1141" max="1141" width="9" bestFit="1" customWidth="1"/>
    <col min="1142" max="1142" width="11" bestFit="1" customWidth="1"/>
    <col min="1143" max="1143" width="25.7109375" bestFit="1" customWidth="1"/>
    <col min="1144" max="1144" width="28.85546875" bestFit="1" customWidth="1"/>
    <col min="1145" max="1145" width="14.140625" bestFit="1" customWidth="1"/>
    <col min="1146" max="1146" width="8.28515625" bestFit="1" customWidth="1"/>
    <col min="1147" max="1147" width="9.7109375" bestFit="1" customWidth="1"/>
    <col min="1148" max="1148" width="11" bestFit="1" customWidth="1"/>
    <col min="1149" max="1149" width="9" bestFit="1" customWidth="1"/>
    <col min="1150" max="1150" width="11" bestFit="1" customWidth="1"/>
    <col min="1151" max="1151" width="16.85546875" bestFit="1" customWidth="1"/>
    <col min="1152" max="1152" width="20.140625" bestFit="1" customWidth="1"/>
    <col min="1153" max="1153" width="13" bestFit="1" customWidth="1"/>
    <col min="1154" max="1154" width="15.7109375" bestFit="1" customWidth="1"/>
    <col min="1155" max="1155" width="19" bestFit="1" customWidth="1"/>
    <col min="1156" max="1156" width="13.85546875" bestFit="1" customWidth="1"/>
    <col min="1157" max="1157" width="16.5703125" bestFit="1" customWidth="1"/>
    <col min="1158" max="1158" width="19.85546875" bestFit="1" customWidth="1"/>
    <col min="1159" max="1159" width="17.28515625" bestFit="1" customWidth="1"/>
    <col min="1160" max="1160" width="11" bestFit="1" customWidth="1"/>
    <col min="1161" max="1161" width="9" bestFit="1" customWidth="1"/>
    <col min="1162" max="1162" width="11" bestFit="1" customWidth="1"/>
    <col min="1163" max="1163" width="20" bestFit="1" customWidth="1"/>
    <col min="1164" max="1164" width="23.28515625" bestFit="1" customWidth="1"/>
    <col min="1165" max="1165" width="20.42578125" bestFit="1" customWidth="1"/>
    <col min="1166" max="1166" width="15.140625" bestFit="1" customWidth="1"/>
    <col min="1167" max="1167" width="17.85546875" bestFit="1" customWidth="1"/>
    <col min="1168" max="1168" width="21" bestFit="1" customWidth="1"/>
    <col min="1169" max="1169" width="18.42578125" bestFit="1" customWidth="1"/>
    <col min="1171" max="1171" width="9.7109375" bestFit="1" customWidth="1"/>
    <col min="1172" max="1172" width="11" bestFit="1" customWidth="1"/>
    <col min="1173" max="1173" width="9" bestFit="1" customWidth="1"/>
    <col min="1174" max="1174" width="11" bestFit="1" customWidth="1"/>
    <col min="1175" max="1175" width="21.140625" bestFit="1" customWidth="1"/>
    <col min="1176" max="1176" width="24.42578125" bestFit="1" customWidth="1"/>
    <col min="1177" max="1177" width="9" bestFit="1" customWidth="1"/>
    <col min="1178" max="1178" width="11" bestFit="1" customWidth="1"/>
    <col min="1179" max="1179" width="9" bestFit="1" customWidth="1"/>
    <col min="1180" max="1180" width="11" bestFit="1" customWidth="1"/>
    <col min="1181" max="1181" width="10.5703125" bestFit="1" customWidth="1"/>
    <col min="1182" max="1182" width="13.85546875" bestFit="1" customWidth="1"/>
    <col min="1183" max="1183" width="12.28515625" bestFit="1" customWidth="1"/>
    <col min="1184" max="1184" width="9.7109375" bestFit="1" customWidth="1"/>
    <col min="1185" max="1185" width="11" bestFit="1" customWidth="1"/>
    <col min="1186" max="1186" width="9" bestFit="1" customWidth="1"/>
    <col min="1187" max="1187" width="11" bestFit="1" customWidth="1"/>
    <col min="1188" max="1188" width="15" bestFit="1" customWidth="1"/>
    <col min="1189" max="1189" width="18.28515625" bestFit="1" customWidth="1"/>
    <col min="1190" max="1190" width="10.140625" bestFit="1" customWidth="1"/>
    <col min="1191" max="1191" width="11" bestFit="1" customWidth="1"/>
    <col min="1192" max="1192" width="9" bestFit="1" customWidth="1"/>
    <col min="1193" max="1193" width="11" bestFit="1" customWidth="1"/>
    <col min="1194" max="1194" width="12.7109375" bestFit="1" customWidth="1"/>
    <col min="1195" max="1195" width="16" bestFit="1" customWidth="1"/>
    <col min="1196" max="1196" width="10.42578125" bestFit="1" customWidth="1"/>
    <col min="1197" max="1197" width="9" bestFit="1" customWidth="1"/>
    <col min="1198" max="1198" width="9.7109375" bestFit="1" customWidth="1"/>
    <col min="1199" max="1199" width="11" bestFit="1" customWidth="1"/>
    <col min="1200" max="1200" width="9" bestFit="1" customWidth="1"/>
    <col min="1201" max="1202" width="11" bestFit="1" customWidth="1"/>
    <col min="1203" max="1203" width="14.28515625" bestFit="1" customWidth="1"/>
    <col min="1204" max="1204" width="18.28515625" bestFit="1" customWidth="1"/>
    <col min="1205" max="1205" width="11.140625" bestFit="1" customWidth="1"/>
    <col min="1206" max="1206" width="9.7109375" bestFit="1" customWidth="1"/>
    <col min="1207" max="1207" width="11" bestFit="1" customWidth="1"/>
    <col min="1208" max="1208" width="9" bestFit="1" customWidth="1"/>
    <col min="1209" max="1209" width="11" bestFit="1" customWidth="1"/>
    <col min="1210" max="1210" width="13.85546875" bestFit="1" customWidth="1"/>
    <col min="1211" max="1211" width="17" bestFit="1" customWidth="1"/>
    <col min="1212" max="1212" width="6.85546875" bestFit="1" customWidth="1"/>
    <col min="1213" max="1213" width="8.85546875" bestFit="1" customWidth="1"/>
    <col min="1214" max="1214" width="12" bestFit="1" customWidth="1"/>
    <col min="1215" max="1215" width="9.42578125" bestFit="1" customWidth="1"/>
    <col min="1216" max="1216" width="12" bestFit="1" customWidth="1"/>
    <col min="1217" max="1217" width="15.28515625" bestFit="1" customWidth="1"/>
    <col min="1218" max="1218" width="9" bestFit="1" customWidth="1"/>
    <col min="1219" max="1219" width="10.85546875" bestFit="1" customWidth="1"/>
    <col min="1220" max="1220" width="14.140625" bestFit="1" customWidth="1"/>
    <col min="1221" max="1221" width="13.42578125" bestFit="1" customWidth="1"/>
    <col min="1222" max="1222" width="11.28515625" bestFit="1" customWidth="1"/>
  </cols>
  <sheetData>
    <row r="1" spans="1:1222" x14ac:dyDescent="0.25">
      <c r="AU1" t="e">
        <f>GETPIVOTDATA($B$2,"Australia Region[Puglia;Data,Sum] '9232'")</f>
        <v>#REF!</v>
      </c>
    </row>
    <row r="2" spans="1:1222" x14ac:dyDescent="0.25">
      <c r="A2">
        <f>GETPIVOTDATA("OrderValue",$B$2,"PostalZip",9232,"Region","Puglia","Country","Australia","Quarters (InvoiceDate)",4,"Years (InvoiceDate)",2022)</f>
        <v>33997.99</v>
      </c>
      <c r="B2" s="5" t="s">
        <v>858</v>
      </c>
      <c r="C2" s="5" t="s">
        <v>862</v>
      </c>
    </row>
    <row r="3" spans="1:1222" x14ac:dyDescent="0.25">
      <c r="A3">
        <f>GETPIVOTDATA($B$2,"Australia Puglia 'Years (InvoiceDate)'['2022';Max] '9232'")</f>
        <v>33997.99</v>
      </c>
      <c r="C3" t="s">
        <v>36</v>
      </c>
      <c r="AI3" t="s">
        <v>1327</v>
      </c>
      <c r="AJ3" t="s">
        <v>20</v>
      </c>
      <c r="CD3" t="s">
        <v>1328</v>
      </c>
      <c r="CE3" t="s">
        <v>18</v>
      </c>
      <c r="DU3" t="s">
        <v>1329</v>
      </c>
      <c r="DV3" t="s">
        <v>47</v>
      </c>
      <c r="EF3" t="s">
        <v>1330</v>
      </c>
      <c r="EG3" t="s">
        <v>38</v>
      </c>
      <c r="FX3" t="s">
        <v>1331</v>
      </c>
      <c r="FY3" t="s">
        <v>66</v>
      </c>
      <c r="GM3" t="s">
        <v>1332</v>
      </c>
      <c r="GN3" t="s">
        <v>5</v>
      </c>
      <c r="GW3" t="s">
        <v>1333</v>
      </c>
      <c r="GX3" t="s">
        <v>44</v>
      </c>
      <c r="HM3" t="s">
        <v>1334</v>
      </c>
      <c r="HN3" t="s">
        <v>34</v>
      </c>
      <c r="IK3" t="s">
        <v>1335</v>
      </c>
      <c r="IL3" t="s">
        <v>30</v>
      </c>
      <c r="JL3" t="s">
        <v>1336</v>
      </c>
      <c r="JM3" t="s">
        <v>17</v>
      </c>
      <c r="KW3" t="s">
        <v>1337</v>
      </c>
      <c r="KX3" t="s">
        <v>61</v>
      </c>
      <c r="MZ3" t="s">
        <v>1338</v>
      </c>
      <c r="NA3" t="s">
        <v>22</v>
      </c>
      <c r="OD3" t="s">
        <v>1339</v>
      </c>
      <c r="OE3" t="s">
        <v>23</v>
      </c>
      <c r="PJ3" t="s">
        <v>1340</v>
      </c>
      <c r="PK3" t="s">
        <v>71</v>
      </c>
      <c r="RC3" t="s">
        <v>1341</v>
      </c>
      <c r="RD3" t="s">
        <v>27</v>
      </c>
      <c r="RG3" t="s">
        <v>1342</v>
      </c>
      <c r="RH3" t="s">
        <v>53</v>
      </c>
      <c r="TE3" t="s">
        <v>1343</v>
      </c>
      <c r="TF3" t="s">
        <v>14</v>
      </c>
      <c r="TI3" t="s">
        <v>1344</v>
      </c>
      <c r="TJ3" t="s">
        <v>42</v>
      </c>
      <c r="UI3" t="s">
        <v>1345</v>
      </c>
      <c r="UJ3" t="s">
        <v>2</v>
      </c>
      <c r="VT3" t="s">
        <v>1346</v>
      </c>
      <c r="VU3" t="s">
        <v>16</v>
      </c>
      <c r="WY3" t="s">
        <v>1347</v>
      </c>
      <c r="WZ3" t="s">
        <v>48</v>
      </c>
      <c r="ZG3" t="s">
        <v>1348</v>
      </c>
      <c r="ZH3" t="s">
        <v>37</v>
      </c>
      <c r="ABR3" t="s">
        <v>1349</v>
      </c>
      <c r="ABS3" t="s">
        <v>13</v>
      </c>
      <c r="ADI3" t="s">
        <v>1350</v>
      </c>
      <c r="ADJ3" t="s">
        <v>12</v>
      </c>
      <c r="AFV3" t="s">
        <v>1351</v>
      </c>
      <c r="AFW3" t="s">
        <v>15</v>
      </c>
      <c r="AHQ3" t="s">
        <v>1352</v>
      </c>
      <c r="AHR3" t="s">
        <v>3</v>
      </c>
      <c r="AIV3" t="s">
        <v>1353</v>
      </c>
      <c r="AIW3" t="s">
        <v>32</v>
      </c>
      <c r="AKC3" t="s">
        <v>1354</v>
      </c>
      <c r="AKD3" t="s">
        <v>28</v>
      </c>
      <c r="ALV3" t="s">
        <v>1355</v>
      </c>
      <c r="ALW3" t="s">
        <v>33</v>
      </c>
      <c r="ANM3" t="s">
        <v>1356</v>
      </c>
      <c r="ANN3" t="s">
        <v>64</v>
      </c>
      <c r="APL3" t="s">
        <v>1357</v>
      </c>
      <c r="APM3" t="s">
        <v>9</v>
      </c>
      <c r="AQE3" t="s">
        <v>1358</v>
      </c>
      <c r="AQF3" t="s">
        <v>40</v>
      </c>
      <c r="ARU3" t="s">
        <v>1359</v>
      </c>
      <c r="ARV3" t="s">
        <v>19</v>
      </c>
      <c r="ATH3" t="s">
        <v>1360</v>
      </c>
      <c r="ATI3" t="s">
        <v>7</v>
      </c>
      <c r="ATY3" t="s">
        <v>1361</v>
      </c>
      <c r="ATZ3" t="s">
        <v>854</v>
      </c>
    </row>
    <row r="4" spans="1:1222" x14ac:dyDescent="0.25">
      <c r="A4">
        <f>GETPIVOTDATA($B$2,"Australia Puglia 'Years (InvoiceDate)'['2022';Count] '9232'")</f>
        <v>1</v>
      </c>
      <c r="C4" t="s">
        <v>51</v>
      </c>
      <c r="I4" t="s">
        <v>999</v>
      </c>
      <c r="J4" t="s">
        <v>1000</v>
      </c>
      <c r="K4" t="s">
        <v>334</v>
      </c>
      <c r="Q4" t="s">
        <v>1001</v>
      </c>
      <c r="R4" t="s">
        <v>1002</v>
      </c>
      <c r="S4" t="s">
        <v>120</v>
      </c>
      <c r="X4" t="s">
        <v>1003</v>
      </c>
      <c r="Y4" t="s">
        <v>1004</v>
      </c>
      <c r="Z4" t="s">
        <v>124</v>
      </c>
      <c r="AD4" t="s">
        <v>1005</v>
      </c>
      <c r="AE4" t="s">
        <v>1006</v>
      </c>
      <c r="AF4" t="s">
        <v>273</v>
      </c>
      <c r="AG4" t="s">
        <v>1007</v>
      </c>
      <c r="AH4" t="s">
        <v>1008</v>
      </c>
      <c r="AJ4" t="s">
        <v>642</v>
      </c>
      <c r="AO4" t="s">
        <v>1009</v>
      </c>
      <c r="AP4" t="s">
        <v>1010</v>
      </c>
      <c r="AQ4" t="s">
        <v>722</v>
      </c>
      <c r="AV4" t="s">
        <v>1011</v>
      </c>
      <c r="AW4" t="s">
        <v>1012</v>
      </c>
      <c r="AX4" t="s">
        <v>98</v>
      </c>
      <c r="BD4" t="s">
        <v>1013</v>
      </c>
      <c r="BE4" t="s">
        <v>1014</v>
      </c>
      <c r="BF4" t="s">
        <v>584</v>
      </c>
      <c r="BK4" t="s">
        <v>1015</v>
      </c>
      <c r="BL4" t="s">
        <v>1016</v>
      </c>
      <c r="BM4" t="s">
        <v>750</v>
      </c>
      <c r="BR4" t="s">
        <v>1017</v>
      </c>
      <c r="BS4" t="s">
        <v>1018</v>
      </c>
      <c r="BT4" t="s">
        <v>655</v>
      </c>
      <c r="BU4" t="s">
        <v>1019</v>
      </c>
      <c r="BV4" t="s">
        <v>1020</v>
      </c>
      <c r="BW4" t="s">
        <v>518</v>
      </c>
      <c r="CB4" t="s">
        <v>1021</v>
      </c>
      <c r="CC4" t="s">
        <v>1022</v>
      </c>
      <c r="CE4" t="s">
        <v>236</v>
      </c>
      <c r="CK4" t="s">
        <v>1023</v>
      </c>
      <c r="CL4" t="s">
        <v>1024</v>
      </c>
      <c r="CM4" t="s">
        <v>705</v>
      </c>
      <c r="CQ4" t="s">
        <v>1025</v>
      </c>
      <c r="CR4" t="s">
        <v>1026</v>
      </c>
      <c r="CS4" t="s">
        <v>24</v>
      </c>
      <c r="CW4" t="s">
        <v>1027</v>
      </c>
      <c r="CX4" t="s">
        <v>1028</v>
      </c>
      <c r="CY4" t="s">
        <v>451</v>
      </c>
      <c r="DD4" t="s">
        <v>1029</v>
      </c>
      <c r="DE4" t="s">
        <v>1030</v>
      </c>
      <c r="DF4" t="s">
        <v>58</v>
      </c>
      <c r="DL4" t="s">
        <v>1031</v>
      </c>
      <c r="DM4" t="s">
        <v>1032</v>
      </c>
      <c r="DN4" t="s">
        <v>106</v>
      </c>
      <c r="DS4" t="s">
        <v>1033</v>
      </c>
      <c r="DT4" t="s">
        <v>1034</v>
      </c>
      <c r="DV4" t="s">
        <v>163</v>
      </c>
      <c r="DW4" t="s">
        <v>1035</v>
      </c>
      <c r="DX4" t="s">
        <v>1036</v>
      </c>
      <c r="DY4" t="s">
        <v>54</v>
      </c>
      <c r="ED4" t="s">
        <v>1037</v>
      </c>
      <c r="EE4" t="s">
        <v>1038</v>
      </c>
      <c r="EG4" t="s">
        <v>232</v>
      </c>
      <c r="EK4" t="s">
        <v>1039</v>
      </c>
      <c r="EL4" t="s">
        <v>1040</v>
      </c>
      <c r="EM4" t="s">
        <v>537</v>
      </c>
      <c r="ER4" t="s">
        <v>1041</v>
      </c>
      <c r="ES4" t="s">
        <v>1042</v>
      </c>
      <c r="ET4" t="s">
        <v>128</v>
      </c>
      <c r="EZ4" t="s">
        <v>1043</v>
      </c>
      <c r="FA4" t="s">
        <v>1044</v>
      </c>
      <c r="FB4" t="s">
        <v>352</v>
      </c>
      <c r="FC4" t="s">
        <v>1045</v>
      </c>
      <c r="FD4" t="s">
        <v>1046</v>
      </c>
      <c r="FE4" t="s">
        <v>483</v>
      </c>
      <c r="FF4" t="s">
        <v>1047</v>
      </c>
      <c r="FG4" t="s">
        <v>1048</v>
      </c>
      <c r="FH4" t="s">
        <v>221</v>
      </c>
      <c r="FI4" t="s">
        <v>1049</v>
      </c>
      <c r="FJ4" t="s">
        <v>1050</v>
      </c>
      <c r="FK4" t="s">
        <v>621</v>
      </c>
      <c r="FP4" t="s">
        <v>1051</v>
      </c>
      <c r="FQ4" t="s">
        <v>1052</v>
      </c>
      <c r="FR4" t="s">
        <v>315</v>
      </c>
      <c r="FV4" t="s">
        <v>1053</v>
      </c>
      <c r="FW4" t="s">
        <v>1054</v>
      </c>
      <c r="FY4" t="s">
        <v>414</v>
      </c>
      <c r="GE4" t="s">
        <v>1055</v>
      </c>
      <c r="GF4" t="s">
        <v>1056</v>
      </c>
      <c r="GG4" t="s">
        <v>59</v>
      </c>
      <c r="GK4" t="s">
        <v>1057</v>
      </c>
      <c r="GL4" t="s">
        <v>1058</v>
      </c>
      <c r="GN4" t="s">
        <v>679</v>
      </c>
      <c r="GR4" t="s">
        <v>1059</v>
      </c>
      <c r="GS4" t="s">
        <v>1060</v>
      </c>
      <c r="GT4" t="s">
        <v>296</v>
      </c>
      <c r="GU4" t="s">
        <v>1061</v>
      </c>
      <c r="GV4" t="s">
        <v>1062</v>
      </c>
      <c r="GX4" t="s">
        <v>35</v>
      </c>
      <c r="HB4" t="s">
        <v>1063</v>
      </c>
      <c r="HC4" t="s">
        <v>1064</v>
      </c>
      <c r="HD4" t="s">
        <v>652</v>
      </c>
      <c r="HH4" t="s">
        <v>1065</v>
      </c>
      <c r="HI4" t="s">
        <v>1066</v>
      </c>
      <c r="HJ4" t="s">
        <v>717</v>
      </c>
      <c r="HK4" t="s">
        <v>1067</v>
      </c>
      <c r="HL4" t="s">
        <v>1068</v>
      </c>
      <c r="HN4" t="s">
        <v>41</v>
      </c>
      <c r="HS4" t="s">
        <v>1069</v>
      </c>
      <c r="HT4" t="s">
        <v>1070</v>
      </c>
      <c r="HU4" t="s">
        <v>265</v>
      </c>
      <c r="HZ4" t="s">
        <v>1071</v>
      </c>
      <c r="IA4" t="s">
        <v>1072</v>
      </c>
      <c r="IB4" t="s">
        <v>10</v>
      </c>
      <c r="IF4" t="s">
        <v>1073</v>
      </c>
      <c r="IG4" t="s">
        <v>1074</v>
      </c>
      <c r="IH4" t="s">
        <v>56</v>
      </c>
      <c r="II4" t="s">
        <v>1075</v>
      </c>
      <c r="IJ4" t="s">
        <v>1076</v>
      </c>
      <c r="IL4" t="s">
        <v>236</v>
      </c>
      <c r="IP4" t="s">
        <v>1023</v>
      </c>
      <c r="IQ4" t="s">
        <v>1024</v>
      </c>
      <c r="IR4" t="s">
        <v>410</v>
      </c>
      <c r="IV4" t="s">
        <v>1077</v>
      </c>
      <c r="IW4" t="s">
        <v>1078</v>
      </c>
      <c r="IX4" t="s">
        <v>265</v>
      </c>
      <c r="JD4" t="s">
        <v>1071</v>
      </c>
      <c r="JE4" t="s">
        <v>1072</v>
      </c>
      <c r="JF4" t="s">
        <v>88</v>
      </c>
      <c r="JJ4" t="s">
        <v>1079</v>
      </c>
      <c r="JK4" t="s">
        <v>1080</v>
      </c>
      <c r="JM4" t="s">
        <v>652</v>
      </c>
      <c r="JR4" t="s">
        <v>1065</v>
      </c>
      <c r="JS4" t="s">
        <v>1066</v>
      </c>
      <c r="JT4" t="s">
        <v>177</v>
      </c>
      <c r="JY4" t="s">
        <v>1081</v>
      </c>
      <c r="JZ4" t="s">
        <v>1082</v>
      </c>
      <c r="KA4" t="s">
        <v>698</v>
      </c>
      <c r="KB4" t="s">
        <v>1083</v>
      </c>
      <c r="KC4" t="s">
        <v>1084</v>
      </c>
      <c r="KD4" t="s">
        <v>67</v>
      </c>
      <c r="KI4" t="s">
        <v>1085</v>
      </c>
      <c r="KJ4" t="s">
        <v>1086</v>
      </c>
      <c r="KK4" t="s">
        <v>425</v>
      </c>
      <c r="KO4" t="s">
        <v>1087</v>
      </c>
      <c r="KP4" t="s">
        <v>1088</v>
      </c>
      <c r="KQ4" t="s">
        <v>805</v>
      </c>
      <c r="KU4" t="s">
        <v>1089</v>
      </c>
      <c r="KV4" t="s">
        <v>1090</v>
      </c>
      <c r="KX4" t="s">
        <v>236</v>
      </c>
      <c r="LD4" t="s">
        <v>1023</v>
      </c>
      <c r="LE4" t="s">
        <v>1024</v>
      </c>
      <c r="LF4" t="s">
        <v>541</v>
      </c>
      <c r="LK4" t="s">
        <v>1091</v>
      </c>
      <c r="LL4" t="s">
        <v>1092</v>
      </c>
      <c r="LM4" t="s">
        <v>62</v>
      </c>
      <c r="LR4" t="s">
        <v>1093</v>
      </c>
      <c r="LS4" t="s">
        <v>1094</v>
      </c>
      <c r="LT4" t="s">
        <v>533</v>
      </c>
      <c r="LX4" t="s">
        <v>1095</v>
      </c>
      <c r="LY4" t="s">
        <v>1096</v>
      </c>
      <c r="LZ4" t="s">
        <v>545</v>
      </c>
      <c r="MA4" t="s">
        <v>1097</v>
      </c>
      <c r="MB4" t="s">
        <v>1098</v>
      </c>
      <c r="MC4" t="s">
        <v>221</v>
      </c>
      <c r="MH4" t="s">
        <v>1049</v>
      </c>
      <c r="MI4" t="s">
        <v>1050</v>
      </c>
      <c r="MJ4" t="s">
        <v>580</v>
      </c>
      <c r="MP4" t="s">
        <v>1099</v>
      </c>
      <c r="MQ4" t="s">
        <v>1100</v>
      </c>
      <c r="MR4" t="s">
        <v>145</v>
      </c>
      <c r="MX4" t="s">
        <v>1101</v>
      </c>
      <c r="MY4" t="s">
        <v>1102</v>
      </c>
      <c r="NA4" t="s">
        <v>260</v>
      </c>
      <c r="NF4" t="s">
        <v>1103</v>
      </c>
      <c r="NG4" t="s">
        <v>1104</v>
      </c>
      <c r="NH4" t="s">
        <v>65</v>
      </c>
      <c r="NI4" t="s">
        <v>1105</v>
      </c>
      <c r="NJ4" t="s">
        <v>1106</v>
      </c>
      <c r="NK4" t="s">
        <v>10</v>
      </c>
      <c r="NO4" t="s">
        <v>1073</v>
      </c>
      <c r="NP4" t="s">
        <v>1074</v>
      </c>
      <c r="NQ4" t="s">
        <v>421</v>
      </c>
      <c r="NU4" t="s">
        <v>1107</v>
      </c>
      <c r="NV4" t="s">
        <v>1108</v>
      </c>
      <c r="NW4" t="s">
        <v>429</v>
      </c>
      <c r="OB4" t="s">
        <v>1109</v>
      </c>
      <c r="OC4" t="s">
        <v>1110</v>
      </c>
      <c r="OE4" t="s">
        <v>687</v>
      </c>
      <c r="OI4" t="s">
        <v>1111</v>
      </c>
      <c r="OJ4" t="s">
        <v>1112</v>
      </c>
      <c r="OK4" t="s">
        <v>500</v>
      </c>
      <c r="OO4" t="s">
        <v>1113</v>
      </c>
      <c r="OP4" t="s">
        <v>1114</v>
      </c>
      <c r="OQ4" t="s">
        <v>50</v>
      </c>
      <c r="OV4" t="s">
        <v>1115</v>
      </c>
      <c r="OW4" t="s">
        <v>1116</v>
      </c>
      <c r="OX4" t="s">
        <v>243</v>
      </c>
      <c r="OY4" t="s">
        <v>1117</v>
      </c>
      <c r="OZ4" t="s">
        <v>1118</v>
      </c>
      <c r="PA4" t="s">
        <v>672</v>
      </c>
      <c r="PE4" t="s">
        <v>1119</v>
      </c>
      <c r="PF4" t="s">
        <v>1120</v>
      </c>
      <c r="PG4" t="s">
        <v>565</v>
      </c>
      <c r="PH4" t="s">
        <v>1121</v>
      </c>
      <c r="PI4" t="s">
        <v>1122</v>
      </c>
      <c r="PK4" t="s">
        <v>401</v>
      </c>
      <c r="PQ4" t="s">
        <v>1123</v>
      </c>
      <c r="PR4" t="s">
        <v>1124</v>
      </c>
      <c r="PS4" t="s">
        <v>764</v>
      </c>
      <c r="PT4" t="s">
        <v>1125</v>
      </c>
      <c r="PU4" t="s">
        <v>1126</v>
      </c>
      <c r="PV4" t="s">
        <v>370</v>
      </c>
      <c r="PW4" t="s">
        <v>1127</v>
      </c>
      <c r="PX4" t="s">
        <v>1128</v>
      </c>
      <c r="PY4" t="s">
        <v>69</v>
      </c>
      <c r="QC4" t="s">
        <v>1129</v>
      </c>
      <c r="QD4" t="s">
        <v>1130</v>
      </c>
      <c r="QE4" t="s">
        <v>25</v>
      </c>
      <c r="QK4" t="s">
        <v>1131</v>
      </c>
      <c r="QL4" t="s">
        <v>1132</v>
      </c>
      <c r="QM4" t="s">
        <v>228</v>
      </c>
      <c r="QN4" t="s">
        <v>1133</v>
      </c>
      <c r="QO4" t="s">
        <v>1134</v>
      </c>
      <c r="QP4" t="s">
        <v>759</v>
      </c>
      <c r="QT4" t="s">
        <v>1135</v>
      </c>
      <c r="QU4" t="s">
        <v>1136</v>
      </c>
      <c r="QV4" t="s">
        <v>518</v>
      </c>
      <c r="RA4" t="s">
        <v>1021</v>
      </c>
      <c r="RB4" t="s">
        <v>1022</v>
      </c>
      <c r="RD4" t="s">
        <v>687</v>
      </c>
      <c r="RE4" t="s">
        <v>1111</v>
      </c>
      <c r="RF4" t="s">
        <v>1112</v>
      </c>
      <c r="RH4" t="s">
        <v>57</v>
      </c>
      <c r="RM4" t="s">
        <v>1137</v>
      </c>
      <c r="RN4" t="s">
        <v>1138</v>
      </c>
      <c r="RO4" t="s">
        <v>77</v>
      </c>
      <c r="RT4" t="s">
        <v>1139</v>
      </c>
      <c r="RU4" t="s">
        <v>1140</v>
      </c>
      <c r="RV4" t="s">
        <v>70</v>
      </c>
      <c r="RZ4" t="s">
        <v>1141</v>
      </c>
      <c r="SA4" t="s">
        <v>1142</v>
      </c>
      <c r="SB4" t="s">
        <v>243</v>
      </c>
      <c r="SF4" t="s">
        <v>1117</v>
      </c>
      <c r="SG4" t="s">
        <v>1118</v>
      </c>
      <c r="SH4" t="s">
        <v>11</v>
      </c>
      <c r="SI4" t="s">
        <v>1143</v>
      </c>
      <c r="SJ4" t="s">
        <v>1144</v>
      </c>
      <c r="SK4" t="s">
        <v>466</v>
      </c>
      <c r="SO4" t="s">
        <v>1145</v>
      </c>
      <c r="SP4" t="s">
        <v>1146</v>
      </c>
      <c r="SQ4" t="s">
        <v>255</v>
      </c>
      <c r="SW4" t="s">
        <v>1147</v>
      </c>
      <c r="SX4" t="s">
        <v>1148</v>
      </c>
      <c r="SY4" t="s">
        <v>691</v>
      </c>
      <c r="TC4" t="s">
        <v>1149</v>
      </c>
      <c r="TD4" t="s">
        <v>1150</v>
      </c>
      <c r="TF4" t="s">
        <v>63</v>
      </c>
      <c r="TG4" t="s">
        <v>1151</v>
      </c>
      <c r="TH4" t="s">
        <v>1152</v>
      </c>
      <c r="TJ4" t="s">
        <v>115</v>
      </c>
      <c r="TN4" t="s">
        <v>1153</v>
      </c>
      <c r="TO4" t="s">
        <v>1154</v>
      </c>
      <c r="TP4" t="s">
        <v>558</v>
      </c>
      <c r="TQ4" t="s">
        <v>1155</v>
      </c>
      <c r="TR4" t="s">
        <v>1156</v>
      </c>
      <c r="TS4" t="s">
        <v>743</v>
      </c>
      <c r="TY4" t="s">
        <v>1157</v>
      </c>
      <c r="TZ4" t="s">
        <v>1158</v>
      </c>
      <c r="UA4" t="s">
        <v>462</v>
      </c>
      <c r="UG4" t="s">
        <v>1159</v>
      </c>
      <c r="UH4" t="s">
        <v>1160</v>
      </c>
      <c r="UJ4" t="s">
        <v>754</v>
      </c>
      <c r="UN4" t="s">
        <v>1161</v>
      </c>
      <c r="UO4" t="s">
        <v>1162</v>
      </c>
      <c r="UP4" t="s">
        <v>405</v>
      </c>
      <c r="UT4" t="s">
        <v>1163</v>
      </c>
      <c r="UU4" t="s">
        <v>1164</v>
      </c>
      <c r="UV4" t="s">
        <v>8</v>
      </c>
      <c r="VB4" t="s">
        <v>1165</v>
      </c>
      <c r="VC4" t="s">
        <v>1166</v>
      </c>
      <c r="VD4" t="s">
        <v>383</v>
      </c>
      <c r="VJ4" t="s">
        <v>1167</v>
      </c>
      <c r="VK4" t="s">
        <v>1168</v>
      </c>
      <c r="VL4" t="s">
        <v>21</v>
      </c>
      <c r="VR4" t="s">
        <v>1169</v>
      </c>
      <c r="VS4" t="s">
        <v>1170</v>
      </c>
      <c r="VU4" t="s">
        <v>617</v>
      </c>
      <c r="VY4" t="s">
        <v>1171</v>
      </c>
      <c r="VZ4" t="s">
        <v>1172</v>
      </c>
      <c r="WA4" t="s">
        <v>60</v>
      </c>
      <c r="WF4" t="s">
        <v>1173</v>
      </c>
      <c r="WG4" t="s">
        <v>1174</v>
      </c>
      <c r="WH4" t="s">
        <v>551</v>
      </c>
      <c r="WM4" t="s">
        <v>1175</v>
      </c>
      <c r="WN4" t="s">
        <v>1176</v>
      </c>
      <c r="WO4" t="s">
        <v>676</v>
      </c>
      <c r="WT4" t="s">
        <v>1177</v>
      </c>
      <c r="WU4" t="s">
        <v>1178</v>
      </c>
      <c r="WV4" t="s">
        <v>52</v>
      </c>
      <c r="WW4" t="s">
        <v>1179</v>
      </c>
      <c r="WX4" t="s">
        <v>1180</v>
      </c>
      <c r="WZ4" t="s">
        <v>110</v>
      </c>
      <c r="XD4" t="s">
        <v>1181</v>
      </c>
      <c r="XE4" t="s">
        <v>1182</v>
      </c>
      <c r="XF4" t="s">
        <v>137</v>
      </c>
      <c r="XK4" t="s">
        <v>1183</v>
      </c>
      <c r="XL4" t="s">
        <v>1184</v>
      </c>
      <c r="XM4" t="s">
        <v>51</v>
      </c>
      <c r="XQ4" t="s">
        <v>999</v>
      </c>
      <c r="XR4" t="s">
        <v>1000</v>
      </c>
      <c r="XS4" t="s">
        <v>487</v>
      </c>
      <c r="XW4" t="s">
        <v>1185</v>
      </c>
      <c r="XX4" t="s">
        <v>1186</v>
      </c>
      <c r="XY4" t="s">
        <v>211</v>
      </c>
      <c r="YD4" t="s">
        <v>1187</v>
      </c>
      <c r="YE4" t="s">
        <v>1188</v>
      </c>
      <c r="YF4" t="s">
        <v>683</v>
      </c>
      <c r="YK4" t="s">
        <v>1189</v>
      </c>
      <c r="YL4" t="s">
        <v>1190</v>
      </c>
      <c r="YM4" t="s">
        <v>511</v>
      </c>
      <c r="YR4" t="s">
        <v>1191</v>
      </c>
      <c r="YS4" t="s">
        <v>1192</v>
      </c>
      <c r="YT4" t="s">
        <v>251</v>
      </c>
      <c r="YX4" t="s">
        <v>1193</v>
      </c>
      <c r="YY4" t="s">
        <v>1194</v>
      </c>
      <c r="YZ4" t="s">
        <v>479</v>
      </c>
      <c r="ZE4" t="s">
        <v>1195</v>
      </c>
      <c r="ZF4" t="s">
        <v>1196</v>
      </c>
      <c r="ZH4" t="s">
        <v>589</v>
      </c>
      <c r="ZM4" t="s">
        <v>1197</v>
      </c>
      <c r="ZN4" t="s">
        <v>1198</v>
      </c>
      <c r="ZO4" t="s">
        <v>24</v>
      </c>
      <c r="ZS4" t="s">
        <v>1027</v>
      </c>
      <c r="ZT4" t="s">
        <v>1028</v>
      </c>
      <c r="ZU4" t="s">
        <v>360</v>
      </c>
      <c r="AAA4" t="s">
        <v>1199</v>
      </c>
      <c r="AAB4" t="s">
        <v>1200</v>
      </c>
      <c r="AAC4" t="s">
        <v>370</v>
      </c>
      <c r="AAG4" t="s">
        <v>1127</v>
      </c>
      <c r="AAH4" t="s">
        <v>1128</v>
      </c>
      <c r="AAI4" t="s">
        <v>25</v>
      </c>
      <c r="AAO4" t="s">
        <v>1131</v>
      </c>
      <c r="AAP4" t="s">
        <v>1132</v>
      </c>
      <c r="AAQ4" t="s">
        <v>102</v>
      </c>
      <c r="AAU4" t="s">
        <v>1201</v>
      </c>
      <c r="AAV4" t="s">
        <v>1202</v>
      </c>
      <c r="AAW4" t="s">
        <v>281</v>
      </c>
      <c r="AAX4" t="s">
        <v>1203</v>
      </c>
      <c r="AAY4" t="s">
        <v>1204</v>
      </c>
      <c r="AAZ4" t="s">
        <v>425</v>
      </c>
      <c r="ABA4" t="s">
        <v>1087</v>
      </c>
      <c r="ABB4" t="s">
        <v>1088</v>
      </c>
      <c r="ABC4" t="s">
        <v>58</v>
      </c>
      <c r="ABH4" t="s">
        <v>1031</v>
      </c>
      <c r="ABI4" t="s">
        <v>1032</v>
      </c>
      <c r="ABJ4" t="s">
        <v>797</v>
      </c>
      <c r="ABP4" t="s">
        <v>1205</v>
      </c>
      <c r="ABQ4" t="s">
        <v>1206</v>
      </c>
      <c r="ABS4" t="s">
        <v>55</v>
      </c>
      <c r="ABX4" t="s">
        <v>1207</v>
      </c>
      <c r="ABY4" t="s">
        <v>1208</v>
      </c>
      <c r="ABZ4" t="s">
        <v>49</v>
      </c>
      <c r="ACD4" t="s">
        <v>1209</v>
      </c>
      <c r="ACE4" t="s">
        <v>1210</v>
      </c>
      <c r="ACF4" t="s">
        <v>811</v>
      </c>
      <c r="ACL4" t="s">
        <v>1211</v>
      </c>
      <c r="ACM4" t="s">
        <v>1212</v>
      </c>
      <c r="ACN4" t="s">
        <v>323</v>
      </c>
      <c r="ACS4" t="s">
        <v>1213</v>
      </c>
      <c r="ACT4" t="s">
        <v>1214</v>
      </c>
      <c r="ACU4" t="s">
        <v>348</v>
      </c>
      <c r="ACV4" t="s">
        <v>1215</v>
      </c>
      <c r="ACW4" t="s">
        <v>1216</v>
      </c>
      <c r="ACX4" t="s">
        <v>52</v>
      </c>
      <c r="ACY4" t="s">
        <v>1179</v>
      </c>
      <c r="ACZ4" t="s">
        <v>1180</v>
      </c>
      <c r="ADA4" t="s">
        <v>215</v>
      </c>
      <c r="ADG4" t="s">
        <v>1217</v>
      </c>
      <c r="ADH4" t="s">
        <v>1218</v>
      </c>
      <c r="ADJ4" t="s">
        <v>728</v>
      </c>
      <c r="ADO4" t="s">
        <v>1219</v>
      </c>
      <c r="ADP4" t="s">
        <v>1220</v>
      </c>
      <c r="ADQ4" t="s">
        <v>458</v>
      </c>
      <c r="ADU4" t="s">
        <v>1221</v>
      </c>
      <c r="ADV4" t="s">
        <v>1222</v>
      </c>
      <c r="ADW4" t="s">
        <v>356</v>
      </c>
      <c r="AEA4" t="s">
        <v>1223</v>
      </c>
      <c r="AEB4" t="s">
        <v>1224</v>
      </c>
      <c r="AEC4" t="s">
        <v>208</v>
      </c>
      <c r="AED4" t="s">
        <v>1225</v>
      </c>
      <c r="AEE4" t="s">
        <v>1226</v>
      </c>
      <c r="AEF4" t="s">
        <v>25</v>
      </c>
      <c r="AEJ4" t="s">
        <v>1131</v>
      </c>
      <c r="AEK4" t="s">
        <v>1132</v>
      </c>
      <c r="AEL4" t="s">
        <v>58</v>
      </c>
      <c r="AER4" t="s">
        <v>1031</v>
      </c>
      <c r="AES4" t="s">
        <v>1032</v>
      </c>
      <c r="AET4" t="s">
        <v>85</v>
      </c>
      <c r="AEY4" t="s">
        <v>1227</v>
      </c>
      <c r="AEZ4" t="s">
        <v>1228</v>
      </c>
      <c r="AFA4" t="s">
        <v>10</v>
      </c>
      <c r="AFG4" t="s">
        <v>1073</v>
      </c>
      <c r="AFH4" t="s">
        <v>1074</v>
      </c>
      <c r="AFI4" t="s">
        <v>621</v>
      </c>
      <c r="AFM4" t="s">
        <v>1051</v>
      </c>
      <c r="AFN4" t="s">
        <v>1052</v>
      </c>
      <c r="AFO4" t="s">
        <v>596</v>
      </c>
      <c r="AFT4" t="s">
        <v>1229</v>
      </c>
      <c r="AFU4" t="s">
        <v>1230</v>
      </c>
      <c r="AFW4" t="s">
        <v>198</v>
      </c>
      <c r="AGA4" t="s">
        <v>1231</v>
      </c>
      <c r="AGB4" t="s">
        <v>1232</v>
      </c>
      <c r="AGC4" t="s">
        <v>68</v>
      </c>
      <c r="AGH4" t="s">
        <v>1233</v>
      </c>
      <c r="AGI4" t="s">
        <v>1234</v>
      </c>
      <c r="AGJ4" t="s">
        <v>6</v>
      </c>
      <c r="AGK4" t="s">
        <v>1235</v>
      </c>
      <c r="AGL4" t="s">
        <v>1236</v>
      </c>
      <c r="AGM4" t="s">
        <v>45</v>
      </c>
      <c r="AGQ4" t="s">
        <v>1237</v>
      </c>
      <c r="AGR4" t="s">
        <v>1238</v>
      </c>
      <c r="AGS4" t="s">
        <v>218</v>
      </c>
      <c r="AGY4" t="s">
        <v>1239</v>
      </c>
      <c r="AGZ4" t="s">
        <v>1240</v>
      </c>
      <c r="AHA4" t="s">
        <v>444</v>
      </c>
      <c r="AHB4" t="s">
        <v>1241</v>
      </c>
      <c r="AHC4" t="s">
        <v>1242</v>
      </c>
      <c r="AHD4" t="s">
        <v>67</v>
      </c>
      <c r="AHH4" t="s">
        <v>1085</v>
      </c>
      <c r="AHI4" t="s">
        <v>1086</v>
      </c>
      <c r="AHJ4" t="s">
        <v>251</v>
      </c>
      <c r="AHO4" t="s">
        <v>1193</v>
      </c>
      <c r="AHP4" t="s">
        <v>1194</v>
      </c>
      <c r="AHR4" t="s">
        <v>68</v>
      </c>
      <c r="AHS4" t="s">
        <v>1233</v>
      </c>
      <c r="AHT4" t="s">
        <v>1234</v>
      </c>
      <c r="AHU4" t="s">
        <v>307</v>
      </c>
      <c r="AHY4" t="s">
        <v>1243</v>
      </c>
      <c r="AHZ4" t="s">
        <v>1244</v>
      </c>
      <c r="AIA4" t="s">
        <v>694</v>
      </c>
      <c r="AIE4" t="s">
        <v>1245</v>
      </c>
      <c r="AIF4" t="s">
        <v>1246</v>
      </c>
      <c r="AIG4" t="s">
        <v>91</v>
      </c>
      <c r="AIL4" t="s">
        <v>1247</v>
      </c>
      <c r="AIM4" t="s">
        <v>1248</v>
      </c>
      <c r="AIN4" t="s">
        <v>26</v>
      </c>
      <c r="AIT4" t="s">
        <v>1249</v>
      </c>
      <c r="AIU4" t="s">
        <v>1250</v>
      </c>
      <c r="AIW4" t="s">
        <v>31</v>
      </c>
      <c r="AJA4" t="s">
        <v>1251</v>
      </c>
      <c r="AJB4" t="s">
        <v>1252</v>
      </c>
      <c r="AJC4" t="s">
        <v>225</v>
      </c>
      <c r="AJD4" t="s">
        <v>1253</v>
      </c>
      <c r="AJE4" t="s">
        <v>1254</v>
      </c>
      <c r="AJF4" t="s">
        <v>132</v>
      </c>
      <c r="AJK4" t="s">
        <v>1255</v>
      </c>
      <c r="AJL4" t="s">
        <v>1256</v>
      </c>
      <c r="AJM4" t="s">
        <v>255</v>
      </c>
      <c r="AJR4" t="s">
        <v>1147</v>
      </c>
      <c r="AJS4" t="s">
        <v>1148</v>
      </c>
      <c r="AJT4" t="s">
        <v>269</v>
      </c>
      <c r="AJX4" t="s">
        <v>1257</v>
      </c>
      <c r="AJY4" t="s">
        <v>1258</v>
      </c>
      <c r="AJZ4" t="s">
        <v>145</v>
      </c>
      <c r="AKA4" t="s">
        <v>1101</v>
      </c>
      <c r="AKB4" t="s">
        <v>1102</v>
      </c>
      <c r="AKD4" t="s">
        <v>167</v>
      </c>
      <c r="AKE4" t="s">
        <v>1259</v>
      </c>
      <c r="AKF4" t="s">
        <v>1260</v>
      </c>
      <c r="AKG4" t="s">
        <v>607</v>
      </c>
      <c r="AKL4" t="s">
        <v>1261</v>
      </c>
      <c r="AKM4" t="s">
        <v>1262</v>
      </c>
      <c r="AKN4" t="s">
        <v>528</v>
      </c>
      <c r="AKR4" t="s">
        <v>1263</v>
      </c>
      <c r="AKS4" t="s">
        <v>1264</v>
      </c>
      <c r="AKT4" t="s">
        <v>507</v>
      </c>
      <c r="AKX4" t="s">
        <v>1265</v>
      </c>
      <c r="AKY4" t="s">
        <v>1266</v>
      </c>
      <c r="AKZ4" t="s">
        <v>475</v>
      </c>
      <c r="ALE4" t="s">
        <v>1267</v>
      </c>
      <c r="ALF4" t="s">
        <v>1268</v>
      </c>
      <c r="ALG4" t="s">
        <v>106</v>
      </c>
      <c r="ALH4" t="s">
        <v>1033</v>
      </c>
      <c r="ALI4" t="s">
        <v>1034</v>
      </c>
      <c r="ALJ4" t="s">
        <v>635</v>
      </c>
      <c r="ALK4" t="s">
        <v>1269</v>
      </c>
      <c r="ALL4" t="s">
        <v>1270</v>
      </c>
      <c r="ALM4" t="s">
        <v>777</v>
      </c>
      <c r="ALQ4" t="s">
        <v>1271</v>
      </c>
      <c r="ALR4" t="s">
        <v>1272</v>
      </c>
      <c r="ALS4" t="s">
        <v>518</v>
      </c>
      <c r="ALT4" t="s">
        <v>1021</v>
      </c>
      <c r="ALU4" t="s">
        <v>1022</v>
      </c>
      <c r="ALW4" t="s">
        <v>768</v>
      </c>
      <c r="ALX4" t="s">
        <v>1273</v>
      </c>
      <c r="ALY4" t="s">
        <v>1274</v>
      </c>
      <c r="ALZ4" t="s">
        <v>493</v>
      </c>
      <c r="AME4" t="s">
        <v>1275</v>
      </c>
      <c r="AMF4" t="s">
        <v>1276</v>
      </c>
      <c r="AMG4" t="s">
        <v>379</v>
      </c>
      <c r="AMK4" t="s">
        <v>1277</v>
      </c>
      <c r="AML4" t="s">
        <v>1278</v>
      </c>
      <c r="AMM4" t="s">
        <v>433</v>
      </c>
      <c r="AMR4" t="s">
        <v>1279</v>
      </c>
      <c r="AMS4" t="s">
        <v>1280</v>
      </c>
      <c r="AMT4" t="s">
        <v>154</v>
      </c>
      <c r="AMU4" t="s">
        <v>1281</v>
      </c>
      <c r="AMV4" t="s">
        <v>1282</v>
      </c>
      <c r="AMW4" t="s">
        <v>635</v>
      </c>
      <c r="AMX4" t="s">
        <v>1269</v>
      </c>
      <c r="AMY4" t="s">
        <v>1270</v>
      </c>
      <c r="AMZ4" t="s">
        <v>387</v>
      </c>
      <c r="ANE4" t="s">
        <v>1283</v>
      </c>
      <c r="ANF4" t="s">
        <v>1284</v>
      </c>
      <c r="ANG4" t="s">
        <v>462</v>
      </c>
      <c r="ANK4" t="s">
        <v>1159</v>
      </c>
      <c r="ANL4" t="s">
        <v>1160</v>
      </c>
      <c r="ANN4" t="s">
        <v>46</v>
      </c>
      <c r="ANS4" t="s">
        <v>1285</v>
      </c>
      <c r="ANT4" t="s">
        <v>1286</v>
      </c>
      <c r="ANU4" t="s">
        <v>307</v>
      </c>
      <c r="ANV4" t="s">
        <v>1243</v>
      </c>
      <c r="ANW4" t="s">
        <v>1244</v>
      </c>
      <c r="ANX4" t="s">
        <v>614</v>
      </c>
      <c r="AOB4" t="s">
        <v>1287</v>
      </c>
      <c r="AOC4" t="s">
        <v>1288</v>
      </c>
      <c r="AOD4" t="s">
        <v>311</v>
      </c>
      <c r="AOI4" t="s">
        <v>1289</v>
      </c>
      <c r="AOJ4" t="s">
        <v>1290</v>
      </c>
      <c r="AOK4" t="s">
        <v>132</v>
      </c>
      <c r="AOO4" t="s">
        <v>1255</v>
      </c>
      <c r="AOP4" t="s">
        <v>1256</v>
      </c>
      <c r="AOQ4" t="s">
        <v>255</v>
      </c>
      <c r="AOV4" t="s">
        <v>1147</v>
      </c>
      <c r="AOW4" t="s">
        <v>1148</v>
      </c>
      <c r="AOX4" t="s">
        <v>43</v>
      </c>
      <c r="APC4" t="s">
        <v>1291</v>
      </c>
      <c r="APD4" t="s">
        <v>1292</v>
      </c>
      <c r="APE4" t="s">
        <v>343</v>
      </c>
      <c r="APJ4" t="s">
        <v>1293</v>
      </c>
      <c r="APK4" t="s">
        <v>1294</v>
      </c>
      <c r="APM4" t="s">
        <v>186</v>
      </c>
      <c r="APQ4" t="s">
        <v>1295</v>
      </c>
      <c r="APR4" t="s">
        <v>1296</v>
      </c>
      <c r="APS4" t="s">
        <v>70</v>
      </c>
      <c r="APW4" t="s">
        <v>1141</v>
      </c>
      <c r="APX4" t="s">
        <v>1142</v>
      </c>
      <c r="APY4" t="s">
        <v>437</v>
      </c>
      <c r="AQC4" t="s">
        <v>1297</v>
      </c>
      <c r="AQD4" t="s">
        <v>1298</v>
      </c>
      <c r="AQF4" t="s">
        <v>339</v>
      </c>
      <c r="AQL4" t="s">
        <v>1299</v>
      </c>
      <c r="AQM4" t="s">
        <v>1300</v>
      </c>
      <c r="AQN4" t="s">
        <v>81</v>
      </c>
      <c r="AQS4" t="s">
        <v>1301</v>
      </c>
      <c r="AQT4" t="s">
        <v>1302</v>
      </c>
      <c r="AQU4" t="s">
        <v>177</v>
      </c>
      <c r="AQY4" t="s">
        <v>1081</v>
      </c>
      <c r="AQZ4" t="s">
        <v>1082</v>
      </c>
      <c r="ARA4" t="s">
        <v>289</v>
      </c>
      <c r="ARG4" t="s">
        <v>1303</v>
      </c>
      <c r="ARH4" t="s">
        <v>1304</v>
      </c>
      <c r="ARI4" t="s">
        <v>525</v>
      </c>
      <c r="ARJ4" t="s">
        <v>1305</v>
      </c>
      <c r="ARK4" t="s">
        <v>1306</v>
      </c>
      <c r="ARL4" t="s">
        <v>471</v>
      </c>
      <c r="ARM4" t="s">
        <v>1307</v>
      </c>
      <c r="ARN4" t="s">
        <v>1308</v>
      </c>
      <c r="ARO4" t="s">
        <v>29</v>
      </c>
      <c r="ARS4" t="s">
        <v>1309</v>
      </c>
      <c r="ART4" t="s">
        <v>1310</v>
      </c>
      <c r="ARV4" t="s">
        <v>191</v>
      </c>
      <c r="ARW4" t="s">
        <v>1311</v>
      </c>
      <c r="ARX4" t="s">
        <v>1312</v>
      </c>
      <c r="ARY4" t="s">
        <v>790</v>
      </c>
      <c r="ASE4" t="s">
        <v>1313</v>
      </c>
      <c r="ASF4" t="s">
        <v>1314</v>
      </c>
      <c r="ASG4" t="s">
        <v>405</v>
      </c>
      <c r="ASK4" t="s">
        <v>1163</v>
      </c>
      <c r="ASL4" t="s">
        <v>1164</v>
      </c>
      <c r="ASM4" t="s">
        <v>330</v>
      </c>
      <c r="ASR4" t="s">
        <v>1315</v>
      </c>
      <c r="ASS4" t="s">
        <v>1316</v>
      </c>
      <c r="AST4" t="s">
        <v>739</v>
      </c>
      <c r="ASX4" t="s">
        <v>1317</v>
      </c>
      <c r="ASY4" t="s">
        <v>1318</v>
      </c>
      <c r="ASZ4" t="s">
        <v>462</v>
      </c>
      <c r="ATF4" t="s">
        <v>1159</v>
      </c>
      <c r="ATG4" t="s">
        <v>1160</v>
      </c>
      <c r="ATI4" t="s">
        <v>39</v>
      </c>
      <c r="ATN4" t="s">
        <v>1319</v>
      </c>
      <c r="ATO4" t="s">
        <v>1320</v>
      </c>
      <c r="ATP4" t="s">
        <v>181</v>
      </c>
      <c r="ATQ4" t="s">
        <v>1321</v>
      </c>
      <c r="ATR4" t="s">
        <v>1322</v>
      </c>
      <c r="ATS4" t="s">
        <v>365</v>
      </c>
      <c r="ATT4" t="s">
        <v>1323</v>
      </c>
      <c r="ATU4" t="s">
        <v>1324</v>
      </c>
      <c r="ATV4" t="s">
        <v>159</v>
      </c>
      <c r="ATW4" t="s">
        <v>1325</v>
      </c>
      <c r="ATX4" t="s">
        <v>1326</v>
      </c>
    </row>
    <row r="5" spans="1:1222" x14ac:dyDescent="0.25">
      <c r="A5">
        <f>GETPIVOTDATA($B$2,"Australia Puglia 'Years (InvoiceDate)'['2022';Max] '2251'")</f>
        <v>0</v>
      </c>
      <c r="C5" t="s">
        <v>976</v>
      </c>
      <c r="F5" t="s">
        <v>1362</v>
      </c>
      <c r="G5" t="s">
        <v>1363</v>
      </c>
      <c r="H5" t="s">
        <v>1362</v>
      </c>
      <c r="K5" t="s">
        <v>977</v>
      </c>
      <c r="N5" t="s">
        <v>997</v>
      </c>
      <c r="O5" t="s">
        <v>998</v>
      </c>
      <c r="P5" t="s">
        <v>997</v>
      </c>
      <c r="S5" t="s">
        <v>978</v>
      </c>
      <c r="U5" t="s">
        <v>984</v>
      </c>
      <c r="V5" t="s">
        <v>985</v>
      </c>
      <c r="W5" t="s">
        <v>984</v>
      </c>
      <c r="Z5" t="s">
        <v>978</v>
      </c>
      <c r="AA5" t="s">
        <v>984</v>
      </c>
      <c r="AB5" t="s">
        <v>985</v>
      </c>
      <c r="AC5" t="s">
        <v>984</v>
      </c>
      <c r="AF5" t="s">
        <v>979</v>
      </c>
      <c r="AJ5" t="s">
        <v>976</v>
      </c>
      <c r="AL5" t="s">
        <v>1362</v>
      </c>
      <c r="AM5" t="s">
        <v>1363</v>
      </c>
      <c r="AN5" t="s">
        <v>1362</v>
      </c>
      <c r="AQ5" t="s">
        <v>980</v>
      </c>
      <c r="AS5" t="s">
        <v>989</v>
      </c>
      <c r="AT5" t="s">
        <v>990</v>
      </c>
      <c r="AU5" t="s">
        <v>989</v>
      </c>
      <c r="AX5" t="s">
        <v>980</v>
      </c>
      <c r="BA5" t="s">
        <v>989</v>
      </c>
      <c r="BB5" t="s">
        <v>990</v>
      </c>
      <c r="BC5" t="s">
        <v>989</v>
      </c>
      <c r="BF5" t="s">
        <v>980</v>
      </c>
      <c r="BH5" t="s">
        <v>989</v>
      </c>
      <c r="BI5" t="s">
        <v>990</v>
      </c>
      <c r="BJ5" t="s">
        <v>989</v>
      </c>
      <c r="BM5" t="s">
        <v>980</v>
      </c>
      <c r="BO5" t="s">
        <v>989</v>
      </c>
      <c r="BP5" t="s">
        <v>990</v>
      </c>
      <c r="BQ5" t="s">
        <v>989</v>
      </c>
      <c r="BT5" t="s">
        <v>979</v>
      </c>
      <c r="BW5" t="s">
        <v>978</v>
      </c>
      <c r="BY5" t="s">
        <v>984</v>
      </c>
      <c r="BZ5" t="s">
        <v>985</v>
      </c>
      <c r="CA5" t="s">
        <v>984</v>
      </c>
      <c r="CE5" t="s">
        <v>978</v>
      </c>
      <c r="CH5" t="s">
        <v>984</v>
      </c>
      <c r="CI5" t="s">
        <v>985</v>
      </c>
      <c r="CJ5" t="s">
        <v>984</v>
      </c>
      <c r="CM5" t="s">
        <v>977</v>
      </c>
      <c r="CN5" t="s">
        <v>997</v>
      </c>
      <c r="CO5" t="s">
        <v>998</v>
      </c>
      <c r="CP5" t="s">
        <v>997</v>
      </c>
      <c r="CS5" t="s">
        <v>976</v>
      </c>
      <c r="CT5" t="s">
        <v>1362</v>
      </c>
      <c r="CU5" t="s">
        <v>1363</v>
      </c>
      <c r="CV5" t="s">
        <v>1362</v>
      </c>
      <c r="CY5" t="s">
        <v>976</v>
      </c>
      <c r="DA5" t="s">
        <v>1362</v>
      </c>
      <c r="DB5" t="s">
        <v>1363</v>
      </c>
      <c r="DC5" t="s">
        <v>1362</v>
      </c>
      <c r="DF5" t="s">
        <v>977</v>
      </c>
      <c r="DI5" t="s">
        <v>997</v>
      </c>
      <c r="DJ5" t="s">
        <v>998</v>
      </c>
      <c r="DK5" t="s">
        <v>997</v>
      </c>
      <c r="DN5" t="s">
        <v>977</v>
      </c>
      <c r="DP5" t="s">
        <v>997</v>
      </c>
      <c r="DQ5" t="s">
        <v>998</v>
      </c>
      <c r="DR5" t="s">
        <v>997</v>
      </c>
      <c r="DV5" t="s">
        <v>979</v>
      </c>
      <c r="DY5" t="s">
        <v>980</v>
      </c>
      <c r="EA5" t="s">
        <v>989</v>
      </c>
      <c r="EB5" t="s">
        <v>990</v>
      </c>
      <c r="EC5" t="s">
        <v>989</v>
      </c>
      <c r="EG5" t="s">
        <v>980</v>
      </c>
      <c r="EH5" t="s">
        <v>989</v>
      </c>
      <c r="EI5" t="s">
        <v>990</v>
      </c>
      <c r="EJ5" t="s">
        <v>989</v>
      </c>
      <c r="EM5" t="s">
        <v>976</v>
      </c>
      <c r="EO5" t="s">
        <v>1362</v>
      </c>
      <c r="EP5" t="s">
        <v>1363</v>
      </c>
      <c r="EQ5" t="s">
        <v>1362</v>
      </c>
      <c r="ET5" t="s">
        <v>980</v>
      </c>
      <c r="EW5" t="s">
        <v>989</v>
      </c>
      <c r="EX5" t="s">
        <v>990</v>
      </c>
      <c r="EY5" t="s">
        <v>989</v>
      </c>
      <c r="FB5" t="s">
        <v>979</v>
      </c>
      <c r="FE5" t="s">
        <v>979</v>
      </c>
      <c r="FH5" t="s">
        <v>979</v>
      </c>
      <c r="FK5" t="s">
        <v>978</v>
      </c>
      <c r="FM5" t="s">
        <v>984</v>
      </c>
      <c r="FN5" t="s">
        <v>985</v>
      </c>
      <c r="FO5" t="s">
        <v>984</v>
      </c>
      <c r="FR5" t="s">
        <v>977</v>
      </c>
      <c r="FS5" t="s">
        <v>997</v>
      </c>
      <c r="FT5" t="s">
        <v>998</v>
      </c>
      <c r="FU5" t="s">
        <v>997</v>
      </c>
      <c r="FY5" t="s">
        <v>976</v>
      </c>
      <c r="GB5" t="s">
        <v>1362</v>
      </c>
      <c r="GC5" t="s">
        <v>1363</v>
      </c>
      <c r="GD5" t="s">
        <v>1362</v>
      </c>
      <c r="GG5" t="s">
        <v>976</v>
      </c>
      <c r="GH5" t="s">
        <v>1362</v>
      </c>
      <c r="GI5" t="s">
        <v>1363</v>
      </c>
      <c r="GJ5" t="s">
        <v>1362</v>
      </c>
      <c r="GN5" t="s">
        <v>978</v>
      </c>
      <c r="GO5" t="s">
        <v>984</v>
      </c>
      <c r="GP5" t="s">
        <v>985</v>
      </c>
      <c r="GQ5" t="s">
        <v>984</v>
      </c>
      <c r="GT5" t="s">
        <v>979</v>
      </c>
      <c r="GX5" t="s">
        <v>977</v>
      </c>
      <c r="GY5" t="s">
        <v>997</v>
      </c>
      <c r="GZ5" t="s">
        <v>998</v>
      </c>
      <c r="HA5" t="s">
        <v>997</v>
      </c>
      <c r="HD5" t="s">
        <v>980</v>
      </c>
      <c r="HE5" t="s">
        <v>989</v>
      </c>
      <c r="HF5" t="s">
        <v>990</v>
      </c>
      <c r="HG5" t="s">
        <v>989</v>
      </c>
      <c r="HJ5" t="s">
        <v>979</v>
      </c>
      <c r="HN5" t="s">
        <v>977</v>
      </c>
      <c r="HP5" t="s">
        <v>997</v>
      </c>
      <c r="HQ5" t="s">
        <v>998</v>
      </c>
      <c r="HR5" t="s">
        <v>997</v>
      </c>
      <c r="HU5" t="s">
        <v>980</v>
      </c>
      <c r="HW5" t="s">
        <v>989</v>
      </c>
      <c r="HX5" t="s">
        <v>990</v>
      </c>
      <c r="HY5" t="s">
        <v>989</v>
      </c>
      <c r="IB5" t="s">
        <v>977</v>
      </c>
      <c r="IC5" t="s">
        <v>997</v>
      </c>
      <c r="ID5" t="s">
        <v>998</v>
      </c>
      <c r="IE5" t="s">
        <v>997</v>
      </c>
      <c r="IH5" t="s">
        <v>979</v>
      </c>
      <c r="IL5" t="s">
        <v>976</v>
      </c>
      <c r="IM5" t="s">
        <v>1362</v>
      </c>
      <c r="IN5" t="s">
        <v>1363</v>
      </c>
      <c r="IO5" t="s">
        <v>1362</v>
      </c>
      <c r="IR5" t="s">
        <v>977</v>
      </c>
      <c r="IS5" t="s">
        <v>997</v>
      </c>
      <c r="IT5" t="s">
        <v>998</v>
      </c>
      <c r="IU5" t="s">
        <v>997</v>
      </c>
      <c r="IX5" t="s">
        <v>980</v>
      </c>
      <c r="JA5" t="s">
        <v>989</v>
      </c>
      <c r="JB5" t="s">
        <v>990</v>
      </c>
      <c r="JC5" t="s">
        <v>989</v>
      </c>
      <c r="JF5" t="s">
        <v>977</v>
      </c>
      <c r="JG5" t="s">
        <v>997</v>
      </c>
      <c r="JH5" t="s">
        <v>998</v>
      </c>
      <c r="JI5" t="s">
        <v>997</v>
      </c>
      <c r="JM5" t="s">
        <v>980</v>
      </c>
      <c r="JO5" t="s">
        <v>989</v>
      </c>
      <c r="JP5" t="s">
        <v>990</v>
      </c>
      <c r="JQ5" t="s">
        <v>989</v>
      </c>
      <c r="JT5" t="s">
        <v>976</v>
      </c>
      <c r="JV5" t="s">
        <v>1362</v>
      </c>
      <c r="JW5" t="s">
        <v>1363</v>
      </c>
      <c r="JX5" t="s">
        <v>1362</v>
      </c>
      <c r="KA5" t="s">
        <v>979</v>
      </c>
      <c r="KD5" t="s">
        <v>976</v>
      </c>
      <c r="KF5" t="s">
        <v>1362</v>
      </c>
      <c r="KG5" t="s">
        <v>1363</v>
      </c>
      <c r="KH5" t="s">
        <v>1362</v>
      </c>
      <c r="KK5" t="s">
        <v>978</v>
      </c>
      <c r="KL5" t="s">
        <v>984</v>
      </c>
      <c r="KM5" t="s">
        <v>985</v>
      </c>
      <c r="KN5" t="s">
        <v>984</v>
      </c>
      <c r="KQ5" t="s">
        <v>980</v>
      </c>
      <c r="KR5" t="s">
        <v>989</v>
      </c>
      <c r="KS5" t="s">
        <v>990</v>
      </c>
      <c r="KT5" t="s">
        <v>989</v>
      </c>
      <c r="KX5" t="s">
        <v>978</v>
      </c>
      <c r="LA5" t="s">
        <v>984</v>
      </c>
      <c r="LB5" t="s">
        <v>985</v>
      </c>
      <c r="LC5" t="s">
        <v>984</v>
      </c>
      <c r="LF5" t="s">
        <v>977</v>
      </c>
      <c r="LH5" t="s">
        <v>997</v>
      </c>
      <c r="LI5" t="s">
        <v>998</v>
      </c>
      <c r="LJ5" t="s">
        <v>997</v>
      </c>
      <c r="LM5" t="s">
        <v>978</v>
      </c>
      <c r="LO5" t="s">
        <v>984</v>
      </c>
      <c r="LP5" t="s">
        <v>985</v>
      </c>
      <c r="LQ5" t="s">
        <v>984</v>
      </c>
      <c r="LT5" t="s">
        <v>980</v>
      </c>
      <c r="LU5" t="s">
        <v>989</v>
      </c>
      <c r="LV5" t="s">
        <v>990</v>
      </c>
      <c r="LW5" t="s">
        <v>989</v>
      </c>
      <c r="LZ5" t="s">
        <v>979</v>
      </c>
      <c r="MC5" t="s">
        <v>978</v>
      </c>
      <c r="ME5" t="s">
        <v>984</v>
      </c>
      <c r="MF5" t="s">
        <v>985</v>
      </c>
      <c r="MG5" t="s">
        <v>984</v>
      </c>
      <c r="MJ5" t="s">
        <v>976</v>
      </c>
      <c r="MM5" t="s">
        <v>1362</v>
      </c>
      <c r="MN5" t="s">
        <v>1363</v>
      </c>
      <c r="MO5" t="s">
        <v>1362</v>
      </c>
      <c r="MR5" t="s">
        <v>977</v>
      </c>
      <c r="MU5" t="s">
        <v>997</v>
      </c>
      <c r="MV5" t="s">
        <v>998</v>
      </c>
      <c r="MW5" t="s">
        <v>997</v>
      </c>
      <c r="NA5" t="s">
        <v>977</v>
      </c>
      <c r="NC5" t="s">
        <v>997</v>
      </c>
      <c r="ND5" t="s">
        <v>998</v>
      </c>
      <c r="NE5" t="s">
        <v>997</v>
      </c>
      <c r="NH5" t="s">
        <v>979</v>
      </c>
      <c r="NK5" t="s">
        <v>978</v>
      </c>
      <c r="NL5" t="s">
        <v>984</v>
      </c>
      <c r="NM5" t="s">
        <v>985</v>
      </c>
      <c r="NN5" t="s">
        <v>984</v>
      </c>
      <c r="NQ5" t="s">
        <v>976</v>
      </c>
      <c r="NR5" t="s">
        <v>1362</v>
      </c>
      <c r="NS5" t="s">
        <v>1363</v>
      </c>
      <c r="NT5" t="s">
        <v>1362</v>
      </c>
      <c r="NW5" t="s">
        <v>980</v>
      </c>
      <c r="NY5" t="s">
        <v>989</v>
      </c>
      <c r="NZ5" t="s">
        <v>990</v>
      </c>
      <c r="OA5" t="s">
        <v>989</v>
      </c>
      <c r="OE5" t="s">
        <v>978</v>
      </c>
      <c r="OF5" t="s">
        <v>984</v>
      </c>
      <c r="OG5" t="s">
        <v>985</v>
      </c>
      <c r="OH5" t="s">
        <v>984</v>
      </c>
      <c r="OK5" t="s">
        <v>978</v>
      </c>
      <c r="OL5" t="s">
        <v>984</v>
      </c>
      <c r="OM5" t="s">
        <v>985</v>
      </c>
      <c r="ON5" t="s">
        <v>984</v>
      </c>
      <c r="OQ5" t="s">
        <v>976</v>
      </c>
      <c r="OS5" t="s">
        <v>1362</v>
      </c>
      <c r="OT5" t="s">
        <v>1363</v>
      </c>
      <c r="OU5" t="s">
        <v>1362</v>
      </c>
      <c r="OX5" t="s">
        <v>981</v>
      </c>
      <c r="PA5" t="s">
        <v>976</v>
      </c>
      <c r="PB5" t="s">
        <v>1362</v>
      </c>
      <c r="PC5" t="s">
        <v>1363</v>
      </c>
      <c r="PD5" t="s">
        <v>1362</v>
      </c>
      <c r="PG5" t="s">
        <v>979</v>
      </c>
      <c r="PK5" t="s">
        <v>976</v>
      </c>
      <c r="PN5" t="s">
        <v>1362</v>
      </c>
      <c r="PO5" t="s">
        <v>1363</v>
      </c>
      <c r="PP5" t="s">
        <v>1362</v>
      </c>
      <c r="PS5" t="s">
        <v>979</v>
      </c>
      <c r="PV5" t="s">
        <v>981</v>
      </c>
      <c r="PY5" t="s">
        <v>976</v>
      </c>
      <c r="PZ5" t="s">
        <v>1362</v>
      </c>
      <c r="QA5" t="s">
        <v>1363</v>
      </c>
      <c r="QB5" t="s">
        <v>1362</v>
      </c>
      <c r="QE5" t="s">
        <v>978</v>
      </c>
      <c r="QH5" t="s">
        <v>984</v>
      </c>
      <c r="QI5" t="s">
        <v>985</v>
      </c>
      <c r="QJ5" t="s">
        <v>984</v>
      </c>
      <c r="QM5" t="s">
        <v>979</v>
      </c>
      <c r="QP5" t="s">
        <v>976</v>
      </c>
      <c r="QQ5" t="s">
        <v>1362</v>
      </c>
      <c r="QR5" t="s">
        <v>1363</v>
      </c>
      <c r="QS5" t="s">
        <v>1362</v>
      </c>
      <c r="QV5" t="s">
        <v>978</v>
      </c>
      <c r="QX5" t="s">
        <v>984</v>
      </c>
      <c r="QY5" t="s">
        <v>985</v>
      </c>
      <c r="QZ5" t="s">
        <v>984</v>
      </c>
      <c r="RD5" t="s">
        <v>981</v>
      </c>
      <c r="RH5" t="s">
        <v>977</v>
      </c>
      <c r="RJ5" t="s">
        <v>997</v>
      </c>
      <c r="RK5" t="s">
        <v>998</v>
      </c>
      <c r="RL5" t="s">
        <v>997</v>
      </c>
      <c r="RO5" t="s">
        <v>976</v>
      </c>
      <c r="RQ5" t="s">
        <v>1362</v>
      </c>
      <c r="RR5" t="s">
        <v>1363</v>
      </c>
      <c r="RS5" t="s">
        <v>1362</v>
      </c>
      <c r="RV5" t="s">
        <v>980</v>
      </c>
      <c r="RW5" t="s">
        <v>989</v>
      </c>
      <c r="RX5" t="s">
        <v>990</v>
      </c>
      <c r="RY5" t="s">
        <v>989</v>
      </c>
      <c r="SB5" t="s">
        <v>976</v>
      </c>
      <c r="SC5" t="s">
        <v>1362</v>
      </c>
      <c r="SD5" t="s">
        <v>1363</v>
      </c>
      <c r="SE5" t="s">
        <v>1362</v>
      </c>
      <c r="SH5" t="s">
        <v>979</v>
      </c>
      <c r="SK5" t="s">
        <v>976</v>
      </c>
      <c r="SL5" t="s">
        <v>1362</v>
      </c>
      <c r="SM5" t="s">
        <v>1363</v>
      </c>
      <c r="SN5" t="s">
        <v>1362</v>
      </c>
      <c r="SQ5" t="s">
        <v>978</v>
      </c>
      <c r="ST5" t="s">
        <v>984</v>
      </c>
      <c r="SU5" t="s">
        <v>985</v>
      </c>
      <c r="SV5" t="s">
        <v>984</v>
      </c>
      <c r="SY5" t="s">
        <v>980</v>
      </c>
      <c r="SZ5" t="s">
        <v>989</v>
      </c>
      <c r="TA5" t="s">
        <v>990</v>
      </c>
      <c r="TB5" t="s">
        <v>989</v>
      </c>
      <c r="TF5" t="s">
        <v>979</v>
      </c>
      <c r="TJ5" t="s">
        <v>976</v>
      </c>
      <c r="TK5" t="s">
        <v>1362</v>
      </c>
      <c r="TL5" t="s">
        <v>1363</v>
      </c>
      <c r="TM5" t="s">
        <v>1362</v>
      </c>
      <c r="TP5" t="s">
        <v>979</v>
      </c>
      <c r="TS5" t="s">
        <v>980</v>
      </c>
      <c r="TV5" t="s">
        <v>989</v>
      </c>
      <c r="TW5" t="s">
        <v>990</v>
      </c>
      <c r="TX5" t="s">
        <v>989</v>
      </c>
      <c r="UA5" t="s">
        <v>980</v>
      </c>
      <c r="UD5" t="s">
        <v>989</v>
      </c>
      <c r="UE5" t="s">
        <v>990</v>
      </c>
      <c r="UF5" t="s">
        <v>989</v>
      </c>
      <c r="UJ5" t="s">
        <v>978</v>
      </c>
      <c r="UK5" t="s">
        <v>984</v>
      </c>
      <c r="UL5" t="s">
        <v>985</v>
      </c>
      <c r="UM5" t="s">
        <v>984</v>
      </c>
      <c r="UP5" t="s">
        <v>976</v>
      </c>
      <c r="UQ5" t="s">
        <v>1362</v>
      </c>
      <c r="UR5" t="s">
        <v>1363</v>
      </c>
      <c r="US5" t="s">
        <v>1362</v>
      </c>
      <c r="UV5" t="s">
        <v>978</v>
      </c>
      <c r="UY5" t="s">
        <v>984</v>
      </c>
      <c r="UZ5" t="s">
        <v>985</v>
      </c>
      <c r="VA5" t="s">
        <v>984</v>
      </c>
      <c r="VD5" t="s">
        <v>976</v>
      </c>
      <c r="VG5" t="s">
        <v>1362</v>
      </c>
      <c r="VH5" t="s">
        <v>1363</v>
      </c>
      <c r="VI5" t="s">
        <v>1362</v>
      </c>
      <c r="VL5" t="s">
        <v>980</v>
      </c>
      <c r="VO5" t="s">
        <v>989</v>
      </c>
      <c r="VP5" t="s">
        <v>990</v>
      </c>
      <c r="VQ5" t="s">
        <v>989</v>
      </c>
      <c r="VU5" t="s">
        <v>976</v>
      </c>
      <c r="VV5" t="s">
        <v>1362</v>
      </c>
      <c r="VW5" t="s">
        <v>1363</v>
      </c>
      <c r="VX5" t="s">
        <v>1362</v>
      </c>
      <c r="WA5" t="s">
        <v>977</v>
      </c>
      <c r="WC5" t="s">
        <v>997</v>
      </c>
      <c r="WD5" t="s">
        <v>998</v>
      </c>
      <c r="WE5" t="s">
        <v>997</v>
      </c>
      <c r="WH5" t="s">
        <v>980</v>
      </c>
      <c r="WJ5" t="s">
        <v>989</v>
      </c>
      <c r="WK5" t="s">
        <v>990</v>
      </c>
      <c r="WL5" t="s">
        <v>989</v>
      </c>
      <c r="WO5" t="s">
        <v>976</v>
      </c>
      <c r="WQ5" t="s">
        <v>1362</v>
      </c>
      <c r="WR5" t="s">
        <v>1363</v>
      </c>
      <c r="WS5" t="s">
        <v>1362</v>
      </c>
      <c r="WV5" t="s">
        <v>981</v>
      </c>
      <c r="WZ5" t="s">
        <v>978</v>
      </c>
      <c r="XA5" t="s">
        <v>984</v>
      </c>
      <c r="XB5" t="s">
        <v>985</v>
      </c>
      <c r="XC5" t="s">
        <v>984</v>
      </c>
      <c r="XF5" t="s">
        <v>980</v>
      </c>
      <c r="XH5" t="s">
        <v>989</v>
      </c>
      <c r="XI5" t="s">
        <v>990</v>
      </c>
      <c r="XJ5" t="s">
        <v>989</v>
      </c>
      <c r="XM5" t="s">
        <v>978</v>
      </c>
      <c r="XN5" t="s">
        <v>984</v>
      </c>
      <c r="XO5" t="s">
        <v>985</v>
      </c>
      <c r="XP5" t="s">
        <v>984</v>
      </c>
      <c r="XS5" t="s">
        <v>980</v>
      </c>
      <c r="XT5" t="s">
        <v>989</v>
      </c>
      <c r="XU5" t="s">
        <v>990</v>
      </c>
      <c r="XV5" t="s">
        <v>989</v>
      </c>
      <c r="XY5" t="s">
        <v>976</v>
      </c>
      <c r="YA5" t="s">
        <v>1362</v>
      </c>
      <c r="YB5" t="s">
        <v>1363</v>
      </c>
      <c r="YC5" t="s">
        <v>1362</v>
      </c>
      <c r="YF5" t="s">
        <v>980</v>
      </c>
      <c r="YH5" t="s">
        <v>989</v>
      </c>
      <c r="YI5" t="s">
        <v>990</v>
      </c>
      <c r="YJ5" t="s">
        <v>989</v>
      </c>
      <c r="YM5" t="s">
        <v>977</v>
      </c>
      <c r="YO5" t="s">
        <v>997</v>
      </c>
      <c r="YP5" t="s">
        <v>998</v>
      </c>
      <c r="YQ5" t="s">
        <v>997</v>
      </c>
      <c r="YT5" t="s">
        <v>980</v>
      </c>
      <c r="YU5" t="s">
        <v>989</v>
      </c>
      <c r="YV5" t="s">
        <v>990</v>
      </c>
      <c r="YW5" t="s">
        <v>989</v>
      </c>
      <c r="YZ5" t="s">
        <v>980</v>
      </c>
      <c r="ZB5" t="s">
        <v>989</v>
      </c>
      <c r="ZC5" t="s">
        <v>990</v>
      </c>
      <c r="ZD5" t="s">
        <v>989</v>
      </c>
      <c r="ZH5" t="s">
        <v>977</v>
      </c>
      <c r="ZJ5" t="s">
        <v>997</v>
      </c>
      <c r="ZK5" t="s">
        <v>998</v>
      </c>
      <c r="ZL5" t="s">
        <v>997</v>
      </c>
      <c r="ZO5" t="s">
        <v>976</v>
      </c>
      <c r="ZP5" t="s">
        <v>1362</v>
      </c>
      <c r="ZQ5" t="s">
        <v>1363</v>
      </c>
      <c r="ZR5" t="s">
        <v>1362</v>
      </c>
      <c r="ZU5" t="s">
        <v>976</v>
      </c>
      <c r="ZX5" t="s">
        <v>1362</v>
      </c>
      <c r="ZY5" t="s">
        <v>1363</v>
      </c>
      <c r="ZZ5" t="s">
        <v>1362</v>
      </c>
      <c r="AAC5" t="s">
        <v>980</v>
      </c>
      <c r="AAD5" t="s">
        <v>989</v>
      </c>
      <c r="AAE5" t="s">
        <v>990</v>
      </c>
      <c r="AAF5" t="s">
        <v>989</v>
      </c>
      <c r="AAI5" t="s">
        <v>980</v>
      </c>
      <c r="AAL5" t="s">
        <v>989</v>
      </c>
      <c r="AAM5" t="s">
        <v>990</v>
      </c>
      <c r="AAN5" t="s">
        <v>989</v>
      </c>
      <c r="AAQ5" t="s">
        <v>977</v>
      </c>
      <c r="AAR5" t="s">
        <v>997</v>
      </c>
      <c r="AAS5" t="s">
        <v>998</v>
      </c>
      <c r="AAT5" t="s">
        <v>997</v>
      </c>
      <c r="AAW5" t="s">
        <v>979</v>
      </c>
      <c r="AAZ5" t="s">
        <v>979</v>
      </c>
      <c r="ABC5" t="s">
        <v>978</v>
      </c>
      <c r="ABE5" t="s">
        <v>984</v>
      </c>
      <c r="ABF5" t="s">
        <v>985</v>
      </c>
      <c r="ABG5" t="s">
        <v>984</v>
      </c>
      <c r="ABJ5" t="s">
        <v>980</v>
      </c>
      <c r="ABM5" t="s">
        <v>989</v>
      </c>
      <c r="ABN5" t="s">
        <v>990</v>
      </c>
      <c r="ABO5" t="s">
        <v>989</v>
      </c>
      <c r="ABS5" t="s">
        <v>978</v>
      </c>
      <c r="ABU5" t="s">
        <v>984</v>
      </c>
      <c r="ABV5" t="s">
        <v>985</v>
      </c>
      <c r="ABW5" t="s">
        <v>984</v>
      </c>
      <c r="ABZ5" t="s">
        <v>978</v>
      </c>
      <c r="ACA5" t="s">
        <v>984</v>
      </c>
      <c r="ACB5" t="s">
        <v>985</v>
      </c>
      <c r="ACC5" t="s">
        <v>984</v>
      </c>
      <c r="ACF5" t="s">
        <v>980</v>
      </c>
      <c r="ACI5" t="s">
        <v>989</v>
      </c>
      <c r="ACJ5" t="s">
        <v>990</v>
      </c>
      <c r="ACK5" t="s">
        <v>989</v>
      </c>
      <c r="ACN5" t="s">
        <v>978</v>
      </c>
      <c r="ACP5" t="s">
        <v>984</v>
      </c>
      <c r="ACQ5" t="s">
        <v>985</v>
      </c>
      <c r="ACR5" t="s">
        <v>984</v>
      </c>
      <c r="ACU5" t="s">
        <v>979</v>
      </c>
      <c r="ACX5" t="s">
        <v>979</v>
      </c>
      <c r="ADA5" t="s">
        <v>980</v>
      </c>
      <c r="ADD5" t="s">
        <v>989</v>
      </c>
      <c r="ADE5" t="s">
        <v>990</v>
      </c>
      <c r="ADF5" t="s">
        <v>989</v>
      </c>
      <c r="ADJ5" t="s">
        <v>976</v>
      </c>
      <c r="ADL5" t="s">
        <v>1362</v>
      </c>
      <c r="ADM5" t="s">
        <v>1363</v>
      </c>
      <c r="ADN5" t="s">
        <v>1362</v>
      </c>
      <c r="ADQ5" t="s">
        <v>980</v>
      </c>
      <c r="ADR5" t="s">
        <v>989</v>
      </c>
      <c r="ADS5" t="s">
        <v>990</v>
      </c>
      <c r="ADT5" t="s">
        <v>989</v>
      </c>
      <c r="ADW5" t="s">
        <v>976</v>
      </c>
      <c r="ADX5" t="s">
        <v>1362</v>
      </c>
      <c r="ADY5" t="s">
        <v>1363</v>
      </c>
      <c r="ADZ5" t="s">
        <v>1362</v>
      </c>
      <c r="AEC5" t="s">
        <v>979</v>
      </c>
      <c r="AEF5" t="s">
        <v>978</v>
      </c>
      <c r="AEG5" t="s">
        <v>984</v>
      </c>
      <c r="AEH5" t="s">
        <v>985</v>
      </c>
      <c r="AEI5" t="s">
        <v>984</v>
      </c>
      <c r="AEL5" t="s">
        <v>978</v>
      </c>
      <c r="AEO5" t="s">
        <v>984</v>
      </c>
      <c r="AEP5" t="s">
        <v>985</v>
      </c>
      <c r="AEQ5" t="s">
        <v>984</v>
      </c>
      <c r="AET5" t="s">
        <v>980</v>
      </c>
      <c r="AEV5" t="s">
        <v>989</v>
      </c>
      <c r="AEW5" t="s">
        <v>990</v>
      </c>
      <c r="AEX5" t="s">
        <v>989</v>
      </c>
      <c r="AFA5" t="s">
        <v>978</v>
      </c>
      <c r="AFD5" t="s">
        <v>984</v>
      </c>
      <c r="AFE5" t="s">
        <v>985</v>
      </c>
      <c r="AFF5" t="s">
        <v>984</v>
      </c>
      <c r="AFI5" t="s">
        <v>980</v>
      </c>
      <c r="AFJ5" t="s">
        <v>989</v>
      </c>
      <c r="AFK5" t="s">
        <v>990</v>
      </c>
      <c r="AFL5" t="s">
        <v>989</v>
      </c>
      <c r="AFO5" t="s">
        <v>977</v>
      </c>
      <c r="AFQ5" t="s">
        <v>997</v>
      </c>
      <c r="AFR5" t="s">
        <v>998</v>
      </c>
      <c r="AFS5" t="s">
        <v>997</v>
      </c>
      <c r="AFW5" t="s">
        <v>978</v>
      </c>
      <c r="AFX5" t="s">
        <v>984</v>
      </c>
      <c r="AFY5" t="s">
        <v>985</v>
      </c>
      <c r="AFZ5" t="s">
        <v>984</v>
      </c>
      <c r="AGC5" t="s">
        <v>980</v>
      </c>
      <c r="AGE5" t="s">
        <v>989</v>
      </c>
      <c r="AGF5" t="s">
        <v>990</v>
      </c>
      <c r="AGG5" t="s">
        <v>989</v>
      </c>
      <c r="AGJ5" t="s">
        <v>979</v>
      </c>
      <c r="AGM5" t="s">
        <v>978</v>
      </c>
      <c r="AGN5" t="s">
        <v>984</v>
      </c>
      <c r="AGO5" t="s">
        <v>985</v>
      </c>
      <c r="AGP5" t="s">
        <v>984</v>
      </c>
      <c r="AGS5" t="s">
        <v>980</v>
      </c>
      <c r="AGV5" t="s">
        <v>989</v>
      </c>
      <c r="AGW5" t="s">
        <v>990</v>
      </c>
      <c r="AGX5" t="s">
        <v>989</v>
      </c>
      <c r="AHA5" t="s">
        <v>979</v>
      </c>
      <c r="AHD5" t="s">
        <v>978</v>
      </c>
      <c r="AHE5" t="s">
        <v>984</v>
      </c>
      <c r="AHF5" t="s">
        <v>985</v>
      </c>
      <c r="AHG5" t="s">
        <v>984</v>
      </c>
      <c r="AHJ5" t="s">
        <v>976</v>
      </c>
      <c r="AHL5" t="s">
        <v>1362</v>
      </c>
      <c r="AHM5" t="s">
        <v>1363</v>
      </c>
      <c r="AHN5" t="s">
        <v>1362</v>
      </c>
      <c r="AHR5" t="s">
        <v>979</v>
      </c>
      <c r="AHU5" t="s">
        <v>978</v>
      </c>
      <c r="AHV5" t="s">
        <v>984</v>
      </c>
      <c r="AHW5" t="s">
        <v>985</v>
      </c>
      <c r="AHX5" t="s">
        <v>984</v>
      </c>
      <c r="AIA5" t="s">
        <v>978</v>
      </c>
      <c r="AIB5" t="s">
        <v>984</v>
      </c>
      <c r="AIC5" t="s">
        <v>985</v>
      </c>
      <c r="AID5" t="s">
        <v>984</v>
      </c>
      <c r="AIG5" t="s">
        <v>976</v>
      </c>
      <c r="AII5" t="s">
        <v>1362</v>
      </c>
      <c r="AIJ5" t="s">
        <v>1363</v>
      </c>
      <c r="AIK5" t="s">
        <v>1362</v>
      </c>
      <c r="AIN5" t="s">
        <v>978</v>
      </c>
      <c r="AIQ5" t="s">
        <v>984</v>
      </c>
      <c r="AIR5" t="s">
        <v>985</v>
      </c>
      <c r="AIS5" t="s">
        <v>984</v>
      </c>
      <c r="AIW5" t="s">
        <v>978</v>
      </c>
      <c r="AIX5" t="s">
        <v>984</v>
      </c>
      <c r="AIY5" t="s">
        <v>985</v>
      </c>
      <c r="AIZ5" t="s">
        <v>984</v>
      </c>
      <c r="AJC5" t="s">
        <v>979</v>
      </c>
      <c r="AJF5" t="s">
        <v>977</v>
      </c>
      <c r="AJH5" t="s">
        <v>997</v>
      </c>
      <c r="AJI5" t="s">
        <v>998</v>
      </c>
      <c r="AJJ5" t="s">
        <v>997</v>
      </c>
      <c r="AJM5" t="s">
        <v>980</v>
      </c>
      <c r="AJO5" t="s">
        <v>989</v>
      </c>
      <c r="AJP5" t="s">
        <v>990</v>
      </c>
      <c r="AJQ5" t="s">
        <v>989</v>
      </c>
      <c r="AJT5" t="s">
        <v>976</v>
      </c>
      <c r="AJU5" t="s">
        <v>1362</v>
      </c>
      <c r="AJV5" t="s">
        <v>1363</v>
      </c>
      <c r="AJW5" t="s">
        <v>1362</v>
      </c>
      <c r="AJZ5" t="s">
        <v>979</v>
      </c>
      <c r="AKD5" t="s">
        <v>979</v>
      </c>
      <c r="AKG5" t="s">
        <v>980</v>
      </c>
      <c r="AKI5" t="s">
        <v>989</v>
      </c>
      <c r="AKJ5" t="s">
        <v>990</v>
      </c>
      <c r="AKK5" t="s">
        <v>989</v>
      </c>
      <c r="AKN5" t="s">
        <v>976</v>
      </c>
      <c r="AKO5" t="s">
        <v>1362</v>
      </c>
      <c r="AKP5" t="s">
        <v>1363</v>
      </c>
      <c r="AKQ5" t="s">
        <v>1362</v>
      </c>
      <c r="AKT5" t="s">
        <v>976</v>
      </c>
      <c r="AKU5" t="s">
        <v>1362</v>
      </c>
      <c r="AKV5" t="s">
        <v>1363</v>
      </c>
      <c r="AKW5" t="s">
        <v>1362</v>
      </c>
      <c r="AKZ5" t="s">
        <v>980</v>
      </c>
      <c r="ALB5" t="s">
        <v>989</v>
      </c>
      <c r="ALC5" t="s">
        <v>990</v>
      </c>
      <c r="ALD5" t="s">
        <v>989</v>
      </c>
      <c r="ALG5" t="s">
        <v>981</v>
      </c>
      <c r="ALJ5" t="s">
        <v>981</v>
      </c>
      <c r="ALM5" t="s">
        <v>980</v>
      </c>
      <c r="ALN5" t="s">
        <v>989</v>
      </c>
      <c r="ALO5" t="s">
        <v>990</v>
      </c>
      <c r="ALP5" t="s">
        <v>989</v>
      </c>
      <c r="ALS5" t="s">
        <v>981</v>
      </c>
      <c r="ALW5" t="s">
        <v>979</v>
      </c>
      <c r="ALZ5" t="s">
        <v>980</v>
      </c>
      <c r="AMB5" t="s">
        <v>989</v>
      </c>
      <c r="AMC5" t="s">
        <v>990</v>
      </c>
      <c r="AMD5" t="s">
        <v>989</v>
      </c>
      <c r="AMG5" t="s">
        <v>978</v>
      </c>
      <c r="AMH5" t="s">
        <v>984</v>
      </c>
      <c r="AMI5" t="s">
        <v>985</v>
      </c>
      <c r="AMJ5" t="s">
        <v>984</v>
      </c>
      <c r="AMM5" t="s">
        <v>976</v>
      </c>
      <c r="AMO5" t="s">
        <v>1362</v>
      </c>
      <c r="AMP5" t="s">
        <v>1363</v>
      </c>
      <c r="AMQ5" t="s">
        <v>1362</v>
      </c>
      <c r="AMT5" t="s">
        <v>981</v>
      </c>
      <c r="AMW5" t="s">
        <v>979</v>
      </c>
      <c r="AMZ5" t="s">
        <v>976</v>
      </c>
      <c r="ANB5" t="s">
        <v>1362</v>
      </c>
      <c r="ANC5" t="s">
        <v>1363</v>
      </c>
      <c r="AND5" t="s">
        <v>1362</v>
      </c>
      <c r="ANG5" t="s">
        <v>978</v>
      </c>
      <c r="ANH5" t="s">
        <v>984</v>
      </c>
      <c r="ANI5" t="s">
        <v>985</v>
      </c>
      <c r="ANJ5" t="s">
        <v>984</v>
      </c>
      <c r="ANN5" t="s">
        <v>977</v>
      </c>
      <c r="ANP5" t="s">
        <v>997</v>
      </c>
      <c r="ANQ5" t="s">
        <v>998</v>
      </c>
      <c r="ANR5" t="s">
        <v>997</v>
      </c>
      <c r="ANU5" t="s">
        <v>979</v>
      </c>
      <c r="ANX5" t="s">
        <v>978</v>
      </c>
      <c r="ANY5" t="s">
        <v>984</v>
      </c>
      <c r="ANZ5" t="s">
        <v>985</v>
      </c>
      <c r="AOA5" t="s">
        <v>984</v>
      </c>
      <c r="AOD5" t="s">
        <v>978</v>
      </c>
      <c r="AOF5" t="s">
        <v>984</v>
      </c>
      <c r="AOG5" t="s">
        <v>985</v>
      </c>
      <c r="AOH5" t="s">
        <v>984</v>
      </c>
      <c r="AOK5" t="s">
        <v>976</v>
      </c>
      <c r="AOL5" t="s">
        <v>1362</v>
      </c>
      <c r="AOM5" t="s">
        <v>1363</v>
      </c>
      <c r="AON5" t="s">
        <v>1362</v>
      </c>
      <c r="AOQ5" t="s">
        <v>977</v>
      </c>
      <c r="AOS5" t="s">
        <v>997</v>
      </c>
      <c r="AOT5" t="s">
        <v>998</v>
      </c>
      <c r="AOU5" t="s">
        <v>997</v>
      </c>
      <c r="AOX5" t="s">
        <v>980</v>
      </c>
      <c r="AOZ5" t="s">
        <v>989</v>
      </c>
      <c r="APA5" t="s">
        <v>990</v>
      </c>
      <c r="APB5" t="s">
        <v>989</v>
      </c>
      <c r="APE5" t="s">
        <v>977</v>
      </c>
      <c r="APG5" t="s">
        <v>997</v>
      </c>
      <c r="APH5" t="s">
        <v>998</v>
      </c>
      <c r="API5" t="s">
        <v>997</v>
      </c>
      <c r="APM5" t="s">
        <v>978</v>
      </c>
      <c r="APN5" t="s">
        <v>984</v>
      </c>
      <c r="APO5" t="s">
        <v>985</v>
      </c>
      <c r="APP5" t="s">
        <v>984</v>
      </c>
      <c r="APS5" t="s">
        <v>977</v>
      </c>
      <c r="APT5" t="s">
        <v>997</v>
      </c>
      <c r="APU5" t="s">
        <v>998</v>
      </c>
      <c r="APV5" t="s">
        <v>997</v>
      </c>
      <c r="APY5" t="s">
        <v>976</v>
      </c>
      <c r="APZ5" t="s">
        <v>1362</v>
      </c>
      <c r="AQA5" t="s">
        <v>1363</v>
      </c>
      <c r="AQB5" t="s">
        <v>1362</v>
      </c>
      <c r="AQF5" t="s">
        <v>980</v>
      </c>
      <c r="AQI5" t="s">
        <v>989</v>
      </c>
      <c r="AQJ5" t="s">
        <v>990</v>
      </c>
      <c r="AQK5" t="s">
        <v>989</v>
      </c>
      <c r="AQN5" t="s">
        <v>978</v>
      </c>
      <c r="AQP5" t="s">
        <v>984</v>
      </c>
      <c r="AQQ5" t="s">
        <v>985</v>
      </c>
      <c r="AQR5" t="s">
        <v>984</v>
      </c>
      <c r="AQU5" t="s">
        <v>976</v>
      </c>
      <c r="AQV5" t="s">
        <v>1362</v>
      </c>
      <c r="AQW5" t="s">
        <v>1363</v>
      </c>
      <c r="AQX5" t="s">
        <v>1362</v>
      </c>
      <c r="ARA5" t="s">
        <v>980</v>
      </c>
      <c r="ARD5" t="s">
        <v>989</v>
      </c>
      <c r="ARE5" t="s">
        <v>990</v>
      </c>
      <c r="ARF5" t="s">
        <v>989</v>
      </c>
      <c r="ARI5" t="s">
        <v>979</v>
      </c>
      <c r="ARL5" t="s">
        <v>979</v>
      </c>
      <c r="ARO5" t="s">
        <v>976</v>
      </c>
      <c r="ARP5" t="s">
        <v>1362</v>
      </c>
      <c r="ARQ5" t="s">
        <v>1363</v>
      </c>
      <c r="ARR5" t="s">
        <v>1362</v>
      </c>
      <c r="ARV5" t="s">
        <v>979</v>
      </c>
      <c r="ARY5" t="s">
        <v>976</v>
      </c>
      <c r="ASB5" t="s">
        <v>1362</v>
      </c>
      <c r="ASC5" t="s">
        <v>1363</v>
      </c>
      <c r="ASD5" t="s">
        <v>1362</v>
      </c>
      <c r="ASG5" t="s">
        <v>977</v>
      </c>
      <c r="ASH5" t="s">
        <v>997</v>
      </c>
      <c r="ASI5" t="s">
        <v>998</v>
      </c>
      <c r="ASJ5" t="s">
        <v>997</v>
      </c>
      <c r="ASM5" t="s">
        <v>977</v>
      </c>
      <c r="ASO5" t="s">
        <v>997</v>
      </c>
      <c r="ASP5" t="s">
        <v>998</v>
      </c>
      <c r="ASQ5" t="s">
        <v>997</v>
      </c>
      <c r="AST5" t="s">
        <v>977</v>
      </c>
      <c r="ASU5" t="s">
        <v>997</v>
      </c>
      <c r="ASV5" t="s">
        <v>998</v>
      </c>
      <c r="ASW5" t="s">
        <v>997</v>
      </c>
      <c r="ASZ5" t="s">
        <v>980</v>
      </c>
      <c r="ATC5" t="s">
        <v>989</v>
      </c>
      <c r="ATD5" t="s">
        <v>990</v>
      </c>
      <c r="ATE5" t="s">
        <v>989</v>
      </c>
      <c r="ATI5" t="s">
        <v>976</v>
      </c>
      <c r="ATK5" t="s">
        <v>1362</v>
      </c>
      <c r="ATL5" t="s">
        <v>1363</v>
      </c>
      <c r="ATM5" t="s">
        <v>1362</v>
      </c>
      <c r="ATP5" t="s">
        <v>979</v>
      </c>
      <c r="ATS5" t="s">
        <v>979</v>
      </c>
      <c r="ATV5" t="s">
        <v>979</v>
      </c>
    </row>
    <row r="6" spans="1:1222" x14ac:dyDescent="0.25">
      <c r="A6" t="e">
        <f>GETPIVOTDATA($B$2,"Australia Puglia 'Years (InvoiceDate)'['2021';Max] '9232'")</f>
        <v>#REF!</v>
      </c>
      <c r="C6" t="s">
        <v>987</v>
      </c>
      <c r="E6" t="s">
        <v>1364</v>
      </c>
      <c r="K6" t="s">
        <v>987</v>
      </c>
      <c r="M6" t="s">
        <v>1364</v>
      </c>
      <c r="S6" t="s">
        <v>983</v>
      </c>
      <c r="T6" t="s">
        <v>1365</v>
      </c>
      <c r="Z6" t="s">
        <v>986</v>
      </c>
      <c r="AJ6" t="s">
        <v>983</v>
      </c>
      <c r="AK6" t="s">
        <v>1365</v>
      </c>
      <c r="AQ6" t="s">
        <v>987</v>
      </c>
      <c r="AR6" t="s">
        <v>1364</v>
      </c>
      <c r="AX6" t="s">
        <v>987</v>
      </c>
      <c r="AZ6" t="s">
        <v>1364</v>
      </c>
      <c r="BF6" t="s">
        <v>987</v>
      </c>
      <c r="BG6" t="s">
        <v>1364</v>
      </c>
      <c r="BM6" t="s">
        <v>987</v>
      </c>
      <c r="BN6" t="s">
        <v>1364</v>
      </c>
      <c r="BW6" t="s">
        <v>983</v>
      </c>
      <c r="BX6" t="s">
        <v>1365</v>
      </c>
      <c r="CE6" t="s">
        <v>987</v>
      </c>
      <c r="CG6" t="s">
        <v>1364</v>
      </c>
      <c r="CM6" t="s">
        <v>986</v>
      </c>
      <c r="CS6" t="s">
        <v>986</v>
      </c>
      <c r="CY6" t="s">
        <v>983</v>
      </c>
      <c r="CZ6" t="s">
        <v>1365</v>
      </c>
      <c r="DF6" t="s">
        <v>987</v>
      </c>
      <c r="DH6" t="s">
        <v>1364</v>
      </c>
      <c r="DN6" t="s">
        <v>983</v>
      </c>
      <c r="DO6" t="s">
        <v>1365</v>
      </c>
      <c r="DY6" t="s">
        <v>987</v>
      </c>
      <c r="DZ6" t="s">
        <v>1364</v>
      </c>
      <c r="EG6" t="s">
        <v>988</v>
      </c>
      <c r="EM6" t="s">
        <v>983</v>
      </c>
      <c r="EN6" t="s">
        <v>1365</v>
      </c>
      <c r="ET6" t="s">
        <v>987</v>
      </c>
      <c r="EV6" t="s">
        <v>1364</v>
      </c>
      <c r="FK6" t="s">
        <v>983</v>
      </c>
      <c r="FL6" t="s">
        <v>1365</v>
      </c>
      <c r="FR6" t="s">
        <v>986</v>
      </c>
      <c r="FY6" t="s">
        <v>987</v>
      </c>
      <c r="GA6" t="s">
        <v>1364</v>
      </c>
      <c r="GG6" t="s">
        <v>986</v>
      </c>
      <c r="GN6" t="s">
        <v>986</v>
      </c>
      <c r="GX6" t="s">
        <v>986</v>
      </c>
      <c r="HD6" t="s">
        <v>988</v>
      </c>
      <c r="HN6" t="s">
        <v>983</v>
      </c>
      <c r="HO6" t="s">
        <v>1365</v>
      </c>
      <c r="HU6" t="s">
        <v>983</v>
      </c>
      <c r="HV6" t="s">
        <v>1365</v>
      </c>
      <c r="IB6" t="s">
        <v>986</v>
      </c>
      <c r="IL6" t="s">
        <v>988</v>
      </c>
      <c r="IR6" t="s">
        <v>986</v>
      </c>
      <c r="IX6" t="s">
        <v>987</v>
      </c>
      <c r="IZ6" t="s">
        <v>1364</v>
      </c>
      <c r="JF6" t="s">
        <v>986</v>
      </c>
      <c r="JM6" t="s">
        <v>983</v>
      </c>
      <c r="JN6" t="s">
        <v>1365</v>
      </c>
      <c r="JT6" t="s">
        <v>987</v>
      </c>
      <c r="JU6" t="s">
        <v>1364</v>
      </c>
      <c r="KD6" t="s">
        <v>987</v>
      </c>
      <c r="KE6" t="s">
        <v>1364</v>
      </c>
      <c r="KK6" t="s">
        <v>986</v>
      </c>
      <c r="KQ6" t="s">
        <v>988</v>
      </c>
      <c r="KX6" t="s">
        <v>987</v>
      </c>
      <c r="KZ6" t="s">
        <v>1364</v>
      </c>
      <c r="LF6" t="s">
        <v>983</v>
      </c>
      <c r="LG6" t="s">
        <v>1365</v>
      </c>
      <c r="LM6" t="s">
        <v>987</v>
      </c>
      <c r="LN6" t="s">
        <v>1364</v>
      </c>
      <c r="LT6" t="s">
        <v>986</v>
      </c>
      <c r="MC6" t="s">
        <v>983</v>
      </c>
      <c r="MD6" t="s">
        <v>1365</v>
      </c>
      <c r="MJ6" t="s">
        <v>987</v>
      </c>
      <c r="ML6" t="s">
        <v>1364</v>
      </c>
      <c r="MR6" t="s">
        <v>987</v>
      </c>
      <c r="MT6" t="s">
        <v>1364</v>
      </c>
      <c r="NA6" t="s">
        <v>987</v>
      </c>
      <c r="NB6" t="s">
        <v>1364</v>
      </c>
      <c r="NK6" t="s">
        <v>988</v>
      </c>
      <c r="NQ6" t="s">
        <v>988</v>
      </c>
      <c r="NW6" t="s">
        <v>983</v>
      </c>
      <c r="NX6" t="s">
        <v>1365</v>
      </c>
      <c r="OE6" t="s">
        <v>986</v>
      </c>
      <c r="OK6" t="s">
        <v>988</v>
      </c>
      <c r="OQ6" t="s">
        <v>987</v>
      </c>
      <c r="OR6" t="s">
        <v>1364</v>
      </c>
      <c r="PA6" t="s">
        <v>988</v>
      </c>
      <c r="PK6" t="s">
        <v>987</v>
      </c>
      <c r="PM6" t="s">
        <v>1364</v>
      </c>
      <c r="PY6" t="s">
        <v>986</v>
      </c>
      <c r="QE6" t="s">
        <v>987</v>
      </c>
      <c r="QG6" t="s">
        <v>1364</v>
      </c>
      <c r="QP6" t="s">
        <v>986</v>
      </c>
      <c r="QV6" t="s">
        <v>983</v>
      </c>
      <c r="QW6" t="s">
        <v>1365</v>
      </c>
      <c r="RH6" t="s">
        <v>987</v>
      </c>
      <c r="RI6" t="s">
        <v>1364</v>
      </c>
      <c r="RO6" t="s">
        <v>983</v>
      </c>
      <c r="RP6" t="s">
        <v>1365</v>
      </c>
      <c r="RV6" t="s">
        <v>986</v>
      </c>
      <c r="SB6" t="s">
        <v>986</v>
      </c>
      <c r="SK6" t="s">
        <v>986</v>
      </c>
      <c r="SQ6" t="s">
        <v>987</v>
      </c>
      <c r="SS6" t="s">
        <v>1364</v>
      </c>
      <c r="SY6" t="s">
        <v>986</v>
      </c>
      <c r="TJ6" t="s">
        <v>986</v>
      </c>
      <c r="TS6" t="s">
        <v>987</v>
      </c>
      <c r="TU6" t="s">
        <v>1364</v>
      </c>
      <c r="UA6" t="s">
        <v>987</v>
      </c>
      <c r="UC6" t="s">
        <v>1364</v>
      </c>
      <c r="UJ6" t="s">
        <v>986</v>
      </c>
      <c r="UP6" t="s">
        <v>986</v>
      </c>
      <c r="UV6" t="s">
        <v>987</v>
      </c>
      <c r="UX6" t="s">
        <v>1364</v>
      </c>
      <c r="VD6" t="s">
        <v>987</v>
      </c>
      <c r="VF6" t="s">
        <v>1364</v>
      </c>
      <c r="VL6" t="s">
        <v>987</v>
      </c>
      <c r="VN6" t="s">
        <v>1364</v>
      </c>
      <c r="VU6" t="s">
        <v>986</v>
      </c>
      <c r="WA6" t="s">
        <v>983</v>
      </c>
      <c r="WB6" t="s">
        <v>1365</v>
      </c>
      <c r="WH6" t="s">
        <v>983</v>
      </c>
      <c r="WI6" t="s">
        <v>1365</v>
      </c>
      <c r="WO6" t="s">
        <v>987</v>
      </c>
      <c r="WP6" t="s">
        <v>1364</v>
      </c>
      <c r="WZ6" t="s">
        <v>988</v>
      </c>
      <c r="XF6" t="s">
        <v>983</v>
      </c>
      <c r="XG6" t="s">
        <v>1365</v>
      </c>
      <c r="XM6" t="s">
        <v>988</v>
      </c>
      <c r="XS6" t="s">
        <v>988</v>
      </c>
      <c r="XY6" t="s">
        <v>983</v>
      </c>
      <c r="XZ6" t="s">
        <v>1365</v>
      </c>
      <c r="YF6" t="s">
        <v>983</v>
      </c>
      <c r="YG6" t="s">
        <v>1365</v>
      </c>
      <c r="YM6" t="s">
        <v>983</v>
      </c>
      <c r="YN6" t="s">
        <v>1365</v>
      </c>
      <c r="YT6" t="s">
        <v>988</v>
      </c>
      <c r="YZ6" t="s">
        <v>983</v>
      </c>
      <c r="ZA6" t="s">
        <v>1365</v>
      </c>
      <c r="ZH6" t="s">
        <v>983</v>
      </c>
      <c r="ZI6" t="s">
        <v>1365</v>
      </c>
      <c r="ZO6" t="s">
        <v>988</v>
      </c>
      <c r="ZU6" t="s">
        <v>987</v>
      </c>
      <c r="ZW6" t="s">
        <v>1364</v>
      </c>
      <c r="AAC6" t="s">
        <v>988</v>
      </c>
      <c r="AAI6" t="s">
        <v>987</v>
      </c>
      <c r="AAK6" t="s">
        <v>1364</v>
      </c>
      <c r="AAQ6" t="s">
        <v>986</v>
      </c>
      <c r="ABC6" t="s">
        <v>983</v>
      </c>
      <c r="ABD6" t="s">
        <v>1365</v>
      </c>
      <c r="ABJ6" t="s">
        <v>987</v>
      </c>
      <c r="ABL6" t="s">
        <v>1364</v>
      </c>
      <c r="ABS6" t="s">
        <v>983</v>
      </c>
      <c r="ABT6" t="s">
        <v>1365</v>
      </c>
      <c r="ABZ6" t="s">
        <v>986</v>
      </c>
      <c r="ACF6" t="s">
        <v>987</v>
      </c>
      <c r="ACH6" t="s">
        <v>1364</v>
      </c>
      <c r="ACN6" t="s">
        <v>987</v>
      </c>
      <c r="ACO6" t="s">
        <v>1364</v>
      </c>
      <c r="ADA6" t="s">
        <v>987</v>
      </c>
      <c r="ADC6" t="s">
        <v>1364</v>
      </c>
      <c r="ADJ6" t="s">
        <v>983</v>
      </c>
      <c r="ADK6" t="s">
        <v>1365</v>
      </c>
      <c r="ADQ6" t="s">
        <v>988</v>
      </c>
      <c r="ADW6" t="s">
        <v>986</v>
      </c>
      <c r="AEF6" t="s">
        <v>986</v>
      </c>
      <c r="AEL6" t="s">
        <v>987</v>
      </c>
      <c r="AEN6" t="s">
        <v>1364</v>
      </c>
      <c r="AET6" t="s">
        <v>983</v>
      </c>
      <c r="AEU6" t="s">
        <v>1365</v>
      </c>
      <c r="AFA6" t="s">
        <v>987</v>
      </c>
      <c r="AFC6" t="s">
        <v>1364</v>
      </c>
      <c r="AFI6" t="s">
        <v>986</v>
      </c>
      <c r="AFO6" t="s">
        <v>987</v>
      </c>
      <c r="AFP6" t="s">
        <v>1364</v>
      </c>
      <c r="AFW6" t="s">
        <v>988</v>
      </c>
      <c r="AGC6" t="s">
        <v>983</v>
      </c>
      <c r="AGD6" t="s">
        <v>1365</v>
      </c>
      <c r="AGM6" t="s">
        <v>988</v>
      </c>
      <c r="AGS6" t="s">
        <v>987</v>
      </c>
      <c r="AGU6" t="s">
        <v>1364</v>
      </c>
      <c r="AHD6" t="s">
        <v>986</v>
      </c>
      <c r="AHJ6" t="s">
        <v>987</v>
      </c>
      <c r="AHK6" t="s">
        <v>1364</v>
      </c>
      <c r="AHU6" t="s">
        <v>988</v>
      </c>
      <c r="AIA6" t="s">
        <v>986</v>
      </c>
      <c r="AIG6" t="s">
        <v>983</v>
      </c>
      <c r="AIH6" t="s">
        <v>1365</v>
      </c>
      <c r="AIN6" t="s">
        <v>987</v>
      </c>
      <c r="AIP6" t="s">
        <v>1364</v>
      </c>
      <c r="AIW6" t="s">
        <v>986</v>
      </c>
      <c r="AJF6" t="s">
        <v>983</v>
      </c>
      <c r="AJG6" t="s">
        <v>1365</v>
      </c>
      <c r="AJM6" t="s">
        <v>983</v>
      </c>
      <c r="AJN6" t="s">
        <v>1365</v>
      </c>
      <c r="AJT6" t="s">
        <v>986</v>
      </c>
      <c r="AKG6" t="s">
        <v>983</v>
      </c>
      <c r="AKH6" t="s">
        <v>1365</v>
      </c>
      <c r="AKN6" t="s">
        <v>986</v>
      </c>
      <c r="AKT6" t="s">
        <v>988</v>
      </c>
      <c r="AKZ6" t="s">
        <v>983</v>
      </c>
      <c r="ALA6" t="s">
        <v>1365</v>
      </c>
      <c r="ALM6" t="s">
        <v>988</v>
      </c>
      <c r="ALZ6" t="s">
        <v>983</v>
      </c>
      <c r="AMA6" t="s">
        <v>1365</v>
      </c>
      <c r="AMG6" t="s">
        <v>986</v>
      </c>
      <c r="AMM6" t="s">
        <v>983</v>
      </c>
      <c r="AMN6" t="s">
        <v>1365</v>
      </c>
      <c r="AMZ6" t="s">
        <v>983</v>
      </c>
      <c r="ANA6" t="s">
        <v>1365</v>
      </c>
      <c r="ANG6" t="s">
        <v>988</v>
      </c>
      <c r="ANN6" t="s">
        <v>983</v>
      </c>
      <c r="ANO6" t="s">
        <v>1365</v>
      </c>
      <c r="ANX6" t="s">
        <v>986</v>
      </c>
      <c r="AOD6" t="s">
        <v>983</v>
      </c>
      <c r="AOE6" t="s">
        <v>1365</v>
      </c>
      <c r="AOK6" t="s">
        <v>986</v>
      </c>
      <c r="AOQ6" t="s">
        <v>987</v>
      </c>
      <c r="AOR6" t="s">
        <v>1364</v>
      </c>
      <c r="AOX6" t="s">
        <v>983</v>
      </c>
      <c r="AOY6" t="s">
        <v>1365</v>
      </c>
      <c r="APE6" t="s">
        <v>987</v>
      </c>
      <c r="APF6" t="s">
        <v>1364</v>
      </c>
      <c r="APM6" t="s">
        <v>988</v>
      </c>
      <c r="APS6" t="s">
        <v>986</v>
      </c>
      <c r="APY6" t="s">
        <v>986</v>
      </c>
      <c r="AQF6" t="s">
        <v>987</v>
      </c>
      <c r="AQH6" t="s">
        <v>1364</v>
      </c>
      <c r="AQN6" t="s">
        <v>983</v>
      </c>
      <c r="AQO6" t="s">
        <v>1365</v>
      </c>
      <c r="AQU6" t="s">
        <v>988</v>
      </c>
      <c r="ARA6" t="s">
        <v>987</v>
      </c>
      <c r="ARC6" t="s">
        <v>1364</v>
      </c>
      <c r="ARO6" t="s">
        <v>988</v>
      </c>
      <c r="ARY6" t="s">
        <v>987</v>
      </c>
      <c r="ASA6" t="s">
        <v>1364</v>
      </c>
      <c r="ASG6" t="s">
        <v>986</v>
      </c>
      <c r="ASM6" t="s">
        <v>983</v>
      </c>
      <c r="ASN6" t="s">
        <v>1365</v>
      </c>
      <c r="AST6" t="s">
        <v>986</v>
      </c>
      <c r="ASZ6" t="s">
        <v>987</v>
      </c>
      <c r="ATB6" t="s">
        <v>1364</v>
      </c>
      <c r="ATI6" t="s">
        <v>987</v>
      </c>
      <c r="ATJ6" t="s">
        <v>1364</v>
      </c>
    </row>
    <row r="7" spans="1:1222" x14ac:dyDescent="0.25">
      <c r="C7" t="s">
        <v>993</v>
      </c>
      <c r="D7" t="s">
        <v>1367</v>
      </c>
      <c r="K7" t="s">
        <v>992</v>
      </c>
      <c r="L7" t="s">
        <v>1366</v>
      </c>
      <c r="S7" t="s">
        <v>994</v>
      </c>
      <c r="AJ7" t="s">
        <v>994</v>
      </c>
      <c r="AQ7" t="s">
        <v>991</v>
      </c>
      <c r="AX7" t="s">
        <v>992</v>
      </c>
      <c r="AY7" t="s">
        <v>1366</v>
      </c>
      <c r="BF7" t="s">
        <v>991</v>
      </c>
      <c r="BM7" t="s">
        <v>991</v>
      </c>
      <c r="BW7" t="s">
        <v>995</v>
      </c>
      <c r="CE7" t="s">
        <v>993</v>
      </c>
      <c r="CF7" t="s">
        <v>1367</v>
      </c>
      <c r="CY7" t="s">
        <v>995</v>
      </c>
      <c r="DF7" t="s">
        <v>993</v>
      </c>
      <c r="DG7" t="s">
        <v>1367</v>
      </c>
      <c r="DN7" t="s">
        <v>995</v>
      </c>
      <c r="DY7" t="s">
        <v>991</v>
      </c>
      <c r="EM7" t="s">
        <v>995</v>
      </c>
      <c r="ET7" t="s">
        <v>993</v>
      </c>
      <c r="EU7" t="s">
        <v>1367</v>
      </c>
      <c r="FK7" t="s">
        <v>996</v>
      </c>
      <c r="FY7" t="s">
        <v>992</v>
      </c>
      <c r="FZ7" t="s">
        <v>1366</v>
      </c>
      <c r="HN7" t="s">
        <v>996</v>
      </c>
      <c r="HU7" t="s">
        <v>995</v>
      </c>
      <c r="IX7" t="s">
        <v>993</v>
      </c>
      <c r="IY7" t="s">
        <v>1367</v>
      </c>
      <c r="JM7" t="s">
        <v>994</v>
      </c>
      <c r="JT7" t="s">
        <v>991</v>
      </c>
      <c r="KD7" t="s">
        <v>991</v>
      </c>
      <c r="KX7" t="s">
        <v>993</v>
      </c>
      <c r="KY7" t="s">
        <v>1367</v>
      </c>
      <c r="LF7" t="s">
        <v>995</v>
      </c>
      <c r="LM7" t="s">
        <v>991</v>
      </c>
      <c r="MC7" t="s">
        <v>995</v>
      </c>
      <c r="MJ7" t="s">
        <v>993</v>
      </c>
      <c r="MK7" t="s">
        <v>1367</v>
      </c>
      <c r="MR7" t="s">
        <v>993</v>
      </c>
      <c r="MS7" t="s">
        <v>1367</v>
      </c>
      <c r="NA7" t="s">
        <v>991</v>
      </c>
      <c r="NW7" t="s">
        <v>996</v>
      </c>
      <c r="OQ7" t="s">
        <v>991</v>
      </c>
      <c r="PK7" t="s">
        <v>992</v>
      </c>
      <c r="PL7" t="s">
        <v>1366</v>
      </c>
      <c r="QE7" t="s">
        <v>992</v>
      </c>
      <c r="QF7" t="s">
        <v>1366</v>
      </c>
      <c r="QV7" t="s">
        <v>995</v>
      </c>
      <c r="RH7" t="s">
        <v>991</v>
      </c>
      <c r="RO7" t="s">
        <v>994</v>
      </c>
      <c r="SQ7" t="s">
        <v>992</v>
      </c>
      <c r="SR7" t="s">
        <v>1366</v>
      </c>
      <c r="TS7" t="s">
        <v>992</v>
      </c>
      <c r="TT7" t="s">
        <v>1366</v>
      </c>
      <c r="UA7" t="s">
        <v>992</v>
      </c>
      <c r="UB7" t="s">
        <v>1366</v>
      </c>
      <c r="UV7" t="s">
        <v>993</v>
      </c>
      <c r="UW7" t="s">
        <v>1367</v>
      </c>
      <c r="VD7" t="s">
        <v>992</v>
      </c>
      <c r="VE7" t="s">
        <v>1366</v>
      </c>
      <c r="VL7" t="s">
        <v>993</v>
      </c>
      <c r="VM7" t="s">
        <v>1367</v>
      </c>
      <c r="WA7" t="s">
        <v>994</v>
      </c>
      <c r="WH7" t="s">
        <v>996</v>
      </c>
      <c r="WO7" t="s">
        <v>991</v>
      </c>
      <c r="XF7" t="s">
        <v>995</v>
      </c>
      <c r="XY7" t="s">
        <v>996</v>
      </c>
      <c r="YF7" t="s">
        <v>996</v>
      </c>
      <c r="YM7" t="s">
        <v>996</v>
      </c>
      <c r="YZ7" t="s">
        <v>996</v>
      </c>
      <c r="ZH7" t="s">
        <v>995</v>
      </c>
      <c r="ZU7" t="s">
        <v>992</v>
      </c>
      <c r="ZV7" t="s">
        <v>1366</v>
      </c>
      <c r="AAI7" t="s">
        <v>992</v>
      </c>
      <c r="AAJ7" t="s">
        <v>1366</v>
      </c>
      <c r="ABC7" t="s">
        <v>996</v>
      </c>
      <c r="ABJ7" t="s">
        <v>993</v>
      </c>
      <c r="ABK7" t="s">
        <v>1367</v>
      </c>
      <c r="ABS7" t="s">
        <v>996</v>
      </c>
      <c r="ACF7" t="s">
        <v>993</v>
      </c>
      <c r="ACG7" t="s">
        <v>1367</v>
      </c>
      <c r="ACN7" t="s">
        <v>991</v>
      </c>
      <c r="ADA7" t="s">
        <v>993</v>
      </c>
      <c r="ADB7" t="s">
        <v>1367</v>
      </c>
      <c r="ADJ7" t="s">
        <v>995</v>
      </c>
      <c r="AEL7" t="s">
        <v>993</v>
      </c>
      <c r="AEM7" t="s">
        <v>1367</v>
      </c>
      <c r="AET7" t="s">
        <v>994</v>
      </c>
      <c r="AFA7" t="s">
        <v>993</v>
      </c>
      <c r="AFB7" t="s">
        <v>1367</v>
      </c>
      <c r="AFO7" t="s">
        <v>991</v>
      </c>
      <c r="AGC7" t="s">
        <v>996</v>
      </c>
      <c r="AGS7" t="s">
        <v>992</v>
      </c>
      <c r="AGT7" t="s">
        <v>1366</v>
      </c>
      <c r="AHJ7" t="s">
        <v>991</v>
      </c>
      <c r="AIG7" t="s">
        <v>994</v>
      </c>
      <c r="AIN7" t="s">
        <v>992</v>
      </c>
      <c r="AIO7" t="s">
        <v>1366</v>
      </c>
      <c r="AJF7" t="s">
        <v>996</v>
      </c>
      <c r="AJM7" t="s">
        <v>995</v>
      </c>
      <c r="AKG7" t="s">
        <v>994</v>
      </c>
      <c r="AKZ7" t="s">
        <v>995</v>
      </c>
      <c r="ALZ7" t="s">
        <v>995</v>
      </c>
      <c r="AMM7" t="s">
        <v>996</v>
      </c>
      <c r="AMZ7" t="s">
        <v>995</v>
      </c>
      <c r="ANN7" t="s">
        <v>994</v>
      </c>
      <c r="AOD7" t="s">
        <v>994</v>
      </c>
      <c r="AOQ7" t="s">
        <v>991</v>
      </c>
      <c r="AOX7" t="s">
        <v>995</v>
      </c>
      <c r="APE7" t="s">
        <v>991</v>
      </c>
      <c r="AQF7" t="s">
        <v>993</v>
      </c>
      <c r="AQG7" t="s">
        <v>1367</v>
      </c>
      <c r="AQN7" t="s">
        <v>994</v>
      </c>
      <c r="ARA7" t="s">
        <v>993</v>
      </c>
      <c r="ARB7" t="s">
        <v>1367</v>
      </c>
      <c r="ARY7" t="s">
        <v>992</v>
      </c>
      <c r="ARZ7" t="s">
        <v>1366</v>
      </c>
      <c r="ASM7" t="s">
        <v>994</v>
      </c>
      <c r="ASZ7" t="s">
        <v>993</v>
      </c>
      <c r="ATA7" t="s">
        <v>1367</v>
      </c>
      <c r="ATI7" t="s">
        <v>991</v>
      </c>
    </row>
    <row r="8" spans="1:1222" x14ac:dyDescent="0.25">
      <c r="B8" s="5" t="s">
        <v>853</v>
      </c>
      <c r="C8" s="1">
        <v>45112</v>
      </c>
      <c r="K8" s="1">
        <v>44072</v>
      </c>
      <c r="AX8" s="1">
        <v>45532</v>
      </c>
      <c r="CE8" s="1">
        <v>44769</v>
      </c>
      <c r="DF8" s="1">
        <v>44016</v>
      </c>
      <c r="ET8" s="1">
        <v>45486</v>
      </c>
      <c r="FY8" s="1">
        <v>45163</v>
      </c>
      <c r="IX8" s="1">
        <v>45492</v>
      </c>
      <c r="KX8" s="1">
        <v>44754</v>
      </c>
      <c r="MJ8" s="1">
        <v>45138</v>
      </c>
      <c r="MR8" s="1">
        <v>44016</v>
      </c>
      <c r="PK8" s="1">
        <v>45163</v>
      </c>
      <c r="QE8" s="1">
        <v>44785</v>
      </c>
      <c r="SQ8" s="1">
        <v>44795</v>
      </c>
      <c r="TS8" s="1">
        <v>45523</v>
      </c>
      <c r="UA8" s="1">
        <v>45522</v>
      </c>
      <c r="UV8" s="1">
        <v>44755</v>
      </c>
      <c r="VD8" s="1">
        <v>45142</v>
      </c>
      <c r="VL8" s="1">
        <v>45499</v>
      </c>
      <c r="ZU8" s="1">
        <v>45151</v>
      </c>
      <c r="AAI8" s="1">
        <v>45518</v>
      </c>
      <c r="ABJ8" s="1">
        <v>45483</v>
      </c>
      <c r="ACF8" s="1">
        <v>45496</v>
      </c>
      <c r="ADA8" s="1">
        <v>45490</v>
      </c>
      <c r="AEL8" s="1">
        <v>44743</v>
      </c>
      <c r="AFA8" s="1">
        <v>44760</v>
      </c>
      <c r="AGS8" s="1">
        <v>45518</v>
      </c>
      <c r="AIN8" s="1">
        <v>44777</v>
      </c>
      <c r="AQF8" s="1">
        <v>45497</v>
      </c>
      <c r="ARA8" s="1">
        <v>45484</v>
      </c>
      <c r="ARY8" s="1">
        <v>45140</v>
      </c>
      <c r="ASZ8" s="1">
        <v>45481</v>
      </c>
    </row>
    <row r="9" spans="1:1222" x14ac:dyDescent="0.25">
      <c r="B9" s="6">
        <v>805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>
        <v>27306.95</v>
      </c>
      <c r="IC9" s="11">
        <v>1</v>
      </c>
      <c r="ID9" s="11">
        <v>27306.95</v>
      </c>
      <c r="IE9" s="11">
        <v>1</v>
      </c>
      <c r="IF9" s="11">
        <v>27306.95</v>
      </c>
      <c r="IG9" s="11">
        <v>27306.95</v>
      </c>
      <c r="IH9" s="11"/>
      <c r="II9" s="11"/>
      <c r="IJ9" s="11"/>
      <c r="IK9" s="11">
        <v>27306.95</v>
      </c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/>
      <c r="AOB9" s="11"/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  <c r="APB9" s="11"/>
      <c r="APC9" s="11"/>
      <c r="APD9" s="11"/>
      <c r="APE9" s="11"/>
      <c r="APF9" s="11"/>
      <c r="APG9" s="11"/>
      <c r="APH9" s="11"/>
      <c r="API9" s="11"/>
      <c r="APJ9" s="11"/>
      <c r="APK9" s="11"/>
      <c r="APL9" s="11"/>
      <c r="APM9" s="11"/>
      <c r="APN9" s="11"/>
      <c r="APO9" s="11"/>
      <c r="APP9" s="11"/>
      <c r="APQ9" s="11"/>
      <c r="APR9" s="11"/>
      <c r="APS9" s="11"/>
      <c r="APT9" s="11"/>
      <c r="APU9" s="11"/>
      <c r="APV9" s="11"/>
      <c r="APW9" s="11"/>
      <c r="APX9" s="11"/>
      <c r="APY9" s="11"/>
      <c r="APZ9" s="11"/>
      <c r="AQA9" s="11"/>
      <c r="AQB9" s="11"/>
      <c r="AQC9" s="11"/>
      <c r="AQD9" s="11"/>
      <c r="AQE9" s="11"/>
      <c r="AQF9" s="11"/>
      <c r="AQG9" s="11"/>
      <c r="AQH9" s="11"/>
      <c r="AQI9" s="11"/>
      <c r="AQJ9" s="11"/>
      <c r="AQK9" s="11"/>
      <c r="AQL9" s="11"/>
      <c r="AQM9" s="11"/>
      <c r="AQN9" s="11"/>
      <c r="AQO9" s="11"/>
      <c r="AQP9" s="11"/>
      <c r="AQQ9" s="11"/>
      <c r="AQR9" s="11"/>
      <c r="AQS9" s="11"/>
      <c r="AQT9" s="11"/>
      <c r="AQU9" s="11"/>
      <c r="AQV9" s="11"/>
      <c r="AQW9" s="11"/>
      <c r="AQX9" s="11"/>
      <c r="AQY9" s="11"/>
      <c r="AQZ9" s="11"/>
      <c r="ARA9" s="11"/>
      <c r="ARB9" s="11"/>
      <c r="ARC9" s="11"/>
      <c r="ARD9" s="11"/>
      <c r="ARE9" s="11"/>
      <c r="ARF9" s="11"/>
      <c r="ARG9" s="11"/>
      <c r="ARH9" s="11"/>
      <c r="ARI9" s="11"/>
      <c r="ARJ9" s="11"/>
      <c r="ARK9" s="11"/>
      <c r="ARL9" s="11"/>
      <c r="ARM9" s="11"/>
      <c r="ARN9" s="11"/>
      <c r="ARO9" s="11"/>
      <c r="ARP9" s="11"/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/>
      <c r="ASH9" s="11"/>
      <c r="ASI9" s="11"/>
      <c r="ASJ9" s="11"/>
      <c r="ASK9" s="11"/>
      <c r="ASL9" s="11"/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/>
      <c r="ATA9" s="11"/>
      <c r="ATB9" s="11"/>
      <c r="ATC9" s="11"/>
      <c r="ATD9" s="11"/>
      <c r="ATE9" s="11"/>
      <c r="ATF9" s="11"/>
      <c r="ATG9" s="11"/>
      <c r="ATH9" s="11"/>
      <c r="ATI9" s="11"/>
      <c r="ATJ9" s="11"/>
      <c r="ATK9" s="11"/>
      <c r="ATL9" s="11"/>
      <c r="ATM9" s="11"/>
      <c r="ATN9" s="11"/>
      <c r="ATO9" s="11"/>
      <c r="ATP9" s="11"/>
      <c r="ATQ9" s="11"/>
      <c r="ATR9" s="11"/>
      <c r="ATS9" s="11"/>
      <c r="ATT9" s="11"/>
      <c r="ATU9" s="11"/>
      <c r="ATV9" s="11"/>
      <c r="ATW9" s="11"/>
      <c r="ATX9" s="11"/>
      <c r="ATY9" s="11"/>
      <c r="ATZ9" s="11">
        <v>27306.95</v>
      </c>
    </row>
    <row r="10" spans="1:1222" x14ac:dyDescent="0.25">
      <c r="B10" s="6">
        <v>1036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>
        <v>32410.240000000002</v>
      </c>
      <c r="DZ10" s="11">
        <v>32410.240000000002</v>
      </c>
      <c r="EA10" s="11">
        <v>1</v>
      </c>
      <c r="EB10" s="11">
        <v>32410.240000000002</v>
      </c>
      <c r="EC10" s="11">
        <v>1</v>
      </c>
      <c r="ED10" s="11">
        <v>32410.240000000002</v>
      </c>
      <c r="EE10" s="11">
        <v>32410.240000000002</v>
      </c>
      <c r="EF10" s="11">
        <v>32410.240000000002</v>
      </c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  <c r="AMK10" s="11"/>
      <c r="AML10" s="11"/>
      <c r="AMM10" s="11"/>
      <c r="AMN10" s="11"/>
      <c r="AMO10" s="11"/>
      <c r="AMP10" s="11"/>
      <c r="AMQ10" s="11"/>
      <c r="AMR10" s="11"/>
      <c r="AMS10" s="11"/>
      <c r="AMT10" s="11"/>
      <c r="AMU10" s="11"/>
      <c r="AMV10" s="11"/>
      <c r="AMW10" s="11"/>
      <c r="AMX10" s="11"/>
      <c r="AMY10" s="11"/>
      <c r="AMZ10" s="11"/>
      <c r="ANA10" s="11"/>
      <c r="ANB10" s="11"/>
      <c r="ANC10" s="11"/>
      <c r="AND10" s="11"/>
      <c r="ANE10" s="11"/>
      <c r="ANF10" s="11"/>
      <c r="ANG10" s="11"/>
      <c r="ANH10" s="11"/>
      <c r="ANI10" s="11"/>
      <c r="ANJ10" s="11"/>
      <c r="ANK10" s="11"/>
      <c r="ANL10" s="11"/>
      <c r="ANM10" s="11"/>
      <c r="ANN10" s="11"/>
      <c r="ANO10" s="11"/>
      <c r="ANP10" s="11"/>
      <c r="ANQ10" s="11"/>
      <c r="ANR10" s="11"/>
      <c r="ANS10" s="11"/>
      <c r="ANT10" s="11"/>
      <c r="ANU10" s="11"/>
      <c r="ANV10" s="11"/>
      <c r="ANW10" s="11"/>
      <c r="ANX10" s="11"/>
      <c r="ANY10" s="11"/>
      <c r="ANZ10" s="11"/>
      <c r="AOA10" s="11"/>
      <c r="AOB10" s="11"/>
      <c r="AOC10" s="11"/>
      <c r="AOD10" s="11"/>
      <c r="AOE10" s="11"/>
      <c r="AOF10" s="11"/>
      <c r="AOG10" s="11"/>
      <c r="AOH10" s="11"/>
      <c r="AOI10" s="11"/>
      <c r="AOJ10" s="11"/>
      <c r="AOK10" s="11"/>
      <c r="AOL10" s="11"/>
      <c r="AOM10" s="11"/>
      <c r="AON10" s="11"/>
      <c r="AOO10" s="11"/>
      <c r="AOP10" s="11"/>
      <c r="AOQ10" s="11"/>
      <c r="AOR10" s="11"/>
      <c r="AOS10" s="11"/>
      <c r="AOT10" s="11"/>
      <c r="AOU10" s="11"/>
      <c r="AOV10" s="11"/>
      <c r="AOW10" s="11"/>
      <c r="AOX10" s="11"/>
      <c r="AOY10" s="11"/>
      <c r="AOZ10" s="11"/>
      <c r="APA10" s="11"/>
      <c r="APB10" s="11"/>
      <c r="APC10" s="11"/>
      <c r="APD10" s="11"/>
      <c r="APE10" s="11"/>
      <c r="APF10" s="11"/>
      <c r="APG10" s="11"/>
      <c r="APH10" s="11"/>
      <c r="API10" s="11"/>
      <c r="APJ10" s="11"/>
      <c r="APK10" s="11"/>
      <c r="APL10" s="11"/>
      <c r="APM10" s="11"/>
      <c r="APN10" s="11"/>
      <c r="APO10" s="11"/>
      <c r="APP10" s="11"/>
      <c r="APQ10" s="11"/>
      <c r="APR10" s="11"/>
      <c r="APS10" s="11"/>
      <c r="APT10" s="11"/>
      <c r="APU10" s="11"/>
      <c r="APV10" s="11"/>
      <c r="APW10" s="11"/>
      <c r="APX10" s="11"/>
      <c r="APY10" s="11"/>
      <c r="APZ10" s="11"/>
      <c r="AQA10" s="11"/>
      <c r="AQB10" s="11"/>
      <c r="AQC10" s="11"/>
      <c r="AQD10" s="11"/>
      <c r="AQE10" s="11"/>
      <c r="AQF10" s="11"/>
      <c r="AQG10" s="11"/>
      <c r="AQH10" s="11"/>
      <c r="AQI10" s="11"/>
      <c r="AQJ10" s="11"/>
      <c r="AQK10" s="11"/>
      <c r="AQL10" s="11"/>
      <c r="AQM10" s="11"/>
      <c r="AQN10" s="11"/>
      <c r="AQO10" s="11"/>
      <c r="AQP10" s="11"/>
      <c r="AQQ10" s="11"/>
      <c r="AQR10" s="11"/>
      <c r="AQS10" s="11"/>
      <c r="AQT10" s="11"/>
      <c r="AQU10" s="11"/>
      <c r="AQV10" s="11"/>
      <c r="AQW10" s="11"/>
      <c r="AQX10" s="11"/>
      <c r="AQY10" s="11"/>
      <c r="AQZ10" s="11"/>
      <c r="ARA10" s="11"/>
      <c r="ARB10" s="11"/>
      <c r="ARC10" s="11"/>
      <c r="ARD10" s="11"/>
      <c r="ARE10" s="11"/>
      <c r="ARF10" s="11"/>
      <c r="ARG10" s="11"/>
      <c r="ARH10" s="11"/>
      <c r="ARI10" s="11"/>
      <c r="ARJ10" s="11"/>
      <c r="ARK10" s="11"/>
      <c r="ARL10" s="11"/>
      <c r="ARM10" s="11"/>
      <c r="ARN10" s="11"/>
      <c r="ARO10" s="11"/>
      <c r="ARP10" s="11"/>
      <c r="ARQ10" s="11"/>
      <c r="ARR10" s="11"/>
      <c r="ARS10" s="11"/>
      <c r="ART10" s="11"/>
      <c r="ARU10" s="11"/>
      <c r="ARV10" s="11"/>
      <c r="ARW10" s="11"/>
      <c r="ARX10" s="11"/>
      <c r="ARY10" s="11"/>
      <c r="ARZ10" s="11"/>
      <c r="ASA10" s="11"/>
      <c r="ASB10" s="11"/>
      <c r="ASC10" s="11"/>
      <c r="ASD10" s="11"/>
      <c r="ASE10" s="11"/>
      <c r="ASF10" s="11"/>
      <c r="ASG10" s="11"/>
      <c r="ASH10" s="11"/>
      <c r="ASI10" s="11"/>
      <c r="ASJ10" s="11"/>
      <c r="ASK10" s="11"/>
      <c r="ASL10" s="11"/>
      <c r="ASM10" s="11"/>
      <c r="ASN10" s="11"/>
      <c r="ASO10" s="11"/>
      <c r="ASP10" s="11"/>
      <c r="ASQ10" s="11"/>
      <c r="ASR10" s="11"/>
      <c r="ASS10" s="11"/>
      <c r="AST10" s="11"/>
      <c r="ASU10" s="11"/>
      <c r="ASV10" s="11"/>
      <c r="ASW10" s="11"/>
      <c r="ASX10" s="11"/>
      <c r="ASY10" s="11"/>
      <c r="ASZ10" s="11"/>
      <c r="ATA10" s="11"/>
      <c r="ATB10" s="11"/>
      <c r="ATC10" s="11"/>
      <c r="ATD10" s="11"/>
      <c r="ATE10" s="11"/>
      <c r="ATF10" s="11"/>
      <c r="ATG10" s="11"/>
      <c r="ATH10" s="11"/>
      <c r="ATI10" s="11"/>
      <c r="ATJ10" s="11"/>
      <c r="ATK10" s="11"/>
      <c r="ATL10" s="11"/>
      <c r="ATM10" s="11"/>
      <c r="ATN10" s="11"/>
      <c r="ATO10" s="11"/>
      <c r="ATP10" s="11"/>
      <c r="ATQ10" s="11"/>
      <c r="ATR10" s="11"/>
      <c r="ATS10" s="11"/>
      <c r="ATT10" s="11"/>
      <c r="ATU10" s="11"/>
      <c r="ATV10" s="11"/>
      <c r="ATW10" s="11"/>
      <c r="ATX10" s="11"/>
      <c r="ATY10" s="11"/>
      <c r="ATZ10" s="11">
        <v>32410.240000000002</v>
      </c>
    </row>
    <row r="11" spans="1:1222" x14ac:dyDescent="0.25">
      <c r="A11" t="e">
        <f>GETPIVOTDATA($B$2,"'805' Australia Gangwon 'Years (InvoiceDate)'['2023';Data,Count]")</f>
        <v>#REF!</v>
      </c>
      <c r="B11" s="6">
        <v>1514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  <c r="AMK11" s="11"/>
      <c r="AML11" s="11"/>
      <c r="AMM11" s="11"/>
      <c r="AMN11" s="11"/>
      <c r="AMO11" s="11"/>
      <c r="AMP11" s="11"/>
      <c r="AMQ11" s="11"/>
      <c r="AMR11" s="11"/>
      <c r="AMS11" s="11"/>
      <c r="AMT11" s="11"/>
      <c r="AMU11" s="11"/>
      <c r="AMV11" s="11"/>
      <c r="AMW11" s="11"/>
      <c r="AMX11" s="11"/>
      <c r="AMY11" s="11"/>
      <c r="AMZ11" s="11"/>
      <c r="ANA11" s="11"/>
      <c r="ANB11" s="11"/>
      <c r="ANC11" s="11"/>
      <c r="AND11" s="11"/>
      <c r="ANE11" s="11"/>
      <c r="ANF11" s="11"/>
      <c r="ANG11" s="11"/>
      <c r="ANH11" s="11"/>
      <c r="ANI11" s="11"/>
      <c r="ANJ11" s="11"/>
      <c r="ANK11" s="11"/>
      <c r="ANL11" s="11"/>
      <c r="ANM11" s="11"/>
      <c r="ANN11" s="11"/>
      <c r="ANO11" s="11"/>
      <c r="ANP11" s="11"/>
      <c r="ANQ11" s="11"/>
      <c r="ANR11" s="11"/>
      <c r="ANS11" s="11"/>
      <c r="ANT11" s="11"/>
      <c r="ANU11" s="11"/>
      <c r="ANV11" s="11"/>
      <c r="ANW11" s="11"/>
      <c r="ANX11" s="11"/>
      <c r="ANY11" s="11"/>
      <c r="ANZ11" s="11"/>
      <c r="AOA11" s="11"/>
      <c r="AOB11" s="11"/>
      <c r="AOC11" s="11"/>
      <c r="AOD11" s="11"/>
      <c r="AOE11" s="11"/>
      <c r="AOF11" s="11"/>
      <c r="AOG11" s="11"/>
      <c r="AOH11" s="11"/>
      <c r="AOI11" s="11"/>
      <c r="AOJ11" s="11"/>
      <c r="AOK11" s="11"/>
      <c r="AOL11" s="11"/>
      <c r="AOM11" s="11"/>
      <c r="AON11" s="11"/>
      <c r="AOO11" s="11"/>
      <c r="AOP11" s="11"/>
      <c r="AOQ11" s="11"/>
      <c r="AOR11" s="11"/>
      <c r="AOS11" s="11"/>
      <c r="AOT11" s="11"/>
      <c r="AOU11" s="11"/>
      <c r="AOV11" s="11"/>
      <c r="AOW11" s="11"/>
      <c r="AOX11" s="11"/>
      <c r="AOY11" s="11"/>
      <c r="AOZ11" s="11"/>
      <c r="APA11" s="11"/>
      <c r="APB11" s="11"/>
      <c r="APC11" s="11"/>
      <c r="APD11" s="11"/>
      <c r="APE11" s="11"/>
      <c r="APF11" s="11"/>
      <c r="APG11" s="11"/>
      <c r="APH11" s="11"/>
      <c r="API11" s="11"/>
      <c r="APJ11" s="11"/>
      <c r="APK11" s="11"/>
      <c r="APL11" s="11"/>
      <c r="APM11" s="11"/>
      <c r="APN11" s="11"/>
      <c r="APO11" s="11"/>
      <c r="APP11" s="11"/>
      <c r="APQ11" s="11"/>
      <c r="APR11" s="11"/>
      <c r="APS11" s="11">
        <v>33991.89</v>
      </c>
      <c r="APT11" s="11">
        <v>1</v>
      </c>
      <c r="APU11" s="11">
        <v>33991.89</v>
      </c>
      <c r="APV11" s="11">
        <v>1</v>
      </c>
      <c r="APW11" s="11">
        <v>33991.89</v>
      </c>
      <c r="APX11" s="11">
        <v>33991.89</v>
      </c>
      <c r="APY11" s="11"/>
      <c r="APZ11" s="11"/>
      <c r="AQA11" s="11"/>
      <c r="AQB11" s="11"/>
      <c r="AQC11" s="11"/>
      <c r="AQD11" s="11"/>
      <c r="AQE11" s="11">
        <v>33991.89</v>
      </c>
      <c r="AQF11" s="11"/>
      <c r="AQG11" s="11"/>
      <c r="AQH11" s="11"/>
      <c r="AQI11" s="11"/>
      <c r="AQJ11" s="11"/>
      <c r="AQK11" s="11"/>
      <c r="AQL11" s="11"/>
      <c r="AQM11" s="11"/>
      <c r="AQN11" s="11"/>
      <c r="AQO11" s="11"/>
      <c r="AQP11" s="11"/>
      <c r="AQQ11" s="11"/>
      <c r="AQR11" s="11"/>
      <c r="AQS11" s="11"/>
      <c r="AQT11" s="11"/>
      <c r="AQU11" s="11"/>
      <c r="AQV11" s="11"/>
      <c r="AQW11" s="11"/>
      <c r="AQX11" s="11"/>
      <c r="AQY11" s="11"/>
      <c r="AQZ11" s="11"/>
      <c r="ARA11" s="11"/>
      <c r="ARB11" s="11"/>
      <c r="ARC11" s="11"/>
      <c r="ARD11" s="11"/>
      <c r="ARE11" s="11"/>
      <c r="ARF11" s="11"/>
      <c r="ARG11" s="11"/>
      <c r="ARH11" s="11"/>
      <c r="ARI11" s="11"/>
      <c r="ARJ11" s="11"/>
      <c r="ARK11" s="11"/>
      <c r="ARL11" s="11"/>
      <c r="ARM11" s="11"/>
      <c r="ARN11" s="11"/>
      <c r="ARO11" s="11"/>
      <c r="ARP11" s="11"/>
      <c r="ARQ11" s="11"/>
      <c r="ARR11" s="11"/>
      <c r="ARS11" s="11"/>
      <c r="ART11" s="11"/>
      <c r="ARU11" s="11"/>
      <c r="ARV11" s="11"/>
      <c r="ARW11" s="11"/>
      <c r="ARX11" s="11"/>
      <c r="ARY11" s="11"/>
      <c r="ARZ11" s="11"/>
      <c r="ASA11" s="11"/>
      <c r="ASB11" s="11"/>
      <c r="ASC11" s="11"/>
      <c r="ASD11" s="11"/>
      <c r="ASE11" s="11"/>
      <c r="ASF11" s="11"/>
      <c r="ASG11" s="11"/>
      <c r="ASH11" s="11"/>
      <c r="ASI11" s="11"/>
      <c r="ASJ11" s="11"/>
      <c r="ASK11" s="11"/>
      <c r="ASL11" s="11"/>
      <c r="ASM11" s="11"/>
      <c r="ASN11" s="11"/>
      <c r="ASO11" s="11"/>
      <c r="ASP11" s="11"/>
      <c r="ASQ11" s="11"/>
      <c r="ASR11" s="11"/>
      <c r="ASS11" s="11"/>
      <c r="AST11" s="11"/>
      <c r="ASU11" s="11"/>
      <c r="ASV11" s="11"/>
      <c r="ASW11" s="11"/>
      <c r="ASX11" s="11"/>
      <c r="ASY11" s="11"/>
      <c r="ASZ11" s="11"/>
      <c r="ATA11" s="11"/>
      <c r="ATB11" s="11"/>
      <c r="ATC11" s="11"/>
      <c r="ATD11" s="11"/>
      <c r="ATE11" s="11"/>
      <c r="ATF11" s="11"/>
      <c r="ATG11" s="11"/>
      <c r="ATH11" s="11"/>
      <c r="ATI11" s="11"/>
      <c r="ATJ11" s="11"/>
      <c r="ATK11" s="11"/>
      <c r="ATL11" s="11"/>
      <c r="ATM11" s="11"/>
      <c r="ATN11" s="11"/>
      <c r="ATO11" s="11"/>
      <c r="ATP11" s="11"/>
      <c r="ATQ11" s="11"/>
      <c r="ATR11" s="11"/>
      <c r="ATS11" s="11"/>
      <c r="ATT11" s="11"/>
      <c r="ATU11" s="11"/>
      <c r="ATV11" s="11"/>
      <c r="ATW11" s="11"/>
      <c r="ATX11" s="11"/>
      <c r="ATY11" s="11"/>
      <c r="ATZ11" s="11">
        <v>33991.89</v>
      </c>
    </row>
    <row r="12" spans="1:1222" x14ac:dyDescent="0.25">
      <c r="A12" t="e">
        <f>GETPIVOTDATA($B$2,"'1514' Australia Gangwon 'Years (InvoiceDate)'['2023';Data,'Count Nums']")</f>
        <v>#REF!</v>
      </c>
      <c r="B12" s="6">
        <v>1817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>
        <v>89663</v>
      </c>
      <c r="ZA12" s="11">
        <v>89663</v>
      </c>
      <c r="ZB12" s="11">
        <v>1</v>
      </c>
      <c r="ZC12" s="11">
        <v>89663</v>
      </c>
      <c r="ZD12" s="11">
        <v>1</v>
      </c>
      <c r="ZE12" s="11">
        <v>89663</v>
      </c>
      <c r="ZF12" s="11">
        <v>89663</v>
      </c>
      <c r="ZG12" s="11">
        <v>89663</v>
      </c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  <c r="AMK12" s="11"/>
      <c r="AML12" s="11"/>
      <c r="AMM12" s="11"/>
      <c r="AMN12" s="11"/>
      <c r="AMO12" s="11"/>
      <c r="AMP12" s="11"/>
      <c r="AMQ12" s="11"/>
      <c r="AMR12" s="11"/>
      <c r="AMS12" s="11"/>
      <c r="AMT12" s="11"/>
      <c r="AMU12" s="11"/>
      <c r="AMV12" s="11"/>
      <c r="AMW12" s="11"/>
      <c r="AMX12" s="11"/>
      <c r="AMY12" s="11"/>
      <c r="AMZ12" s="11"/>
      <c r="ANA12" s="11"/>
      <c r="ANB12" s="11"/>
      <c r="ANC12" s="11"/>
      <c r="AND12" s="11"/>
      <c r="ANE12" s="11"/>
      <c r="ANF12" s="11"/>
      <c r="ANG12" s="11"/>
      <c r="ANH12" s="11"/>
      <c r="ANI12" s="11"/>
      <c r="ANJ12" s="11"/>
      <c r="ANK12" s="11"/>
      <c r="ANL12" s="11"/>
      <c r="ANM12" s="11"/>
      <c r="ANN12" s="11"/>
      <c r="ANO12" s="11"/>
      <c r="ANP12" s="11"/>
      <c r="ANQ12" s="11"/>
      <c r="ANR12" s="11"/>
      <c r="ANS12" s="11"/>
      <c r="ANT12" s="11"/>
      <c r="ANU12" s="11"/>
      <c r="ANV12" s="11"/>
      <c r="ANW12" s="11"/>
      <c r="ANX12" s="11"/>
      <c r="ANY12" s="11"/>
      <c r="ANZ12" s="11"/>
      <c r="AOA12" s="11"/>
      <c r="AOB12" s="11"/>
      <c r="AOC12" s="11"/>
      <c r="AOD12" s="11"/>
      <c r="AOE12" s="11"/>
      <c r="AOF12" s="11"/>
      <c r="AOG12" s="11"/>
      <c r="AOH12" s="11"/>
      <c r="AOI12" s="11"/>
      <c r="AOJ12" s="11"/>
      <c r="AOK12" s="11"/>
      <c r="AOL12" s="11"/>
      <c r="AOM12" s="11"/>
      <c r="AON12" s="11"/>
      <c r="AOO12" s="11"/>
      <c r="AOP12" s="11"/>
      <c r="AOQ12" s="11"/>
      <c r="AOR12" s="11"/>
      <c r="AOS12" s="11"/>
      <c r="AOT12" s="11"/>
      <c r="AOU12" s="11"/>
      <c r="AOV12" s="11"/>
      <c r="AOW12" s="11"/>
      <c r="AOX12" s="11"/>
      <c r="AOY12" s="11"/>
      <c r="AOZ12" s="11"/>
      <c r="APA12" s="11"/>
      <c r="APB12" s="11"/>
      <c r="APC12" s="11"/>
      <c r="APD12" s="11"/>
      <c r="APE12" s="11"/>
      <c r="APF12" s="11"/>
      <c r="APG12" s="11"/>
      <c r="APH12" s="11"/>
      <c r="API12" s="11"/>
      <c r="APJ12" s="11"/>
      <c r="APK12" s="11"/>
      <c r="APL12" s="11"/>
      <c r="APM12" s="11"/>
      <c r="APN12" s="11"/>
      <c r="APO12" s="11"/>
      <c r="APP12" s="11"/>
      <c r="APQ12" s="11"/>
      <c r="APR12" s="11"/>
      <c r="APS12" s="11"/>
      <c r="APT12" s="11"/>
      <c r="APU12" s="11"/>
      <c r="APV12" s="11"/>
      <c r="APW12" s="11"/>
      <c r="APX12" s="11"/>
      <c r="APY12" s="11"/>
      <c r="APZ12" s="11"/>
      <c r="AQA12" s="11"/>
      <c r="AQB12" s="11"/>
      <c r="AQC12" s="11"/>
      <c r="AQD12" s="11"/>
      <c r="AQE12" s="11"/>
      <c r="AQF12" s="11"/>
      <c r="AQG12" s="11"/>
      <c r="AQH12" s="11"/>
      <c r="AQI12" s="11"/>
      <c r="AQJ12" s="11"/>
      <c r="AQK12" s="11"/>
      <c r="AQL12" s="11"/>
      <c r="AQM12" s="11"/>
      <c r="AQN12" s="11"/>
      <c r="AQO12" s="11"/>
      <c r="AQP12" s="11"/>
      <c r="AQQ12" s="11"/>
      <c r="AQR12" s="11"/>
      <c r="AQS12" s="11"/>
      <c r="AQT12" s="11"/>
      <c r="AQU12" s="11"/>
      <c r="AQV12" s="11"/>
      <c r="AQW12" s="11"/>
      <c r="AQX12" s="11"/>
      <c r="AQY12" s="11"/>
      <c r="AQZ12" s="11"/>
      <c r="ARA12" s="11"/>
      <c r="ARB12" s="11"/>
      <c r="ARC12" s="11"/>
      <c r="ARD12" s="11"/>
      <c r="ARE12" s="11"/>
      <c r="ARF12" s="11"/>
      <c r="ARG12" s="11"/>
      <c r="ARH12" s="11"/>
      <c r="ARI12" s="11"/>
      <c r="ARJ12" s="11"/>
      <c r="ARK12" s="11"/>
      <c r="ARL12" s="11"/>
      <c r="ARM12" s="11"/>
      <c r="ARN12" s="11"/>
      <c r="ARO12" s="11"/>
      <c r="ARP12" s="11"/>
      <c r="ARQ12" s="11"/>
      <c r="ARR12" s="11"/>
      <c r="ARS12" s="11"/>
      <c r="ART12" s="11"/>
      <c r="ARU12" s="11"/>
      <c r="ARV12" s="11"/>
      <c r="ARW12" s="11"/>
      <c r="ARX12" s="11"/>
      <c r="ARY12" s="11"/>
      <c r="ARZ12" s="11"/>
      <c r="ASA12" s="11"/>
      <c r="ASB12" s="11"/>
      <c r="ASC12" s="11"/>
      <c r="ASD12" s="11"/>
      <c r="ASE12" s="11"/>
      <c r="ASF12" s="11"/>
      <c r="ASG12" s="11"/>
      <c r="ASH12" s="11"/>
      <c r="ASI12" s="11"/>
      <c r="ASJ12" s="11"/>
      <c r="ASK12" s="11"/>
      <c r="ASL12" s="11"/>
      <c r="ASM12" s="11"/>
      <c r="ASN12" s="11"/>
      <c r="ASO12" s="11"/>
      <c r="ASP12" s="11"/>
      <c r="ASQ12" s="11"/>
      <c r="ASR12" s="11"/>
      <c r="ASS12" s="11"/>
      <c r="AST12" s="11"/>
      <c r="ASU12" s="11"/>
      <c r="ASV12" s="11"/>
      <c r="ASW12" s="11"/>
      <c r="ASX12" s="11"/>
      <c r="ASY12" s="11"/>
      <c r="ASZ12" s="11"/>
      <c r="ATA12" s="11"/>
      <c r="ATB12" s="11"/>
      <c r="ATC12" s="11"/>
      <c r="ATD12" s="11"/>
      <c r="ATE12" s="11"/>
      <c r="ATF12" s="11"/>
      <c r="ATG12" s="11"/>
      <c r="ATH12" s="11"/>
      <c r="ATI12" s="11"/>
      <c r="ATJ12" s="11"/>
      <c r="ATK12" s="11"/>
      <c r="ATL12" s="11"/>
      <c r="ATM12" s="11"/>
      <c r="ATN12" s="11"/>
      <c r="ATO12" s="11"/>
      <c r="ATP12" s="11"/>
      <c r="ATQ12" s="11"/>
      <c r="ATR12" s="11"/>
      <c r="ATS12" s="11"/>
      <c r="ATT12" s="11"/>
      <c r="ATU12" s="11"/>
      <c r="ATV12" s="11"/>
      <c r="ATW12" s="11"/>
      <c r="ATX12" s="11"/>
      <c r="ATY12" s="11"/>
      <c r="ATZ12" s="11">
        <v>89663</v>
      </c>
    </row>
    <row r="13" spans="1:1222" x14ac:dyDescent="0.25">
      <c r="A13">
        <f>GETPIVOTDATA($B$2,"'805' Australia Gangwon 'Years (InvoiceDate)'['2023';Count]")</f>
        <v>0</v>
      </c>
      <c r="B13" s="6">
        <v>2251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>
        <v>35769.71</v>
      </c>
      <c r="FC13" s="11">
        <v>35769.71</v>
      </c>
      <c r="FD13" s="11">
        <v>35769.71</v>
      </c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>
        <v>35769.71</v>
      </c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AMG13" s="11"/>
      <c r="AMH13" s="11"/>
      <c r="AMI13" s="11"/>
      <c r="AMJ13" s="11"/>
      <c r="AMK13" s="11"/>
      <c r="AML13" s="11"/>
      <c r="AMM13" s="11"/>
      <c r="AMN13" s="11"/>
      <c r="AMO13" s="11"/>
      <c r="AMP13" s="11"/>
      <c r="AMQ13" s="11"/>
      <c r="AMR13" s="11"/>
      <c r="AMS13" s="11"/>
      <c r="AMT13" s="11"/>
      <c r="AMU13" s="11"/>
      <c r="AMV13" s="11"/>
      <c r="AMW13" s="11"/>
      <c r="AMX13" s="11"/>
      <c r="AMY13" s="11"/>
      <c r="AMZ13" s="11"/>
      <c r="ANA13" s="11"/>
      <c r="ANB13" s="11"/>
      <c r="ANC13" s="11"/>
      <c r="AND13" s="11"/>
      <c r="ANE13" s="11"/>
      <c r="ANF13" s="11"/>
      <c r="ANG13" s="11"/>
      <c r="ANH13" s="11"/>
      <c r="ANI13" s="11"/>
      <c r="ANJ13" s="11"/>
      <c r="ANK13" s="11"/>
      <c r="ANL13" s="11"/>
      <c r="ANM13" s="11"/>
      <c r="ANN13" s="11"/>
      <c r="ANO13" s="11"/>
      <c r="ANP13" s="11"/>
      <c r="ANQ13" s="11"/>
      <c r="ANR13" s="11"/>
      <c r="ANS13" s="11"/>
      <c r="ANT13" s="11"/>
      <c r="ANU13" s="11"/>
      <c r="ANV13" s="11"/>
      <c r="ANW13" s="11"/>
      <c r="ANX13" s="11"/>
      <c r="ANY13" s="11"/>
      <c r="ANZ13" s="11"/>
      <c r="AOA13" s="11"/>
      <c r="AOB13" s="11"/>
      <c r="AOC13" s="11"/>
      <c r="AOD13" s="11"/>
      <c r="AOE13" s="11"/>
      <c r="AOF13" s="11"/>
      <c r="AOG13" s="11"/>
      <c r="AOH13" s="11"/>
      <c r="AOI13" s="11"/>
      <c r="AOJ13" s="11"/>
      <c r="AOK13" s="11"/>
      <c r="AOL13" s="11"/>
      <c r="AOM13" s="11"/>
      <c r="AON13" s="11"/>
      <c r="AOO13" s="11"/>
      <c r="AOP13" s="11"/>
      <c r="AOQ13" s="11"/>
      <c r="AOR13" s="11"/>
      <c r="AOS13" s="11"/>
      <c r="AOT13" s="11"/>
      <c r="AOU13" s="11"/>
      <c r="AOV13" s="11"/>
      <c r="AOW13" s="11"/>
      <c r="AOX13" s="11"/>
      <c r="AOY13" s="11"/>
      <c r="AOZ13" s="11"/>
      <c r="APA13" s="11"/>
      <c r="APB13" s="11"/>
      <c r="APC13" s="11"/>
      <c r="APD13" s="11"/>
      <c r="APE13" s="11"/>
      <c r="APF13" s="11"/>
      <c r="APG13" s="11"/>
      <c r="APH13" s="11"/>
      <c r="API13" s="11"/>
      <c r="APJ13" s="11"/>
      <c r="APK13" s="11"/>
      <c r="APL13" s="11"/>
      <c r="APM13" s="11"/>
      <c r="APN13" s="11"/>
      <c r="APO13" s="11"/>
      <c r="APP13" s="11"/>
      <c r="APQ13" s="11"/>
      <c r="APR13" s="11"/>
      <c r="APS13" s="11"/>
      <c r="APT13" s="11"/>
      <c r="APU13" s="11"/>
      <c r="APV13" s="11"/>
      <c r="APW13" s="11"/>
      <c r="APX13" s="11"/>
      <c r="APY13" s="11"/>
      <c r="APZ13" s="11"/>
      <c r="AQA13" s="11"/>
      <c r="AQB13" s="11"/>
      <c r="AQC13" s="11"/>
      <c r="AQD13" s="11"/>
      <c r="AQE13" s="11"/>
      <c r="AQF13" s="11"/>
      <c r="AQG13" s="11"/>
      <c r="AQH13" s="11"/>
      <c r="AQI13" s="11"/>
      <c r="AQJ13" s="11"/>
      <c r="AQK13" s="11"/>
      <c r="AQL13" s="11"/>
      <c r="AQM13" s="11"/>
      <c r="AQN13" s="11"/>
      <c r="AQO13" s="11"/>
      <c r="AQP13" s="11"/>
      <c r="AQQ13" s="11"/>
      <c r="AQR13" s="11"/>
      <c r="AQS13" s="11"/>
      <c r="AQT13" s="11"/>
      <c r="AQU13" s="11"/>
      <c r="AQV13" s="11"/>
      <c r="AQW13" s="11"/>
      <c r="AQX13" s="11"/>
      <c r="AQY13" s="11"/>
      <c r="AQZ13" s="11"/>
      <c r="ARA13" s="11"/>
      <c r="ARB13" s="11"/>
      <c r="ARC13" s="11"/>
      <c r="ARD13" s="11"/>
      <c r="ARE13" s="11"/>
      <c r="ARF13" s="11"/>
      <c r="ARG13" s="11"/>
      <c r="ARH13" s="11"/>
      <c r="ARI13" s="11"/>
      <c r="ARJ13" s="11"/>
      <c r="ARK13" s="11"/>
      <c r="ARL13" s="11"/>
      <c r="ARM13" s="11"/>
      <c r="ARN13" s="11"/>
      <c r="ARO13" s="11"/>
      <c r="ARP13" s="11"/>
      <c r="ARQ13" s="11"/>
      <c r="ARR13" s="11"/>
      <c r="ARS13" s="11"/>
      <c r="ART13" s="11"/>
      <c r="ARU13" s="11"/>
      <c r="ARV13" s="11"/>
      <c r="ARW13" s="11"/>
      <c r="ARX13" s="11"/>
      <c r="ARY13" s="11"/>
      <c r="ARZ13" s="11"/>
      <c r="ASA13" s="11"/>
      <c r="ASB13" s="11"/>
      <c r="ASC13" s="11"/>
      <c r="ASD13" s="11"/>
      <c r="ASE13" s="11"/>
      <c r="ASF13" s="11"/>
      <c r="ASG13" s="11"/>
      <c r="ASH13" s="11"/>
      <c r="ASI13" s="11"/>
      <c r="ASJ13" s="11"/>
      <c r="ASK13" s="11"/>
      <c r="ASL13" s="11"/>
      <c r="ASM13" s="11"/>
      <c r="ASN13" s="11"/>
      <c r="ASO13" s="11"/>
      <c r="ASP13" s="11"/>
      <c r="ASQ13" s="11"/>
      <c r="ASR13" s="11"/>
      <c r="ASS13" s="11"/>
      <c r="AST13" s="11"/>
      <c r="ASU13" s="11"/>
      <c r="ASV13" s="11"/>
      <c r="ASW13" s="11"/>
      <c r="ASX13" s="11"/>
      <c r="ASY13" s="11"/>
      <c r="ASZ13" s="11"/>
      <c r="ATA13" s="11"/>
      <c r="ATB13" s="11"/>
      <c r="ATC13" s="11"/>
      <c r="ATD13" s="11"/>
      <c r="ATE13" s="11"/>
      <c r="ATF13" s="11"/>
      <c r="ATG13" s="11"/>
      <c r="ATH13" s="11"/>
      <c r="ATI13" s="11"/>
      <c r="ATJ13" s="11"/>
      <c r="ATK13" s="11"/>
      <c r="ATL13" s="11"/>
      <c r="ATM13" s="11"/>
      <c r="ATN13" s="11"/>
      <c r="ATO13" s="11"/>
      <c r="ATP13" s="11"/>
      <c r="ATQ13" s="11"/>
      <c r="ATR13" s="11"/>
      <c r="ATS13" s="11"/>
      <c r="ATT13" s="11"/>
      <c r="ATU13" s="11"/>
      <c r="ATV13" s="11"/>
      <c r="ATW13" s="11"/>
      <c r="ATX13" s="11"/>
      <c r="ATY13" s="11"/>
      <c r="ATZ13" s="11">
        <v>35769.71</v>
      </c>
    </row>
    <row r="14" spans="1:1222" x14ac:dyDescent="0.25">
      <c r="A14">
        <f>GETPIVOTDATA($B$2,"'1036' Australia Gangwon 'Years (InvoiceDate)'['2023';'Count Nums']")</f>
        <v>0</v>
      </c>
      <c r="B14" s="6">
        <v>2397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>
        <v>7297.22</v>
      </c>
      <c r="HK14" s="11">
        <v>7297.22</v>
      </c>
      <c r="HL14" s="11">
        <v>7297.22</v>
      </c>
      <c r="HM14" s="11">
        <v>7297.22</v>
      </c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  <c r="AMK14" s="11"/>
      <c r="AML14" s="11"/>
      <c r="AMM14" s="11"/>
      <c r="AMN14" s="11"/>
      <c r="AMO14" s="11"/>
      <c r="AMP14" s="11"/>
      <c r="AMQ14" s="11"/>
      <c r="AMR14" s="11"/>
      <c r="AMS14" s="11"/>
      <c r="AMT14" s="11"/>
      <c r="AMU14" s="11"/>
      <c r="AMV14" s="11"/>
      <c r="AMW14" s="11"/>
      <c r="AMX14" s="11"/>
      <c r="AMY14" s="11"/>
      <c r="AMZ14" s="11"/>
      <c r="ANA14" s="11"/>
      <c r="ANB14" s="11"/>
      <c r="ANC14" s="11"/>
      <c r="AND14" s="11"/>
      <c r="ANE14" s="11"/>
      <c r="ANF14" s="11"/>
      <c r="ANG14" s="11"/>
      <c r="ANH14" s="11"/>
      <c r="ANI14" s="11"/>
      <c r="ANJ14" s="11"/>
      <c r="ANK14" s="11"/>
      <c r="ANL14" s="11"/>
      <c r="ANM14" s="11"/>
      <c r="ANN14" s="11"/>
      <c r="ANO14" s="11"/>
      <c r="ANP14" s="11"/>
      <c r="ANQ14" s="11"/>
      <c r="ANR14" s="11"/>
      <c r="ANS14" s="11"/>
      <c r="ANT14" s="11"/>
      <c r="ANU14" s="11"/>
      <c r="ANV14" s="11"/>
      <c r="ANW14" s="11"/>
      <c r="ANX14" s="11"/>
      <c r="ANY14" s="11"/>
      <c r="ANZ14" s="11"/>
      <c r="AOA14" s="11"/>
      <c r="AOB14" s="11"/>
      <c r="AOC14" s="11"/>
      <c r="AOD14" s="11"/>
      <c r="AOE14" s="11"/>
      <c r="AOF14" s="11"/>
      <c r="AOG14" s="11"/>
      <c r="AOH14" s="11"/>
      <c r="AOI14" s="11"/>
      <c r="AOJ14" s="11"/>
      <c r="AOK14" s="11"/>
      <c r="AOL14" s="11"/>
      <c r="AOM14" s="11"/>
      <c r="AON14" s="11"/>
      <c r="AOO14" s="11"/>
      <c r="AOP14" s="11"/>
      <c r="AOQ14" s="11"/>
      <c r="AOR14" s="11"/>
      <c r="AOS14" s="11"/>
      <c r="AOT14" s="11"/>
      <c r="AOU14" s="11"/>
      <c r="AOV14" s="11"/>
      <c r="AOW14" s="11"/>
      <c r="AOX14" s="11"/>
      <c r="AOY14" s="11"/>
      <c r="AOZ14" s="11"/>
      <c r="APA14" s="11"/>
      <c r="APB14" s="11"/>
      <c r="APC14" s="11"/>
      <c r="APD14" s="11"/>
      <c r="APE14" s="11"/>
      <c r="APF14" s="11"/>
      <c r="APG14" s="11"/>
      <c r="APH14" s="11"/>
      <c r="API14" s="11"/>
      <c r="APJ14" s="11"/>
      <c r="APK14" s="11"/>
      <c r="APL14" s="11"/>
      <c r="APM14" s="11"/>
      <c r="APN14" s="11"/>
      <c r="APO14" s="11"/>
      <c r="APP14" s="11"/>
      <c r="APQ14" s="11"/>
      <c r="APR14" s="11"/>
      <c r="APS14" s="11"/>
      <c r="APT14" s="11"/>
      <c r="APU14" s="11"/>
      <c r="APV14" s="11"/>
      <c r="APW14" s="11"/>
      <c r="APX14" s="11"/>
      <c r="APY14" s="11"/>
      <c r="APZ14" s="11"/>
      <c r="AQA14" s="11"/>
      <c r="AQB14" s="11"/>
      <c r="AQC14" s="11"/>
      <c r="AQD14" s="11"/>
      <c r="AQE14" s="11"/>
      <c r="AQF14" s="11"/>
      <c r="AQG14" s="11"/>
      <c r="AQH14" s="11"/>
      <c r="AQI14" s="11"/>
      <c r="AQJ14" s="11"/>
      <c r="AQK14" s="11"/>
      <c r="AQL14" s="11"/>
      <c r="AQM14" s="11"/>
      <c r="AQN14" s="11"/>
      <c r="AQO14" s="11"/>
      <c r="AQP14" s="11"/>
      <c r="AQQ14" s="11"/>
      <c r="AQR14" s="11"/>
      <c r="AQS14" s="11"/>
      <c r="AQT14" s="11"/>
      <c r="AQU14" s="11"/>
      <c r="AQV14" s="11"/>
      <c r="AQW14" s="11"/>
      <c r="AQX14" s="11"/>
      <c r="AQY14" s="11"/>
      <c r="AQZ14" s="11"/>
      <c r="ARA14" s="11"/>
      <c r="ARB14" s="11"/>
      <c r="ARC14" s="11"/>
      <c r="ARD14" s="11"/>
      <c r="ARE14" s="11"/>
      <c r="ARF14" s="11"/>
      <c r="ARG14" s="11"/>
      <c r="ARH14" s="11"/>
      <c r="ARI14" s="11"/>
      <c r="ARJ14" s="11"/>
      <c r="ARK14" s="11"/>
      <c r="ARL14" s="11"/>
      <c r="ARM14" s="11"/>
      <c r="ARN14" s="11"/>
      <c r="ARO14" s="11"/>
      <c r="ARP14" s="11"/>
      <c r="ARQ14" s="11"/>
      <c r="ARR14" s="11"/>
      <c r="ARS14" s="11"/>
      <c r="ART14" s="11"/>
      <c r="ARU14" s="11"/>
      <c r="ARV14" s="11"/>
      <c r="ARW14" s="11"/>
      <c r="ARX14" s="11"/>
      <c r="ARY14" s="11"/>
      <c r="ARZ14" s="11"/>
      <c r="ASA14" s="11"/>
      <c r="ASB14" s="11"/>
      <c r="ASC14" s="11"/>
      <c r="ASD14" s="11"/>
      <c r="ASE14" s="11"/>
      <c r="ASF14" s="11"/>
      <c r="ASG14" s="11"/>
      <c r="ASH14" s="11"/>
      <c r="ASI14" s="11"/>
      <c r="ASJ14" s="11"/>
      <c r="ASK14" s="11"/>
      <c r="ASL14" s="11"/>
      <c r="ASM14" s="11"/>
      <c r="ASN14" s="11"/>
      <c r="ASO14" s="11"/>
      <c r="ASP14" s="11"/>
      <c r="ASQ14" s="11"/>
      <c r="ASR14" s="11"/>
      <c r="ASS14" s="11"/>
      <c r="AST14" s="11"/>
      <c r="ASU14" s="11"/>
      <c r="ASV14" s="11"/>
      <c r="ASW14" s="11"/>
      <c r="ASX14" s="11"/>
      <c r="ASY14" s="11"/>
      <c r="ASZ14" s="11"/>
      <c r="ATA14" s="11"/>
      <c r="ATB14" s="11"/>
      <c r="ATC14" s="11"/>
      <c r="ATD14" s="11"/>
      <c r="ATE14" s="11"/>
      <c r="ATF14" s="11"/>
      <c r="ATG14" s="11"/>
      <c r="ATH14" s="11"/>
      <c r="ATI14" s="11"/>
      <c r="ATJ14" s="11"/>
      <c r="ATK14" s="11"/>
      <c r="ATL14" s="11"/>
      <c r="ATM14" s="11"/>
      <c r="ATN14" s="11"/>
      <c r="ATO14" s="11"/>
      <c r="ATP14" s="11"/>
      <c r="ATQ14" s="11"/>
      <c r="ATR14" s="11"/>
      <c r="ATS14" s="11"/>
      <c r="ATT14" s="11"/>
      <c r="ATU14" s="11"/>
      <c r="ATV14" s="11"/>
      <c r="ATW14" s="11"/>
      <c r="ATX14" s="11"/>
      <c r="ATY14" s="11"/>
      <c r="ATZ14" s="11">
        <v>7297.22</v>
      </c>
    </row>
    <row r="15" spans="1:1222" x14ac:dyDescent="0.25">
      <c r="B15" s="6">
        <v>2472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>
        <v>83001.91</v>
      </c>
      <c r="AKH15" s="11">
        <v>83001.91</v>
      </c>
      <c r="AKI15" s="11">
        <v>1</v>
      </c>
      <c r="AKJ15" s="11">
        <v>83001.91</v>
      </c>
      <c r="AKK15" s="11">
        <v>1</v>
      </c>
      <c r="AKL15" s="11">
        <v>83001.91</v>
      </c>
      <c r="AKM15" s="11">
        <v>83001.91</v>
      </c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>
        <v>83001.91</v>
      </c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  <c r="AMK15" s="11"/>
      <c r="AML15" s="11"/>
      <c r="AMM15" s="11"/>
      <c r="AMN15" s="11"/>
      <c r="AMO15" s="11"/>
      <c r="AMP15" s="11"/>
      <c r="AMQ15" s="11"/>
      <c r="AMR15" s="11"/>
      <c r="AMS15" s="11"/>
      <c r="AMT15" s="11"/>
      <c r="AMU15" s="11"/>
      <c r="AMV15" s="11"/>
      <c r="AMW15" s="11"/>
      <c r="AMX15" s="11"/>
      <c r="AMY15" s="11"/>
      <c r="AMZ15" s="11"/>
      <c r="ANA15" s="11"/>
      <c r="ANB15" s="11"/>
      <c r="ANC15" s="11"/>
      <c r="AND15" s="11"/>
      <c r="ANE15" s="11"/>
      <c r="ANF15" s="11"/>
      <c r="ANG15" s="11"/>
      <c r="ANH15" s="11"/>
      <c r="ANI15" s="11"/>
      <c r="ANJ15" s="11"/>
      <c r="ANK15" s="11"/>
      <c r="ANL15" s="11"/>
      <c r="ANM15" s="11"/>
      <c r="ANN15" s="11"/>
      <c r="ANO15" s="11"/>
      <c r="ANP15" s="11"/>
      <c r="ANQ15" s="11"/>
      <c r="ANR15" s="11"/>
      <c r="ANS15" s="11"/>
      <c r="ANT15" s="11"/>
      <c r="ANU15" s="11"/>
      <c r="ANV15" s="11"/>
      <c r="ANW15" s="11"/>
      <c r="ANX15" s="11"/>
      <c r="ANY15" s="11"/>
      <c r="ANZ15" s="11"/>
      <c r="AOA15" s="11"/>
      <c r="AOB15" s="11"/>
      <c r="AOC15" s="11"/>
      <c r="AOD15" s="11"/>
      <c r="AOE15" s="11"/>
      <c r="AOF15" s="11"/>
      <c r="AOG15" s="11"/>
      <c r="AOH15" s="11"/>
      <c r="AOI15" s="11"/>
      <c r="AOJ15" s="11"/>
      <c r="AOK15" s="11"/>
      <c r="AOL15" s="11"/>
      <c r="AOM15" s="11"/>
      <c r="AON15" s="11"/>
      <c r="AOO15" s="11"/>
      <c r="AOP15" s="11"/>
      <c r="AOQ15" s="11"/>
      <c r="AOR15" s="11"/>
      <c r="AOS15" s="11"/>
      <c r="AOT15" s="11"/>
      <c r="AOU15" s="11"/>
      <c r="AOV15" s="11"/>
      <c r="AOW15" s="11"/>
      <c r="AOX15" s="11"/>
      <c r="AOY15" s="11"/>
      <c r="AOZ15" s="11"/>
      <c r="APA15" s="11"/>
      <c r="APB15" s="11"/>
      <c r="APC15" s="11"/>
      <c r="APD15" s="11"/>
      <c r="APE15" s="11"/>
      <c r="APF15" s="11"/>
      <c r="APG15" s="11"/>
      <c r="APH15" s="11"/>
      <c r="API15" s="11"/>
      <c r="APJ15" s="11"/>
      <c r="APK15" s="11"/>
      <c r="APL15" s="11"/>
      <c r="APM15" s="11"/>
      <c r="APN15" s="11"/>
      <c r="APO15" s="11"/>
      <c r="APP15" s="11"/>
      <c r="APQ15" s="11"/>
      <c r="APR15" s="11"/>
      <c r="APS15" s="11"/>
      <c r="APT15" s="11"/>
      <c r="APU15" s="11"/>
      <c r="APV15" s="11"/>
      <c r="APW15" s="11"/>
      <c r="APX15" s="11"/>
      <c r="APY15" s="11"/>
      <c r="APZ15" s="11"/>
      <c r="AQA15" s="11"/>
      <c r="AQB15" s="11"/>
      <c r="AQC15" s="11"/>
      <c r="AQD15" s="11"/>
      <c r="AQE15" s="11"/>
      <c r="AQF15" s="11"/>
      <c r="AQG15" s="11"/>
      <c r="AQH15" s="11"/>
      <c r="AQI15" s="11"/>
      <c r="AQJ15" s="11"/>
      <c r="AQK15" s="11"/>
      <c r="AQL15" s="11"/>
      <c r="AQM15" s="11"/>
      <c r="AQN15" s="11"/>
      <c r="AQO15" s="11"/>
      <c r="AQP15" s="11"/>
      <c r="AQQ15" s="11"/>
      <c r="AQR15" s="11"/>
      <c r="AQS15" s="11"/>
      <c r="AQT15" s="11"/>
      <c r="AQU15" s="11"/>
      <c r="AQV15" s="11"/>
      <c r="AQW15" s="11"/>
      <c r="AQX15" s="11"/>
      <c r="AQY15" s="11"/>
      <c r="AQZ15" s="11"/>
      <c r="ARA15" s="11"/>
      <c r="ARB15" s="11"/>
      <c r="ARC15" s="11"/>
      <c r="ARD15" s="11"/>
      <c r="ARE15" s="11"/>
      <c r="ARF15" s="11"/>
      <c r="ARG15" s="11"/>
      <c r="ARH15" s="11"/>
      <c r="ARI15" s="11"/>
      <c r="ARJ15" s="11"/>
      <c r="ARK15" s="11"/>
      <c r="ARL15" s="11"/>
      <c r="ARM15" s="11"/>
      <c r="ARN15" s="11"/>
      <c r="ARO15" s="11"/>
      <c r="ARP15" s="11"/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/>
      <c r="ASI15" s="11"/>
      <c r="ASJ15" s="11"/>
      <c r="ASK15" s="11"/>
      <c r="ASL15" s="11"/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/>
      <c r="ATA15" s="11"/>
      <c r="ATB15" s="11"/>
      <c r="ATC15" s="11"/>
      <c r="ATD15" s="11"/>
      <c r="ATE15" s="11"/>
      <c r="ATF15" s="11"/>
      <c r="ATG15" s="11"/>
      <c r="ATH15" s="11"/>
      <c r="ATI15" s="11"/>
      <c r="ATJ15" s="11"/>
      <c r="ATK15" s="11"/>
      <c r="ATL15" s="11"/>
      <c r="ATM15" s="11"/>
      <c r="ATN15" s="11"/>
      <c r="ATO15" s="11"/>
      <c r="ATP15" s="11"/>
      <c r="ATQ15" s="11"/>
      <c r="ATR15" s="11"/>
      <c r="ATS15" s="11"/>
      <c r="ATT15" s="11"/>
      <c r="ATU15" s="11"/>
      <c r="ATV15" s="11"/>
      <c r="ATW15" s="11"/>
      <c r="ATX15" s="11"/>
      <c r="ATY15" s="11"/>
      <c r="ATZ15" s="11">
        <v>83001.91</v>
      </c>
    </row>
    <row r="16" spans="1:1222" x14ac:dyDescent="0.25">
      <c r="B16" s="6">
        <v>2533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11412.23</v>
      </c>
      <c r="DW16" s="11">
        <v>11412.23</v>
      </c>
      <c r="DX16" s="11">
        <v>11412.23</v>
      </c>
      <c r="DY16" s="11"/>
      <c r="DZ16" s="11"/>
      <c r="EA16" s="11"/>
      <c r="EB16" s="11"/>
      <c r="EC16" s="11"/>
      <c r="ED16" s="11"/>
      <c r="EE16" s="11"/>
      <c r="EF16" s="11">
        <v>11412.23</v>
      </c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>
        <v>11412.23</v>
      </c>
    </row>
    <row r="17" spans="2:1222" x14ac:dyDescent="0.25">
      <c r="B17" s="6">
        <v>2573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>
        <v>2676.8</v>
      </c>
      <c r="CZ17" s="11">
        <v>2676.8</v>
      </c>
      <c r="DA17" s="11">
        <v>1</v>
      </c>
      <c r="DB17" s="11">
        <v>2676.8</v>
      </c>
      <c r="DC17" s="11">
        <v>1</v>
      </c>
      <c r="DD17" s="11">
        <v>2676.8</v>
      </c>
      <c r="DE17" s="11">
        <v>2676.8</v>
      </c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>
        <v>2676.8</v>
      </c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  <c r="AML17" s="11"/>
      <c r="AMM17" s="11"/>
      <c r="AMN17" s="11"/>
      <c r="AMO17" s="11"/>
      <c r="AMP17" s="11"/>
      <c r="AMQ17" s="11"/>
      <c r="AMR17" s="11"/>
      <c r="AMS17" s="11"/>
      <c r="AMT17" s="11"/>
      <c r="AMU17" s="11"/>
      <c r="AMV17" s="11"/>
      <c r="AMW17" s="11"/>
      <c r="AMX17" s="11"/>
      <c r="AMY17" s="11"/>
      <c r="AMZ17" s="11"/>
      <c r="ANA17" s="11"/>
      <c r="ANB17" s="11"/>
      <c r="ANC17" s="11"/>
      <c r="AND17" s="11"/>
      <c r="ANE17" s="11"/>
      <c r="ANF17" s="11"/>
      <c r="ANG17" s="11"/>
      <c r="ANH17" s="11"/>
      <c r="ANI17" s="11"/>
      <c r="ANJ17" s="11"/>
      <c r="ANK17" s="11"/>
      <c r="ANL17" s="11"/>
      <c r="ANM17" s="11"/>
      <c r="ANN17" s="11"/>
      <c r="ANO17" s="11"/>
      <c r="ANP17" s="11"/>
      <c r="ANQ17" s="11"/>
      <c r="ANR17" s="11"/>
      <c r="ANS17" s="11"/>
      <c r="ANT17" s="11"/>
      <c r="ANU17" s="11"/>
      <c r="ANV17" s="11"/>
      <c r="ANW17" s="11"/>
      <c r="ANX17" s="11"/>
      <c r="ANY17" s="11"/>
      <c r="ANZ17" s="11"/>
      <c r="AOA17" s="11"/>
      <c r="AOB17" s="11"/>
      <c r="AOC17" s="11"/>
      <c r="AOD17" s="11"/>
      <c r="AOE17" s="11"/>
      <c r="AOF17" s="11"/>
      <c r="AOG17" s="11"/>
      <c r="AOH17" s="11"/>
      <c r="AOI17" s="11"/>
      <c r="AOJ17" s="11"/>
      <c r="AOK17" s="11"/>
      <c r="AOL17" s="11"/>
      <c r="AOM17" s="11"/>
      <c r="AON17" s="11"/>
      <c r="AOO17" s="11"/>
      <c r="AOP17" s="11"/>
      <c r="AOQ17" s="11"/>
      <c r="AOR17" s="11"/>
      <c r="AOS17" s="11"/>
      <c r="AOT17" s="11"/>
      <c r="AOU17" s="11"/>
      <c r="AOV17" s="11"/>
      <c r="AOW17" s="11"/>
      <c r="AOX17" s="11"/>
      <c r="AOY17" s="11"/>
      <c r="AOZ17" s="11"/>
      <c r="APA17" s="11"/>
      <c r="APB17" s="11"/>
      <c r="APC17" s="11"/>
      <c r="APD17" s="11"/>
      <c r="APE17" s="11"/>
      <c r="APF17" s="11"/>
      <c r="APG17" s="11"/>
      <c r="APH17" s="11"/>
      <c r="API17" s="11"/>
      <c r="APJ17" s="11"/>
      <c r="APK17" s="11"/>
      <c r="APL17" s="11"/>
      <c r="APM17" s="11"/>
      <c r="APN17" s="11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1"/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/>
      <c r="AQW17" s="11"/>
      <c r="AQX17" s="11"/>
      <c r="AQY17" s="11"/>
      <c r="AQZ17" s="11"/>
      <c r="ARA17" s="11"/>
      <c r="ARB17" s="11"/>
      <c r="ARC17" s="11"/>
      <c r="ARD17" s="11"/>
      <c r="ARE17" s="11"/>
      <c r="ARF17" s="11"/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/>
      <c r="ATB17" s="11"/>
      <c r="ATC17" s="11"/>
      <c r="ATD17" s="11"/>
      <c r="ATE17" s="11"/>
      <c r="ATF17" s="11"/>
      <c r="ATG17" s="11"/>
      <c r="ATH17" s="11"/>
      <c r="ATI17" s="11"/>
      <c r="ATJ17" s="11"/>
      <c r="ATK17" s="11"/>
      <c r="ATL17" s="11"/>
      <c r="ATM17" s="11"/>
      <c r="ATN17" s="11"/>
      <c r="ATO17" s="11"/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>
        <v>2676.8</v>
      </c>
    </row>
    <row r="18" spans="2:1222" x14ac:dyDescent="0.25">
      <c r="B18" s="6">
        <v>2647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>
        <v>38046.22</v>
      </c>
      <c r="TQ18" s="11">
        <v>38046.22</v>
      </c>
      <c r="TR18" s="11">
        <v>38046.22</v>
      </c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>
        <v>38046.22</v>
      </c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  <c r="APP18" s="11"/>
      <c r="APQ18" s="11"/>
      <c r="APR18" s="11"/>
      <c r="APS18" s="11"/>
      <c r="APT18" s="11"/>
      <c r="APU18" s="11"/>
      <c r="APV18" s="11"/>
      <c r="APW18" s="11"/>
      <c r="APX18" s="11"/>
      <c r="APY18" s="11"/>
      <c r="APZ18" s="11"/>
      <c r="AQA18" s="11"/>
      <c r="AQB18" s="11"/>
      <c r="AQC18" s="11"/>
      <c r="AQD18" s="11"/>
      <c r="AQE18" s="11"/>
      <c r="AQF18" s="11"/>
      <c r="AQG18" s="11"/>
      <c r="AQH18" s="11"/>
      <c r="AQI18" s="11"/>
      <c r="AQJ18" s="11"/>
      <c r="AQK18" s="11"/>
      <c r="AQL18" s="11"/>
      <c r="AQM18" s="11"/>
      <c r="AQN18" s="11"/>
      <c r="AQO18" s="11"/>
      <c r="AQP18" s="11"/>
      <c r="AQQ18" s="11"/>
      <c r="AQR18" s="11"/>
      <c r="AQS18" s="11"/>
      <c r="AQT18" s="11"/>
      <c r="AQU18" s="11"/>
      <c r="AQV18" s="11"/>
      <c r="AQW18" s="11"/>
      <c r="AQX18" s="11"/>
      <c r="AQY18" s="11"/>
      <c r="AQZ18" s="11"/>
      <c r="ARA18" s="11"/>
      <c r="ARB18" s="11"/>
      <c r="ARC18" s="11"/>
      <c r="ARD18" s="11"/>
      <c r="ARE18" s="11"/>
      <c r="ARF18" s="11"/>
      <c r="ARG18" s="11"/>
      <c r="ARH18" s="11"/>
      <c r="ARI18" s="11"/>
      <c r="ARJ18" s="11"/>
      <c r="ARK18" s="11"/>
      <c r="ARL18" s="11"/>
      <c r="ARM18" s="11"/>
      <c r="ARN18" s="11"/>
      <c r="ARO18" s="11"/>
      <c r="ARP18" s="11"/>
      <c r="ARQ18" s="11"/>
      <c r="ARR18" s="11"/>
      <c r="ARS18" s="11"/>
      <c r="ART18" s="11"/>
      <c r="ARU18" s="11"/>
      <c r="ARV18" s="11"/>
      <c r="ARW18" s="11"/>
      <c r="ARX18" s="11"/>
      <c r="ARY18" s="11"/>
      <c r="ARZ18" s="11"/>
      <c r="ASA18" s="11"/>
      <c r="ASB18" s="11"/>
      <c r="ASC18" s="11"/>
      <c r="ASD18" s="11"/>
      <c r="ASE18" s="11"/>
      <c r="ASF18" s="11"/>
      <c r="ASG18" s="11"/>
      <c r="ASH18" s="11"/>
      <c r="ASI18" s="11"/>
      <c r="ASJ18" s="11"/>
      <c r="ASK18" s="11"/>
      <c r="ASL18" s="11"/>
      <c r="ASM18" s="11"/>
      <c r="ASN18" s="11"/>
      <c r="ASO18" s="11"/>
      <c r="ASP18" s="11"/>
      <c r="ASQ18" s="11"/>
      <c r="ASR18" s="11"/>
      <c r="ASS18" s="11"/>
      <c r="AST18" s="11"/>
      <c r="ASU18" s="11"/>
      <c r="ASV18" s="11"/>
      <c r="ASW18" s="11"/>
      <c r="ASX18" s="11"/>
      <c r="ASY18" s="11"/>
      <c r="ASZ18" s="11"/>
      <c r="ATA18" s="11"/>
      <c r="ATB18" s="11"/>
      <c r="ATC18" s="11"/>
      <c r="ATD18" s="11"/>
      <c r="ATE18" s="11"/>
      <c r="ATF18" s="11"/>
      <c r="ATG18" s="11"/>
      <c r="ATH18" s="11"/>
      <c r="ATI18" s="11"/>
      <c r="ATJ18" s="11"/>
      <c r="ATK18" s="11"/>
      <c r="ATL18" s="11"/>
      <c r="ATM18" s="11"/>
      <c r="ATN18" s="11"/>
      <c r="ATO18" s="11"/>
      <c r="ATP18" s="11"/>
      <c r="ATQ18" s="11"/>
      <c r="ATR18" s="11"/>
      <c r="ATS18" s="11"/>
      <c r="ATT18" s="11"/>
      <c r="ATU18" s="11"/>
      <c r="ATV18" s="11"/>
      <c r="ATW18" s="11"/>
      <c r="ATX18" s="11"/>
      <c r="ATY18" s="11"/>
      <c r="ATZ18" s="11">
        <v>38046.22</v>
      </c>
    </row>
    <row r="19" spans="2:1222" x14ac:dyDescent="0.25">
      <c r="B19" s="6">
        <v>2723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>
        <v>80223.039999999994</v>
      </c>
      <c r="WI19" s="11">
        <v>80223.039999999994</v>
      </c>
      <c r="WJ19" s="11">
        <v>1</v>
      </c>
      <c r="WK19" s="11">
        <v>80223.039999999994</v>
      </c>
      <c r="WL19" s="11">
        <v>1</v>
      </c>
      <c r="WM19" s="11">
        <v>80223.039999999994</v>
      </c>
      <c r="WN19" s="11">
        <v>80223.039999999994</v>
      </c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>
        <v>80223.039999999994</v>
      </c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  <c r="AML19" s="11"/>
      <c r="AMM19" s="11"/>
      <c r="AMN19" s="11"/>
      <c r="AMO19" s="11"/>
      <c r="AMP19" s="11"/>
      <c r="AMQ19" s="11"/>
      <c r="AMR19" s="11"/>
      <c r="AMS19" s="11"/>
      <c r="AMT19" s="11"/>
      <c r="AMU19" s="11"/>
      <c r="AMV19" s="11"/>
      <c r="AMW19" s="11"/>
      <c r="AMX19" s="11"/>
      <c r="AMY19" s="11"/>
      <c r="AMZ19" s="11"/>
      <c r="ANA19" s="11"/>
      <c r="ANB19" s="11"/>
      <c r="ANC19" s="11"/>
      <c r="AND19" s="11"/>
      <c r="ANE19" s="11"/>
      <c r="ANF19" s="11"/>
      <c r="ANG19" s="11"/>
      <c r="ANH19" s="11"/>
      <c r="ANI19" s="11"/>
      <c r="ANJ19" s="11"/>
      <c r="ANK19" s="11"/>
      <c r="ANL19" s="11"/>
      <c r="ANM19" s="11"/>
      <c r="ANN19" s="11"/>
      <c r="ANO19" s="11"/>
      <c r="ANP19" s="11"/>
      <c r="ANQ19" s="11"/>
      <c r="ANR19" s="11"/>
      <c r="ANS19" s="11"/>
      <c r="ANT19" s="11"/>
      <c r="ANU19" s="11"/>
      <c r="ANV19" s="11"/>
      <c r="ANW19" s="11"/>
      <c r="ANX19" s="11"/>
      <c r="ANY19" s="11"/>
      <c r="ANZ19" s="11"/>
      <c r="AOA19" s="11"/>
      <c r="AOB19" s="11"/>
      <c r="AOC19" s="11"/>
      <c r="AOD19" s="11"/>
      <c r="AOE19" s="11"/>
      <c r="AOF19" s="11"/>
      <c r="AOG19" s="11"/>
      <c r="AOH19" s="11"/>
      <c r="AOI19" s="11"/>
      <c r="AOJ19" s="11"/>
      <c r="AOK19" s="11"/>
      <c r="AOL19" s="11"/>
      <c r="AOM19" s="11"/>
      <c r="AON19" s="11"/>
      <c r="AOO19" s="11"/>
      <c r="AOP19" s="11"/>
      <c r="AOQ19" s="11"/>
      <c r="AOR19" s="11"/>
      <c r="AOS19" s="11"/>
      <c r="AOT19" s="11"/>
      <c r="AOU19" s="11"/>
      <c r="AOV19" s="11"/>
      <c r="AOW19" s="11"/>
      <c r="AOX19" s="11"/>
      <c r="AOY19" s="11"/>
      <c r="AOZ19" s="11"/>
      <c r="APA19" s="11"/>
      <c r="APB19" s="11"/>
      <c r="APC19" s="11"/>
      <c r="APD19" s="11"/>
      <c r="APE19" s="11"/>
      <c r="APF19" s="11"/>
      <c r="APG19" s="11"/>
      <c r="APH19" s="11"/>
      <c r="API19" s="11"/>
      <c r="APJ19" s="11"/>
      <c r="APK19" s="11"/>
      <c r="APL19" s="11"/>
      <c r="APM19" s="11"/>
      <c r="APN19" s="11"/>
      <c r="APO19" s="11"/>
      <c r="APP19" s="11"/>
      <c r="APQ19" s="11"/>
      <c r="APR19" s="11"/>
      <c r="APS19" s="11"/>
      <c r="APT19" s="11"/>
      <c r="APU19" s="11"/>
      <c r="APV19" s="11"/>
      <c r="APW19" s="11"/>
      <c r="APX19" s="11"/>
      <c r="APY19" s="11"/>
      <c r="APZ19" s="11"/>
      <c r="AQA19" s="11"/>
      <c r="AQB19" s="11"/>
      <c r="AQC19" s="11"/>
      <c r="AQD19" s="11"/>
      <c r="AQE19" s="11"/>
      <c r="AQF19" s="11"/>
      <c r="AQG19" s="11"/>
      <c r="AQH19" s="11"/>
      <c r="AQI19" s="11"/>
      <c r="AQJ19" s="11"/>
      <c r="AQK19" s="11"/>
      <c r="AQL19" s="11"/>
      <c r="AQM19" s="11"/>
      <c r="AQN19" s="11"/>
      <c r="AQO19" s="11"/>
      <c r="AQP19" s="11"/>
      <c r="AQQ19" s="11"/>
      <c r="AQR19" s="11"/>
      <c r="AQS19" s="11"/>
      <c r="AQT19" s="11"/>
      <c r="AQU19" s="11"/>
      <c r="AQV19" s="11"/>
      <c r="AQW19" s="11"/>
      <c r="AQX19" s="11"/>
      <c r="AQY19" s="11"/>
      <c r="AQZ19" s="11"/>
      <c r="ARA19" s="11"/>
      <c r="ARB19" s="11"/>
      <c r="ARC19" s="11"/>
      <c r="ARD19" s="11"/>
      <c r="ARE19" s="11"/>
      <c r="ARF19" s="11"/>
      <c r="ARG19" s="11"/>
      <c r="ARH19" s="11"/>
      <c r="ARI19" s="11"/>
      <c r="ARJ19" s="11"/>
      <c r="ARK19" s="11"/>
      <c r="ARL19" s="11"/>
      <c r="ARM19" s="11"/>
      <c r="ARN19" s="11"/>
      <c r="ARO19" s="11"/>
      <c r="ARP19" s="11"/>
      <c r="ARQ19" s="11"/>
      <c r="ARR19" s="11"/>
      <c r="ARS19" s="11"/>
      <c r="ART19" s="11"/>
      <c r="ARU19" s="11"/>
      <c r="ARV19" s="11"/>
      <c r="ARW19" s="11"/>
      <c r="ARX19" s="11"/>
      <c r="ARY19" s="11"/>
      <c r="ARZ19" s="11"/>
      <c r="ASA19" s="11"/>
      <c r="ASB19" s="11"/>
      <c r="ASC19" s="11"/>
      <c r="ASD19" s="11"/>
      <c r="ASE19" s="11"/>
      <c r="ASF19" s="11"/>
      <c r="ASG19" s="11"/>
      <c r="ASH19" s="11"/>
      <c r="ASI19" s="11"/>
      <c r="ASJ19" s="11"/>
      <c r="ASK19" s="11"/>
      <c r="ASL19" s="11"/>
      <c r="ASM19" s="11"/>
      <c r="ASN19" s="11"/>
      <c r="ASO19" s="11"/>
      <c r="ASP19" s="11"/>
      <c r="ASQ19" s="11"/>
      <c r="ASR19" s="11"/>
      <c r="ASS19" s="11"/>
      <c r="AST19" s="11"/>
      <c r="ASU19" s="11"/>
      <c r="ASV19" s="11"/>
      <c r="ASW19" s="11"/>
      <c r="ASX19" s="11"/>
      <c r="ASY19" s="11"/>
      <c r="ASZ19" s="11"/>
      <c r="ATA19" s="11"/>
      <c r="ATB19" s="11"/>
      <c r="ATC19" s="11"/>
      <c r="ATD19" s="11"/>
      <c r="ATE19" s="11"/>
      <c r="ATF19" s="11"/>
      <c r="ATG19" s="11"/>
      <c r="ATH19" s="11"/>
      <c r="ATI19" s="11"/>
      <c r="ATJ19" s="11"/>
      <c r="ATK19" s="11"/>
      <c r="ATL19" s="11"/>
      <c r="ATM19" s="11"/>
      <c r="ATN19" s="11"/>
      <c r="ATO19" s="11"/>
      <c r="ATP19" s="11"/>
      <c r="ATQ19" s="11"/>
      <c r="ATR19" s="11"/>
      <c r="ATS19" s="11"/>
      <c r="ATT19" s="11"/>
      <c r="ATU19" s="11"/>
      <c r="ATV19" s="11"/>
      <c r="ATW19" s="11"/>
      <c r="ATX19" s="11"/>
      <c r="ATY19" s="11"/>
      <c r="ATZ19" s="11">
        <v>80223.039999999994</v>
      </c>
    </row>
    <row r="20" spans="2:1222" x14ac:dyDescent="0.25">
      <c r="B20" s="6">
        <v>2858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>
        <v>23177.439999999999</v>
      </c>
      <c r="SC20" s="11">
        <v>1</v>
      </c>
      <c r="SD20" s="11">
        <v>23177.439999999999</v>
      </c>
      <c r="SE20" s="11">
        <v>1</v>
      </c>
      <c r="SF20" s="11">
        <v>23177.439999999999</v>
      </c>
      <c r="SG20" s="11">
        <v>23177.439999999999</v>
      </c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>
        <v>23177.439999999999</v>
      </c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  <c r="AMP20" s="11"/>
      <c r="AMQ20" s="11"/>
      <c r="AMR20" s="11"/>
      <c r="AMS20" s="11"/>
      <c r="AMT20" s="11"/>
      <c r="AMU20" s="11"/>
      <c r="AMV20" s="11"/>
      <c r="AMW20" s="11"/>
      <c r="AMX20" s="11"/>
      <c r="AMY20" s="11"/>
      <c r="AMZ20" s="11"/>
      <c r="ANA20" s="11"/>
      <c r="ANB20" s="11"/>
      <c r="ANC20" s="11"/>
      <c r="AND20" s="11"/>
      <c r="ANE20" s="11"/>
      <c r="ANF20" s="11"/>
      <c r="ANG20" s="11"/>
      <c r="ANH20" s="11"/>
      <c r="ANI20" s="11"/>
      <c r="ANJ20" s="11"/>
      <c r="ANK20" s="11"/>
      <c r="ANL20" s="11"/>
      <c r="ANM20" s="11"/>
      <c r="ANN20" s="11"/>
      <c r="ANO20" s="11"/>
      <c r="ANP20" s="11"/>
      <c r="ANQ20" s="11"/>
      <c r="ANR20" s="11"/>
      <c r="ANS20" s="11"/>
      <c r="ANT20" s="11"/>
      <c r="ANU20" s="11"/>
      <c r="ANV20" s="11"/>
      <c r="ANW20" s="11"/>
      <c r="ANX20" s="11"/>
      <c r="ANY20" s="11"/>
      <c r="ANZ20" s="11"/>
      <c r="AOA20" s="11"/>
      <c r="AOB20" s="11"/>
      <c r="AOC20" s="11"/>
      <c r="AOD20" s="11"/>
      <c r="AOE20" s="11"/>
      <c r="AOF20" s="11"/>
      <c r="AOG20" s="11"/>
      <c r="AOH20" s="11"/>
      <c r="AOI20" s="11"/>
      <c r="AOJ20" s="11"/>
      <c r="AOK20" s="11"/>
      <c r="AOL20" s="11"/>
      <c r="AOM20" s="11"/>
      <c r="AON20" s="11"/>
      <c r="AOO20" s="11"/>
      <c r="AOP20" s="11"/>
      <c r="AOQ20" s="11"/>
      <c r="AOR20" s="11"/>
      <c r="AOS20" s="11"/>
      <c r="AOT20" s="11"/>
      <c r="AOU20" s="11"/>
      <c r="AOV20" s="11"/>
      <c r="AOW20" s="11"/>
      <c r="AOX20" s="11"/>
      <c r="AOY20" s="11"/>
      <c r="AOZ20" s="11"/>
      <c r="APA20" s="11"/>
      <c r="APB20" s="11"/>
      <c r="APC20" s="11"/>
      <c r="APD20" s="11"/>
      <c r="APE20" s="11"/>
      <c r="APF20" s="11"/>
      <c r="APG20" s="11"/>
      <c r="APH20" s="11"/>
      <c r="API20" s="11"/>
      <c r="APJ20" s="11"/>
      <c r="APK20" s="11"/>
      <c r="APL20" s="11"/>
      <c r="APM20" s="11"/>
      <c r="APN20" s="11"/>
      <c r="APO20" s="11"/>
      <c r="APP20" s="11"/>
      <c r="APQ20" s="11"/>
      <c r="APR20" s="11"/>
      <c r="APS20" s="11"/>
      <c r="APT20" s="11"/>
      <c r="APU20" s="11"/>
      <c r="APV20" s="11"/>
      <c r="APW20" s="11"/>
      <c r="APX20" s="11"/>
      <c r="APY20" s="11"/>
      <c r="APZ20" s="11"/>
      <c r="AQA20" s="11"/>
      <c r="AQB20" s="11"/>
      <c r="AQC20" s="11"/>
      <c r="AQD20" s="11"/>
      <c r="AQE20" s="11"/>
      <c r="AQF20" s="11"/>
      <c r="AQG20" s="11"/>
      <c r="AQH20" s="11"/>
      <c r="AQI20" s="11"/>
      <c r="AQJ20" s="11"/>
      <c r="AQK20" s="11"/>
      <c r="AQL20" s="11"/>
      <c r="AQM20" s="11"/>
      <c r="AQN20" s="11"/>
      <c r="AQO20" s="11"/>
      <c r="AQP20" s="11"/>
      <c r="AQQ20" s="11"/>
      <c r="AQR20" s="11"/>
      <c r="AQS20" s="11"/>
      <c r="AQT20" s="11"/>
      <c r="AQU20" s="11"/>
      <c r="AQV20" s="11"/>
      <c r="AQW20" s="11"/>
      <c r="AQX20" s="11"/>
      <c r="AQY20" s="11"/>
      <c r="AQZ20" s="11"/>
      <c r="ARA20" s="11"/>
      <c r="ARB20" s="11"/>
      <c r="ARC20" s="11"/>
      <c r="ARD20" s="11"/>
      <c r="ARE20" s="11"/>
      <c r="ARF20" s="11"/>
      <c r="ARG20" s="11"/>
      <c r="ARH20" s="11"/>
      <c r="ARI20" s="11"/>
      <c r="ARJ20" s="11"/>
      <c r="ARK20" s="11"/>
      <c r="ARL20" s="11"/>
      <c r="ARM20" s="11"/>
      <c r="ARN20" s="11"/>
      <c r="ARO20" s="11"/>
      <c r="ARP20" s="11"/>
      <c r="ARQ20" s="11"/>
      <c r="ARR20" s="11"/>
      <c r="ARS20" s="11"/>
      <c r="ART20" s="11"/>
      <c r="ARU20" s="11"/>
      <c r="ARV20" s="11"/>
      <c r="ARW20" s="11"/>
      <c r="ARX20" s="11"/>
      <c r="ARY20" s="11"/>
      <c r="ARZ20" s="11"/>
      <c r="ASA20" s="11"/>
      <c r="ASB20" s="11"/>
      <c r="ASC20" s="11"/>
      <c r="ASD20" s="11"/>
      <c r="ASE20" s="11"/>
      <c r="ASF20" s="11"/>
      <c r="ASG20" s="11"/>
      <c r="ASH20" s="11"/>
      <c r="ASI20" s="11"/>
      <c r="ASJ20" s="11"/>
      <c r="ASK20" s="11"/>
      <c r="ASL20" s="11"/>
      <c r="ASM20" s="11"/>
      <c r="ASN20" s="11"/>
      <c r="ASO20" s="11"/>
      <c r="ASP20" s="11"/>
      <c r="ASQ20" s="11"/>
      <c r="ASR20" s="11"/>
      <c r="ASS20" s="11"/>
      <c r="AST20" s="11"/>
      <c r="ASU20" s="11"/>
      <c r="ASV20" s="11"/>
      <c r="ASW20" s="11"/>
      <c r="ASX20" s="11"/>
      <c r="ASY20" s="11"/>
      <c r="ASZ20" s="11"/>
      <c r="ATA20" s="11"/>
      <c r="ATB20" s="11"/>
      <c r="ATC20" s="11"/>
      <c r="ATD20" s="11"/>
      <c r="ATE20" s="11"/>
      <c r="ATF20" s="11"/>
      <c r="ATG20" s="11"/>
      <c r="ATH20" s="11"/>
      <c r="ATI20" s="11"/>
      <c r="ATJ20" s="11"/>
      <c r="ATK20" s="11"/>
      <c r="ATL20" s="11"/>
      <c r="ATM20" s="11"/>
      <c r="ATN20" s="11"/>
      <c r="ATO20" s="11"/>
      <c r="ATP20" s="11"/>
      <c r="ATQ20" s="11"/>
      <c r="ATR20" s="11"/>
      <c r="ATS20" s="11"/>
      <c r="ATT20" s="11"/>
      <c r="ATU20" s="11"/>
      <c r="ATV20" s="11"/>
      <c r="ATW20" s="11"/>
      <c r="ATX20" s="11"/>
      <c r="ATY20" s="11"/>
      <c r="ATZ20" s="11">
        <v>23177.439999999999</v>
      </c>
    </row>
    <row r="21" spans="2:1222" x14ac:dyDescent="0.25">
      <c r="B21" s="6">
        <v>3371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>
        <v>89704.3</v>
      </c>
      <c r="RW21" s="11">
        <v>1</v>
      </c>
      <c r="RX21" s="11">
        <v>89704.3</v>
      </c>
      <c r="RY21" s="11">
        <v>1</v>
      </c>
      <c r="RZ21" s="11">
        <v>89704.3</v>
      </c>
      <c r="SA21" s="11">
        <v>89704.3</v>
      </c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>
        <v>89704.3</v>
      </c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  <c r="AMP21" s="11"/>
      <c r="AMQ21" s="11"/>
      <c r="AMR21" s="11"/>
      <c r="AMS21" s="11"/>
      <c r="AMT21" s="11"/>
      <c r="AMU21" s="11"/>
      <c r="AMV21" s="11"/>
      <c r="AMW21" s="11"/>
      <c r="AMX21" s="11"/>
      <c r="AMY21" s="11"/>
      <c r="AMZ21" s="11"/>
      <c r="ANA21" s="11"/>
      <c r="ANB21" s="11"/>
      <c r="ANC21" s="11"/>
      <c r="AND21" s="11"/>
      <c r="ANE21" s="11"/>
      <c r="ANF21" s="11"/>
      <c r="ANG21" s="11"/>
      <c r="ANH21" s="11"/>
      <c r="ANI21" s="11"/>
      <c r="ANJ21" s="11"/>
      <c r="ANK21" s="11"/>
      <c r="ANL21" s="11"/>
      <c r="ANM21" s="11"/>
      <c r="ANN21" s="11"/>
      <c r="ANO21" s="11"/>
      <c r="ANP21" s="11"/>
      <c r="ANQ21" s="11"/>
      <c r="ANR21" s="11"/>
      <c r="ANS21" s="11"/>
      <c r="ANT21" s="11"/>
      <c r="ANU21" s="11"/>
      <c r="ANV21" s="11"/>
      <c r="ANW21" s="11"/>
      <c r="ANX21" s="11"/>
      <c r="ANY21" s="11"/>
      <c r="ANZ21" s="11"/>
      <c r="AOA21" s="11"/>
      <c r="AOB21" s="11"/>
      <c r="AOC21" s="11"/>
      <c r="AOD21" s="11"/>
      <c r="AOE21" s="11"/>
      <c r="AOF21" s="11"/>
      <c r="AOG21" s="11"/>
      <c r="AOH21" s="11"/>
      <c r="AOI21" s="11"/>
      <c r="AOJ21" s="11"/>
      <c r="AOK21" s="11"/>
      <c r="AOL21" s="11"/>
      <c r="AOM21" s="11"/>
      <c r="AON21" s="11"/>
      <c r="AOO21" s="11"/>
      <c r="AOP21" s="11"/>
      <c r="AOQ21" s="11"/>
      <c r="AOR21" s="11"/>
      <c r="AOS21" s="11"/>
      <c r="AOT21" s="11"/>
      <c r="AOU21" s="11"/>
      <c r="AOV21" s="11"/>
      <c r="AOW21" s="11"/>
      <c r="AOX21" s="11"/>
      <c r="AOY21" s="11"/>
      <c r="AOZ21" s="11"/>
      <c r="APA21" s="11"/>
      <c r="APB21" s="11"/>
      <c r="APC21" s="11"/>
      <c r="APD21" s="11"/>
      <c r="APE21" s="11"/>
      <c r="APF21" s="11"/>
      <c r="APG21" s="11"/>
      <c r="APH21" s="11"/>
      <c r="API21" s="11"/>
      <c r="APJ21" s="11"/>
      <c r="APK21" s="11"/>
      <c r="APL21" s="11"/>
      <c r="APM21" s="11"/>
      <c r="APN21" s="11"/>
      <c r="APO21" s="11"/>
      <c r="APP21" s="11"/>
      <c r="APQ21" s="11"/>
      <c r="APR21" s="11"/>
      <c r="APS21" s="11"/>
      <c r="APT21" s="11"/>
      <c r="APU21" s="11"/>
      <c r="APV21" s="11"/>
      <c r="APW21" s="11"/>
      <c r="APX21" s="11"/>
      <c r="APY21" s="11"/>
      <c r="APZ21" s="11"/>
      <c r="AQA21" s="11"/>
      <c r="AQB21" s="11"/>
      <c r="AQC21" s="11"/>
      <c r="AQD21" s="11"/>
      <c r="AQE21" s="11"/>
      <c r="AQF21" s="11"/>
      <c r="AQG21" s="11"/>
      <c r="AQH21" s="11"/>
      <c r="AQI21" s="11"/>
      <c r="AQJ21" s="11"/>
      <c r="AQK21" s="11"/>
      <c r="AQL21" s="11"/>
      <c r="AQM21" s="11"/>
      <c r="AQN21" s="11"/>
      <c r="AQO21" s="11"/>
      <c r="AQP21" s="11"/>
      <c r="AQQ21" s="11"/>
      <c r="AQR21" s="11"/>
      <c r="AQS21" s="11"/>
      <c r="AQT21" s="11"/>
      <c r="AQU21" s="11"/>
      <c r="AQV21" s="11"/>
      <c r="AQW21" s="11"/>
      <c r="AQX21" s="11"/>
      <c r="AQY21" s="11"/>
      <c r="AQZ21" s="11"/>
      <c r="ARA21" s="11"/>
      <c r="ARB21" s="11"/>
      <c r="ARC21" s="11"/>
      <c r="ARD21" s="11"/>
      <c r="ARE21" s="11"/>
      <c r="ARF21" s="11"/>
      <c r="ARG21" s="11"/>
      <c r="ARH21" s="11"/>
      <c r="ARI21" s="11"/>
      <c r="ARJ21" s="11"/>
      <c r="ARK21" s="11"/>
      <c r="ARL21" s="11"/>
      <c r="ARM21" s="11"/>
      <c r="ARN21" s="11"/>
      <c r="ARO21" s="11"/>
      <c r="ARP21" s="11"/>
      <c r="ARQ21" s="11"/>
      <c r="ARR21" s="11"/>
      <c r="ARS21" s="11"/>
      <c r="ART21" s="11"/>
      <c r="ARU21" s="11"/>
      <c r="ARV21" s="11"/>
      <c r="ARW21" s="11"/>
      <c r="ARX21" s="11"/>
      <c r="ARY21" s="11"/>
      <c r="ARZ21" s="11"/>
      <c r="ASA21" s="11"/>
      <c r="ASB21" s="11"/>
      <c r="ASC21" s="11"/>
      <c r="ASD21" s="11"/>
      <c r="ASE21" s="11"/>
      <c r="ASF21" s="11"/>
      <c r="ASG21" s="11"/>
      <c r="ASH21" s="11"/>
      <c r="ASI21" s="11"/>
      <c r="ASJ21" s="11"/>
      <c r="ASK21" s="11"/>
      <c r="ASL21" s="11"/>
      <c r="ASM21" s="11"/>
      <c r="ASN21" s="11"/>
      <c r="ASO21" s="11"/>
      <c r="ASP21" s="11"/>
      <c r="ASQ21" s="11"/>
      <c r="ASR21" s="11"/>
      <c r="ASS21" s="11"/>
      <c r="AST21" s="11"/>
      <c r="ASU21" s="11"/>
      <c r="ASV21" s="11"/>
      <c r="ASW21" s="11"/>
      <c r="ASX21" s="11"/>
      <c r="ASY21" s="11"/>
      <c r="ASZ21" s="11"/>
      <c r="ATA21" s="11"/>
      <c r="ATB21" s="11"/>
      <c r="ATC21" s="11"/>
      <c r="ATD21" s="11"/>
      <c r="ATE21" s="11"/>
      <c r="ATF21" s="11"/>
      <c r="ATG21" s="11"/>
      <c r="ATH21" s="11"/>
      <c r="ATI21" s="11"/>
      <c r="ATJ21" s="11"/>
      <c r="ATK21" s="11"/>
      <c r="ATL21" s="11"/>
      <c r="ATM21" s="11"/>
      <c r="ATN21" s="11"/>
      <c r="ATO21" s="11"/>
      <c r="ATP21" s="11"/>
      <c r="ATQ21" s="11"/>
      <c r="ATR21" s="11"/>
      <c r="ATS21" s="11"/>
      <c r="ATT21" s="11"/>
      <c r="ATU21" s="11"/>
      <c r="ATV21" s="11"/>
      <c r="ATW21" s="11"/>
      <c r="ATX21" s="11"/>
      <c r="ATY21" s="11"/>
      <c r="ATZ21" s="11">
        <v>89704.3</v>
      </c>
    </row>
    <row r="22" spans="2:1222" x14ac:dyDescent="0.25">
      <c r="B22" s="6">
        <v>3398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>
        <v>20126.98</v>
      </c>
      <c r="ALH22" s="11">
        <v>20126.98</v>
      </c>
      <c r="ALI22" s="11">
        <v>20126.98</v>
      </c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>
        <v>20126.98</v>
      </c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  <c r="AMP22" s="11"/>
      <c r="AMQ22" s="11"/>
      <c r="AMR22" s="11"/>
      <c r="AMS22" s="11"/>
      <c r="AMT22" s="11"/>
      <c r="AMU22" s="11"/>
      <c r="AMV22" s="11"/>
      <c r="AMW22" s="11"/>
      <c r="AMX22" s="11"/>
      <c r="AMY22" s="11"/>
      <c r="AMZ22" s="11"/>
      <c r="ANA22" s="11"/>
      <c r="ANB22" s="11"/>
      <c r="ANC22" s="11"/>
      <c r="AND22" s="11"/>
      <c r="ANE22" s="11"/>
      <c r="ANF22" s="11"/>
      <c r="ANG22" s="11"/>
      <c r="ANH22" s="11"/>
      <c r="ANI22" s="11"/>
      <c r="ANJ22" s="11"/>
      <c r="ANK22" s="11"/>
      <c r="ANL22" s="11"/>
      <c r="ANM22" s="11"/>
      <c r="ANN22" s="11"/>
      <c r="ANO22" s="11"/>
      <c r="ANP22" s="11"/>
      <c r="ANQ22" s="11"/>
      <c r="ANR22" s="11"/>
      <c r="ANS22" s="11"/>
      <c r="ANT22" s="11"/>
      <c r="ANU22" s="11"/>
      <c r="ANV22" s="11"/>
      <c r="ANW22" s="11"/>
      <c r="ANX22" s="11"/>
      <c r="ANY22" s="11"/>
      <c r="ANZ22" s="11"/>
      <c r="AOA22" s="11"/>
      <c r="AOB22" s="11"/>
      <c r="AOC22" s="11"/>
      <c r="AOD22" s="11"/>
      <c r="AOE22" s="11"/>
      <c r="AOF22" s="11"/>
      <c r="AOG22" s="11"/>
      <c r="AOH22" s="11"/>
      <c r="AOI22" s="11"/>
      <c r="AOJ22" s="11"/>
      <c r="AOK22" s="11"/>
      <c r="AOL22" s="11"/>
      <c r="AOM22" s="11"/>
      <c r="AON22" s="11"/>
      <c r="AOO22" s="11"/>
      <c r="AOP22" s="11"/>
      <c r="AOQ22" s="11"/>
      <c r="AOR22" s="11"/>
      <c r="AOS22" s="11"/>
      <c r="AOT22" s="11"/>
      <c r="AOU22" s="11"/>
      <c r="AOV22" s="11"/>
      <c r="AOW22" s="11"/>
      <c r="AOX22" s="11"/>
      <c r="AOY22" s="11"/>
      <c r="AOZ22" s="11"/>
      <c r="APA22" s="11"/>
      <c r="APB22" s="11"/>
      <c r="APC22" s="11"/>
      <c r="APD22" s="11"/>
      <c r="APE22" s="11"/>
      <c r="APF22" s="11"/>
      <c r="APG22" s="11"/>
      <c r="APH22" s="11"/>
      <c r="API22" s="11"/>
      <c r="APJ22" s="11"/>
      <c r="APK22" s="11"/>
      <c r="APL22" s="11"/>
      <c r="APM22" s="11"/>
      <c r="APN22" s="11"/>
      <c r="APO22" s="11"/>
      <c r="APP22" s="11"/>
      <c r="APQ22" s="11"/>
      <c r="APR22" s="11"/>
      <c r="APS22" s="11"/>
      <c r="APT22" s="11"/>
      <c r="APU22" s="11"/>
      <c r="APV22" s="11"/>
      <c r="APW22" s="11"/>
      <c r="APX22" s="11"/>
      <c r="APY22" s="11"/>
      <c r="APZ22" s="11"/>
      <c r="AQA22" s="11"/>
      <c r="AQB22" s="11"/>
      <c r="AQC22" s="11"/>
      <c r="AQD22" s="11"/>
      <c r="AQE22" s="11"/>
      <c r="AQF22" s="11"/>
      <c r="AQG22" s="11"/>
      <c r="AQH22" s="11"/>
      <c r="AQI22" s="11"/>
      <c r="AQJ22" s="11"/>
      <c r="AQK22" s="11"/>
      <c r="AQL22" s="11"/>
      <c r="AQM22" s="11"/>
      <c r="AQN22" s="11"/>
      <c r="AQO22" s="11"/>
      <c r="AQP22" s="11"/>
      <c r="AQQ22" s="11"/>
      <c r="AQR22" s="11"/>
      <c r="AQS22" s="11"/>
      <c r="AQT22" s="11"/>
      <c r="AQU22" s="11"/>
      <c r="AQV22" s="11"/>
      <c r="AQW22" s="11"/>
      <c r="AQX22" s="11"/>
      <c r="AQY22" s="11"/>
      <c r="AQZ22" s="11"/>
      <c r="ARA22" s="11"/>
      <c r="ARB22" s="11"/>
      <c r="ARC22" s="11"/>
      <c r="ARD22" s="11"/>
      <c r="ARE22" s="11"/>
      <c r="ARF22" s="11"/>
      <c r="ARG22" s="11"/>
      <c r="ARH22" s="11"/>
      <c r="ARI22" s="11"/>
      <c r="ARJ22" s="11"/>
      <c r="ARK22" s="11"/>
      <c r="ARL22" s="11"/>
      <c r="ARM22" s="11"/>
      <c r="ARN22" s="11"/>
      <c r="ARO22" s="11"/>
      <c r="ARP22" s="11"/>
      <c r="ARQ22" s="11"/>
      <c r="ARR22" s="11"/>
      <c r="ARS22" s="11"/>
      <c r="ART22" s="11"/>
      <c r="ARU22" s="11"/>
      <c r="ARV22" s="11"/>
      <c r="ARW22" s="11"/>
      <c r="ARX22" s="11"/>
      <c r="ARY22" s="11"/>
      <c r="ARZ22" s="11"/>
      <c r="ASA22" s="11"/>
      <c r="ASB22" s="11"/>
      <c r="ASC22" s="11"/>
      <c r="ASD22" s="11"/>
      <c r="ASE22" s="11"/>
      <c r="ASF22" s="11"/>
      <c r="ASG22" s="11"/>
      <c r="ASH22" s="11"/>
      <c r="ASI22" s="11"/>
      <c r="ASJ22" s="11"/>
      <c r="ASK22" s="11"/>
      <c r="ASL22" s="11"/>
      <c r="ASM22" s="11"/>
      <c r="ASN22" s="11"/>
      <c r="ASO22" s="11"/>
      <c r="ASP22" s="11"/>
      <c r="ASQ22" s="11"/>
      <c r="ASR22" s="11"/>
      <c r="ASS22" s="11"/>
      <c r="AST22" s="11"/>
      <c r="ASU22" s="11"/>
      <c r="ASV22" s="11"/>
      <c r="ASW22" s="11"/>
      <c r="ASX22" s="11"/>
      <c r="ASY22" s="11"/>
      <c r="ASZ22" s="11"/>
      <c r="ATA22" s="11"/>
      <c r="ATB22" s="11"/>
      <c r="ATC22" s="11"/>
      <c r="ATD22" s="11"/>
      <c r="ATE22" s="11"/>
      <c r="ATF22" s="11"/>
      <c r="ATG22" s="11"/>
      <c r="ATH22" s="11"/>
      <c r="ATI22" s="11"/>
      <c r="ATJ22" s="11"/>
      <c r="ATK22" s="11"/>
      <c r="ATL22" s="11"/>
      <c r="ATM22" s="11"/>
      <c r="ATN22" s="11"/>
      <c r="ATO22" s="11"/>
      <c r="ATP22" s="11"/>
      <c r="ATQ22" s="11"/>
      <c r="ATR22" s="11"/>
      <c r="ATS22" s="11"/>
      <c r="ATT22" s="11"/>
      <c r="ATU22" s="11"/>
      <c r="ATV22" s="11"/>
      <c r="ATW22" s="11"/>
      <c r="ATX22" s="11"/>
      <c r="ATY22" s="11"/>
      <c r="ATZ22" s="11">
        <v>20126.98</v>
      </c>
    </row>
    <row r="23" spans="2:1222" x14ac:dyDescent="0.25">
      <c r="B23" s="6">
        <v>3452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>
        <v>71216.03</v>
      </c>
      <c r="BG23" s="11">
        <v>71216.03</v>
      </c>
      <c r="BH23" s="11">
        <v>1</v>
      </c>
      <c r="BI23" s="11">
        <v>71216.03</v>
      </c>
      <c r="BJ23" s="11">
        <v>1</v>
      </c>
      <c r="BK23" s="11">
        <v>71216.03</v>
      </c>
      <c r="BL23" s="11">
        <v>71216.03</v>
      </c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>
        <v>71216.03</v>
      </c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  <c r="AMK23" s="11"/>
      <c r="AML23" s="11"/>
      <c r="AMM23" s="11"/>
      <c r="AMN23" s="11"/>
      <c r="AMO23" s="11"/>
      <c r="AMP23" s="11"/>
      <c r="AMQ23" s="11"/>
      <c r="AMR23" s="11"/>
      <c r="AMS23" s="11"/>
      <c r="AMT23" s="11"/>
      <c r="AMU23" s="11"/>
      <c r="AMV23" s="11"/>
      <c r="AMW23" s="11"/>
      <c r="AMX23" s="11"/>
      <c r="AMY23" s="11"/>
      <c r="AMZ23" s="11"/>
      <c r="ANA23" s="11"/>
      <c r="ANB23" s="11"/>
      <c r="ANC23" s="11"/>
      <c r="AND23" s="11"/>
      <c r="ANE23" s="11"/>
      <c r="ANF23" s="11"/>
      <c r="ANG23" s="11"/>
      <c r="ANH23" s="11"/>
      <c r="ANI23" s="11"/>
      <c r="ANJ23" s="11"/>
      <c r="ANK23" s="11"/>
      <c r="ANL23" s="11"/>
      <c r="ANM23" s="11"/>
      <c r="ANN23" s="11"/>
      <c r="ANO23" s="11"/>
      <c r="ANP23" s="11"/>
      <c r="ANQ23" s="11"/>
      <c r="ANR23" s="11"/>
      <c r="ANS23" s="11"/>
      <c r="ANT23" s="11"/>
      <c r="ANU23" s="11"/>
      <c r="ANV23" s="11"/>
      <c r="ANW23" s="11"/>
      <c r="ANX23" s="11"/>
      <c r="ANY23" s="11"/>
      <c r="ANZ23" s="11"/>
      <c r="AOA23" s="11"/>
      <c r="AOB23" s="11"/>
      <c r="AOC23" s="11"/>
      <c r="AOD23" s="11"/>
      <c r="AOE23" s="11"/>
      <c r="AOF23" s="11"/>
      <c r="AOG23" s="11"/>
      <c r="AOH23" s="11"/>
      <c r="AOI23" s="11"/>
      <c r="AOJ23" s="11"/>
      <c r="AOK23" s="11"/>
      <c r="AOL23" s="11"/>
      <c r="AOM23" s="11"/>
      <c r="AON23" s="11"/>
      <c r="AOO23" s="11"/>
      <c r="AOP23" s="11"/>
      <c r="AOQ23" s="11"/>
      <c r="AOR23" s="11"/>
      <c r="AOS23" s="11"/>
      <c r="AOT23" s="11"/>
      <c r="AOU23" s="11"/>
      <c r="AOV23" s="11"/>
      <c r="AOW23" s="11"/>
      <c r="AOX23" s="11"/>
      <c r="AOY23" s="11"/>
      <c r="AOZ23" s="11"/>
      <c r="APA23" s="11"/>
      <c r="APB23" s="11"/>
      <c r="APC23" s="11"/>
      <c r="APD23" s="11"/>
      <c r="APE23" s="11"/>
      <c r="APF23" s="11"/>
      <c r="APG23" s="11"/>
      <c r="APH23" s="11"/>
      <c r="API23" s="11"/>
      <c r="APJ23" s="11"/>
      <c r="APK23" s="11"/>
      <c r="APL23" s="11"/>
      <c r="APM23" s="11"/>
      <c r="APN23" s="11"/>
      <c r="APO23" s="11"/>
      <c r="APP23" s="11"/>
      <c r="APQ23" s="11"/>
      <c r="APR23" s="11"/>
      <c r="APS23" s="11"/>
      <c r="APT23" s="11"/>
      <c r="APU23" s="11"/>
      <c r="APV23" s="11"/>
      <c r="APW23" s="11"/>
      <c r="APX23" s="11"/>
      <c r="APY23" s="11"/>
      <c r="APZ23" s="11"/>
      <c r="AQA23" s="11"/>
      <c r="AQB23" s="11"/>
      <c r="AQC23" s="11"/>
      <c r="AQD23" s="11"/>
      <c r="AQE23" s="11"/>
      <c r="AQF23" s="11"/>
      <c r="AQG23" s="11"/>
      <c r="AQH23" s="11"/>
      <c r="AQI23" s="11"/>
      <c r="AQJ23" s="11"/>
      <c r="AQK23" s="11"/>
      <c r="AQL23" s="11"/>
      <c r="AQM23" s="11"/>
      <c r="AQN23" s="11"/>
      <c r="AQO23" s="11"/>
      <c r="AQP23" s="11"/>
      <c r="AQQ23" s="11"/>
      <c r="AQR23" s="11"/>
      <c r="AQS23" s="11"/>
      <c r="AQT23" s="11"/>
      <c r="AQU23" s="11"/>
      <c r="AQV23" s="11"/>
      <c r="AQW23" s="11"/>
      <c r="AQX23" s="11"/>
      <c r="AQY23" s="11"/>
      <c r="AQZ23" s="11"/>
      <c r="ARA23" s="11"/>
      <c r="ARB23" s="11"/>
      <c r="ARC23" s="11"/>
      <c r="ARD23" s="11"/>
      <c r="ARE23" s="11"/>
      <c r="ARF23" s="11"/>
      <c r="ARG23" s="11"/>
      <c r="ARH23" s="11"/>
      <c r="ARI23" s="11"/>
      <c r="ARJ23" s="11"/>
      <c r="ARK23" s="11"/>
      <c r="ARL23" s="11"/>
      <c r="ARM23" s="11"/>
      <c r="ARN23" s="11"/>
      <c r="ARO23" s="11"/>
      <c r="ARP23" s="11"/>
      <c r="ARQ23" s="11"/>
      <c r="ARR23" s="11"/>
      <c r="ARS23" s="11"/>
      <c r="ART23" s="11"/>
      <c r="ARU23" s="11"/>
      <c r="ARV23" s="11"/>
      <c r="ARW23" s="11"/>
      <c r="ARX23" s="11"/>
      <c r="ARY23" s="11"/>
      <c r="ARZ23" s="11"/>
      <c r="ASA23" s="11"/>
      <c r="ASB23" s="11"/>
      <c r="ASC23" s="11"/>
      <c r="ASD23" s="11"/>
      <c r="ASE23" s="11"/>
      <c r="ASF23" s="11"/>
      <c r="ASG23" s="11"/>
      <c r="ASH23" s="11"/>
      <c r="ASI23" s="11"/>
      <c r="ASJ23" s="11"/>
      <c r="ASK23" s="11"/>
      <c r="ASL23" s="11"/>
      <c r="ASM23" s="11"/>
      <c r="ASN23" s="11"/>
      <c r="ASO23" s="11"/>
      <c r="ASP23" s="11"/>
      <c r="ASQ23" s="11"/>
      <c r="ASR23" s="11"/>
      <c r="ASS23" s="11"/>
      <c r="AST23" s="11"/>
      <c r="ASU23" s="11"/>
      <c r="ASV23" s="11"/>
      <c r="ASW23" s="11"/>
      <c r="ASX23" s="11"/>
      <c r="ASY23" s="11"/>
      <c r="ASZ23" s="11"/>
      <c r="ATA23" s="11"/>
      <c r="ATB23" s="11"/>
      <c r="ATC23" s="11"/>
      <c r="ATD23" s="11"/>
      <c r="ATE23" s="11"/>
      <c r="ATF23" s="11"/>
      <c r="ATG23" s="11"/>
      <c r="ATH23" s="11"/>
      <c r="ATI23" s="11"/>
      <c r="ATJ23" s="11"/>
      <c r="ATK23" s="11"/>
      <c r="ATL23" s="11"/>
      <c r="ATM23" s="11"/>
      <c r="ATN23" s="11"/>
      <c r="ATO23" s="11"/>
      <c r="ATP23" s="11"/>
      <c r="ATQ23" s="11"/>
      <c r="ATR23" s="11"/>
      <c r="ATS23" s="11"/>
      <c r="ATT23" s="11"/>
      <c r="ATU23" s="11"/>
      <c r="ATV23" s="11"/>
      <c r="ATW23" s="11"/>
      <c r="ATX23" s="11"/>
      <c r="ATY23" s="11"/>
      <c r="ATZ23" s="11">
        <v>71216.03</v>
      </c>
    </row>
    <row r="24" spans="2:1222" x14ac:dyDescent="0.25">
      <c r="B24" s="6">
        <v>3517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>
        <v>42845.9</v>
      </c>
      <c r="AIB24" s="11">
        <v>1</v>
      </c>
      <c r="AIC24" s="11">
        <v>42845.9</v>
      </c>
      <c r="AID24" s="11">
        <v>1</v>
      </c>
      <c r="AIE24" s="11">
        <v>42845.9</v>
      </c>
      <c r="AIF24" s="11">
        <v>42845.9</v>
      </c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>
        <v>42845.9</v>
      </c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  <c r="AMK24" s="11"/>
      <c r="AML24" s="11"/>
      <c r="AMM24" s="11"/>
      <c r="AMN24" s="11"/>
      <c r="AMO24" s="11"/>
      <c r="AMP24" s="11"/>
      <c r="AMQ24" s="11"/>
      <c r="AMR24" s="11"/>
      <c r="AMS24" s="11"/>
      <c r="AMT24" s="11"/>
      <c r="AMU24" s="11"/>
      <c r="AMV24" s="11"/>
      <c r="AMW24" s="11"/>
      <c r="AMX24" s="11"/>
      <c r="AMY24" s="11"/>
      <c r="AMZ24" s="11"/>
      <c r="ANA24" s="11"/>
      <c r="ANB24" s="11"/>
      <c r="ANC24" s="11"/>
      <c r="AND24" s="11"/>
      <c r="ANE24" s="11"/>
      <c r="ANF24" s="11"/>
      <c r="ANG24" s="11"/>
      <c r="ANH24" s="11"/>
      <c r="ANI24" s="11"/>
      <c r="ANJ24" s="11"/>
      <c r="ANK24" s="11"/>
      <c r="ANL24" s="11"/>
      <c r="ANM24" s="11"/>
      <c r="ANN24" s="11"/>
      <c r="ANO24" s="11"/>
      <c r="ANP24" s="11"/>
      <c r="ANQ24" s="11"/>
      <c r="ANR24" s="11"/>
      <c r="ANS24" s="11"/>
      <c r="ANT24" s="11"/>
      <c r="ANU24" s="11"/>
      <c r="ANV24" s="11"/>
      <c r="ANW24" s="11"/>
      <c r="ANX24" s="11"/>
      <c r="ANY24" s="11"/>
      <c r="ANZ24" s="11"/>
      <c r="AOA24" s="11"/>
      <c r="AOB24" s="11"/>
      <c r="AOC24" s="11"/>
      <c r="AOD24" s="11"/>
      <c r="AOE24" s="11"/>
      <c r="AOF24" s="11"/>
      <c r="AOG24" s="11"/>
      <c r="AOH24" s="11"/>
      <c r="AOI24" s="11"/>
      <c r="AOJ24" s="11"/>
      <c r="AOK24" s="11"/>
      <c r="AOL24" s="11"/>
      <c r="AOM24" s="11"/>
      <c r="AON24" s="11"/>
      <c r="AOO24" s="11"/>
      <c r="AOP24" s="11"/>
      <c r="AOQ24" s="11"/>
      <c r="AOR24" s="11"/>
      <c r="AOS24" s="11"/>
      <c r="AOT24" s="11"/>
      <c r="AOU24" s="11"/>
      <c r="AOV24" s="11"/>
      <c r="AOW24" s="11"/>
      <c r="AOX24" s="11"/>
      <c r="AOY24" s="11"/>
      <c r="AOZ24" s="11"/>
      <c r="APA24" s="11"/>
      <c r="APB24" s="11"/>
      <c r="APC24" s="11"/>
      <c r="APD24" s="11"/>
      <c r="APE24" s="11"/>
      <c r="APF24" s="11"/>
      <c r="APG24" s="11"/>
      <c r="APH24" s="11"/>
      <c r="API24" s="11"/>
      <c r="APJ24" s="11"/>
      <c r="APK24" s="11"/>
      <c r="APL24" s="11"/>
      <c r="APM24" s="11"/>
      <c r="APN24" s="11"/>
      <c r="APO24" s="11"/>
      <c r="APP24" s="11"/>
      <c r="APQ24" s="11"/>
      <c r="APR24" s="11"/>
      <c r="APS24" s="11"/>
      <c r="APT24" s="11"/>
      <c r="APU24" s="11"/>
      <c r="APV24" s="11"/>
      <c r="APW24" s="11"/>
      <c r="APX24" s="11"/>
      <c r="APY24" s="11"/>
      <c r="APZ24" s="11"/>
      <c r="AQA24" s="11"/>
      <c r="AQB24" s="11"/>
      <c r="AQC24" s="11"/>
      <c r="AQD24" s="11"/>
      <c r="AQE24" s="11"/>
      <c r="AQF24" s="11"/>
      <c r="AQG24" s="11"/>
      <c r="AQH24" s="11"/>
      <c r="AQI24" s="11"/>
      <c r="AQJ24" s="11"/>
      <c r="AQK24" s="11"/>
      <c r="AQL24" s="11"/>
      <c r="AQM24" s="11"/>
      <c r="AQN24" s="11"/>
      <c r="AQO24" s="11"/>
      <c r="AQP24" s="11"/>
      <c r="AQQ24" s="11"/>
      <c r="AQR24" s="11"/>
      <c r="AQS24" s="11"/>
      <c r="AQT24" s="11"/>
      <c r="AQU24" s="11"/>
      <c r="AQV24" s="11"/>
      <c r="AQW24" s="11"/>
      <c r="AQX24" s="11"/>
      <c r="AQY24" s="11"/>
      <c r="AQZ24" s="11"/>
      <c r="ARA24" s="11"/>
      <c r="ARB24" s="11"/>
      <c r="ARC24" s="11"/>
      <c r="ARD24" s="11"/>
      <c r="ARE24" s="11"/>
      <c r="ARF24" s="11"/>
      <c r="ARG24" s="11"/>
      <c r="ARH24" s="11"/>
      <c r="ARI24" s="11"/>
      <c r="ARJ24" s="11"/>
      <c r="ARK24" s="11"/>
      <c r="ARL24" s="11"/>
      <c r="ARM24" s="11"/>
      <c r="ARN24" s="11"/>
      <c r="ARO24" s="11"/>
      <c r="ARP24" s="11"/>
      <c r="ARQ24" s="11"/>
      <c r="ARR24" s="11"/>
      <c r="ARS24" s="11"/>
      <c r="ART24" s="11"/>
      <c r="ARU24" s="11"/>
      <c r="ARV24" s="11"/>
      <c r="ARW24" s="11"/>
      <c r="ARX24" s="11"/>
      <c r="ARY24" s="11"/>
      <c r="ARZ24" s="11"/>
      <c r="ASA24" s="11"/>
      <c r="ASB24" s="11"/>
      <c r="ASC24" s="11"/>
      <c r="ASD24" s="11"/>
      <c r="ASE24" s="11"/>
      <c r="ASF24" s="11"/>
      <c r="ASG24" s="11"/>
      <c r="ASH24" s="11"/>
      <c r="ASI24" s="11"/>
      <c r="ASJ24" s="11"/>
      <c r="ASK24" s="11"/>
      <c r="ASL24" s="11"/>
      <c r="ASM24" s="11"/>
      <c r="ASN24" s="11"/>
      <c r="ASO24" s="11"/>
      <c r="ASP24" s="11"/>
      <c r="ASQ24" s="11"/>
      <c r="ASR24" s="11"/>
      <c r="ASS24" s="11"/>
      <c r="AST24" s="11"/>
      <c r="ASU24" s="11"/>
      <c r="ASV24" s="11"/>
      <c r="ASW24" s="11"/>
      <c r="ASX24" s="11"/>
      <c r="ASY24" s="11"/>
      <c r="ASZ24" s="11"/>
      <c r="ATA24" s="11"/>
      <c r="ATB24" s="11"/>
      <c r="ATC24" s="11"/>
      <c r="ATD24" s="11"/>
      <c r="ATE24" s="11"/>
      <c r="ATF24" s="11"/>
      <c r="ATG24" s="11"/>
      <c r="ATH24" s="11"/>
      <c r="ATI24" s="11"/>
      <c r="ATJ24" s="11"/>
      <c r="ATK24" s="11"/>
      <c r="ATL24" s="11"/>
      <c r="ATM24" s="11"/>
      <c r="ATN24" s="11"/>
      <c r="ATO24" s="11"/>
      <c r="ATP24" s="11"/>
      <c r="ATQ24" s="11"/>
      <c r="ATR24" s="11"/>
      <c r="ATS24" s="11"/>
      <c r="ATT24" s="11"/>
      <c r="ATU24" s="11"/>
      <c r="ATV24" s="11"/>
      <c r="ATW24" s="11"/>
      <c r="ATX24" s="11"/>
      <c r="ATY24" s="11"/>
      <c r="ATZ24" s="11">
        <v>42845.9</v>
      </c>
    </row>
    <row r="25" spans="2:1222" x14ac:dyDescent="0.25">
      <c r="B25" s="6">
        <v>3522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>
        <v>40457.550000000003</v>
      </c>
      <c r="ACG25" s="11">
        <v>40457.550000000003</v>
      </c>
      <c r="ACH25" s="11">
        <v>40457.550000000003</v>
      </c>
      <c r="ACI25" s="11">
        <v>1</v>
      </c>
      <c r="ACJ25" s="11">
        <v>40457.550000000003</v>
      </c>
      <c r="ACK25" s="11">
        <v>1</v>
      </c>
      <c r="ACL25" s="11">
        <v>40457.550000000003</v>
      </c>
      <c r="ACM25" s="11">
        <v>40457.550000000003</v>
      </c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>
        <v>40457.550000000003</v>
      </c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>
        <v>40457.550000000003</v>
      </c>
    </row>
    <row r="26" spans="2:1222" x14ac:dyDescent="0.25">
      <c r="B26" s="6">
        <v>3625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  <c r="AMK26" s="11"/>
      <c r="AML26" s="11"/>
      <c r="AMM26" s="11"/>
      <c r="AMN26" s="11"/>
      <c r="AMO26" s="11"/>
      <c r="AMP26" s="11"/>
      <c r="AMQ26" s="11"/>
      <c r="AMR26" s="11"/>
      <c r="AMS26" s="11"/>
      <c r="AMT26" s="11"/>
      <c r="AMU26" s="11"/>
      <c r="AMV26" s="11"/>
      <c r="AMW26" s="11"/>
      <c r="AMX26" s="11"/>
      <c r="AMY26" s="11"/>
      <c r="AMZ26" s="11"/>
      <c r="ANA26" s="11"/>
      <c r="ANB26" s="11"/>
      <c r="ANC26" s="11"/>
      <c r="AND26" s="11"/>
      <c r="ANE26" s="11"/>
      <c r="ANF26" s="11"/>
      <c r="ANG26" s="11"/>
      <c r="ANH26" s="11"/>
      <c r="ANI26" s="11"/>
      <c r="ANJ26" s="11"/>
      <c r="ANK26" s="11"/>
      <c r="ANL26" s="11"/>
      <c r="ANM26" s="11"/>
      <c r="ANN26" s="11"/>
      <c r="ANO26" s="11"/>
      <c r="ANP26" s="11"/>
      <c r="ANQ26" s="11"/>
      <c r="ANR26" s="11"/>
      <c r="ANS26" s="11"/>
      <c r="ANT26" s="11"/>
      <c r="ANU26" s="11"/>
      <c r="ANV26" s="11"/>
      <c r="ANW26" s="11"/>
      <c r="ANX26" s="11"/>
      <c r="ANY26" s="11"/>
      <c r="ANZ26" s="11"/>
      <c r="AOA26" s="11"/>
      <c r="AOB26" s="11"/>
      <c r="AOC26" s="11"/>
      <c r="AOD26" s="11"/>
      <c r="AOE26" s="11"/>
      <c r="AOF26" s="11"/>
      <c r="AOG26" s="11"/>
      <c r="AOH26" s="11"/>
      <c r="AOI26" s="11"/>
      <c r="AOJ26" s="11"/>
      <c r="AOK26" s="11"/>
      <c r="AOL26" s="11"/>
      <c r="AOM26" s="11"/>
      <c r="AON26" s="11"/>
      <c r="AOO26" s="11"/>
      <c r="AOP26" s="11"/>
      <c r="AOQ26" s="11"/>
      <c r="AOR26" s="11"/>
      <c r="AOS26" s="11"/>
      <c r="AOT26" s="11"/>
      <c r="AOU26" s="11"/>
      <c r="AOV26" s="11"/>
      <c r="AOW26" s="11"/>
      <c r="AOX26" s="11"/>
      <c r="AOY26" s="11"/>
      <c r="AOZ26" s="11"/>
      <c r="APA26" s="11"/>
      <c r="APB26" s="11"/>
      <c r="APC26" s="11"/>
      <c r="APD26" s="11"/>
      <c r="APE26" s="11"/>
      <c r="APF26" s="11"/>
      <c r="APG26" s="11"/>
      <c r="APH26" s="11"/>
      <c r="API26" s="11"/>
      <c r="APJ26" s="11"/>
      <c r="APK26" s="11"/>
      <c r="APL26" s="11"/>
      <c r="APM26" s="11"/>
      <c r="APN26" s="11"/>
      <c r="APO26" s="11"/>
      <c r="APP26" s="11"/>
      <c r="APQ26" s="11"/>
      <c r="APR26" s="11"/>
      <c r="APS26" s="11"/>
      <c r="APT26" s="11"/>
      <c r="APU26" s="11"/>
      <c r="APV26" s="11"/>
      <c r="APW26" s="11"/>
      <c r="APX26" s="11"/>
      <c r="APY26" s="11"/>
      <c r="APZ26" s="11"/>
      <c r="AQA26" s="11"/>
      <c r="AQB26" s="11"/>
      <c r="AQC26" s="11"/>
      <c r="AQD26" s="11"/>
      <c r="AQE26" s="11"/>
      <c r="AQF26" s="11"/>
      <c r="AQG26" s="11"/>
      <c r="AQH26" s="11"/>
      <c r="AQI26" s="11"/>
      <c r="AQJ26" s="11"/>
      <c r="AQK26" s="11"/>
      <c r="AQL26" s="11"/>
      <c r="AQM26" s="11"/>
      <c r="AQN26" s="11"/>
      <c r="AQO26" s="11"/>
      <c r="AQP26" s="11"/>
      <c r="AQQ26" s="11"/>
      <c r="AQR26" s="11"/>
      <c r="AQS26" s="11"/>
      <c r="AQT26" s="11"/>
      <c r="AQU26" s="11"/>
      <c r="AQV26" s="11"/>
      <c r="AQW26" s="11"/>
      <c r="AQX26" s="11"/>
      <c r="AQY26" s="11"/>
      <c r="AQZ26" s="11"/>
      <c r="ARA26" s="11"/>
      <c r="ARB26" s="11"/>
      <c r="ARC26" s="11"/>
      <c r="ARD26" s="11"/>
      <c r="ARE26" s="11"/>
      <c r="ARF26" s="11"/>
      <c r="ARG26" s="11"/>
      <c r="ARH26" s="11"/>
      <c r="ARI26" s="11"/>
      <c r="ARJ26" s="11"/>
      <c r="ARK26" s="11"/>
      <c r="ARL26" s="11"/>
      <c r="ARM26" s="11"/>
      <c r="ARN26" s="11"/>
      <c r="ARO26" s="11">
        <v>65413.5</v>
      </c>
      <c r="ARP26" s="11">
        <v>1</v>
      </c>
      <c r="ARQ26" s="11">
        <v>65413.5</v>
      </c>
      <c r="ARR26" s="11">
        <v>1</v>
      </c>
      <c r="ARS26" s="11">
        <v>65413.5</v>
      </c>
      <c r="ART26" s="11">
        <v>65413.5</v>
      </c>
      <c r="ARU26" s="11">
        <v>65413.5</v>
      </c>
      <c r="ARV26" s="11"/>
      <c r="ARW26" s="11"/>
      <c r="ARX26" s="11"/>
      <c r="ARY26" s="11"/>
      <c r="ARZ26" s="11"/>
      <c r="ASA26" s="11"/>
      <c r="ASB26" s="11"/>
      <c r="ASC26" s="11"/>
      <c r="ASD26" s="11"/>
      <c r="ASE26" s="11"/>
      <c r="ASF26" s="11"/>
      <c r="ASG26" s="11"/>
      <c r="ASH26" s="11"/>
      <c r="ASI26" s="11"/>
      <c r="ASJ26" s="11"/>
      <c r="ASK26" s="11"/>
      <c r="ASL26" s="11"/>
      <c r="ASM26" s="11"/>
      <c r="ASN26" s="11"/>
      <c r="ASO26" s="11"/>
      <c r="ASP26" s="11"/>
      <c r="ASQ26" s="11"/>
      <c r="ASR26" s="11"/>
      <c r="ASS26" s="11"/>
      <c r="AST26" s="11"/>
      <c r="ASU26" s="11"/>
      <c r="ASV26" s="11"/>
      <c r="ASW26" s="11"/>
      <c r="ASX26" s="11"/>
      <c r="ASY26" s="11"/>
      <c r="ASZ26" s="11"/>
      <c r="ATA26" s="11"/>
      <c r="ATB26" s="11"/>
      <c r="ATC26" s="11"/>
      <c r="ATD26" s="11"/>
      <c r="ATE26" s="11"/>
      <c r="ATF26" s="11"/>
      <c r="ATG26" s="11"/>
      <c r="ATH26" s="11"/>
      <c r="ATI26" s="11"/>
      <c r="ATJ26" s="11"/>
      <c r="ATK26" s="11"/>
      <c r="ATL26" s="11"/>
      <c r="ATM26" s="11"/>
      <c r="ATN26" s="11"/>
      <c r="ATO26" s="11"/>
      <c r="ATP26" s="11"/>
      <c r="ATQ26" s="11"/>
      <c r="ATR26" s="11"/>
      <c r="ATS26" s="11"/>
      <c r="ATT26" s="11"/>
      <c r="ATU26" s="11"/>
      <c r="ATV26" s="11"/>
      <c r="ATW26" s="11"/>
      <c r="ATX26" s="11"/>
      <c r="ATY26" s="11"/>
      <c r="ATZ26" s="11">
        <v>65413.5</v>
      </c>
    </row>
    <row r="27" spans="2:1222" x14ac:dyDescent="0.25">
      <c r="B27" s="6">
        <v>4498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>
        <v>82707.17</v>
      </c>
      <c r="KY27" s="11">
        <v>82707.17</v>
      </c>
      <c r="KZ27" s="11">
        <v>82707.17</v>
      </c>
      <c r="LA27" s="11">
        <v>1</v>
      </c>
      <c r="LB27" s="11">
        <v>82707.17</v>
      </c>
      <c r="LC27" s="11">
        <v>1</v>
      </c>
      <c r="LD27" s="11">
        <v>82707.17</v>
      </c>
      <c r="LE27" s="11">
        <v>82707.17</v>
      </c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>
        <v>82707.17</v>
      </c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>
        <v>82707.17</v>
      </c>
    </row>
    <row r="28" spans="2:1222" x14ac:dyDescent="0.25">
      <c r="B28" s="6">
        <v>4573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>
        <v>6222.75</v>
      </c>
      <c r="VM28" s="11">
        <v>6222.75</v>
      </c>
      <c r="VN28" s="11">
        <v>6222.75</v>
      </c>
      <c r="VO28" s="11">
        <v>1</v>
      </c>
      <c r="VP28" s="11">
        <v>6222.75</v>
      </c>
      <c r="VQ28" s="11">
        <v>1</v>
      </c>
      <c r="VR28" s="11">
        <v>6222.75</v>
      </c>
      <c r="VS28" s="11">
        <v>6222.75</v>
      </c>
      <c r="VT28" s="11">
        <v>6222.75</v>
      </c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  <c r="AMK28" s="11"/>
      <c r="AML28" s="11"/>
      <c r="AMM28" s="11"/>
      <c r="AMN28" s="11"/>
      <c r="AMO28" s="11"/>
      <c r="AMP28" s="11"/>
      <c r="AMQ28" s="11"/>
      <c r="AMR28" s="11"/>
      <c r="AMS28" s="11"/>
      <c r="AMT28" s="11"/>
      <c r="AMU28" s="11"/>
      <c r="AMV28" s="11"/>
      <c r="AMW28" s="11"/>
      <c r="AMX28" s="11"/>
      <c r="AMY28" s="11"/>
      <c r="AMZ28" s="11"/>
      <c r="ANA28" s="11"/>
      <c r="ANB28" s="11"/>
      <c r="ANC28" s="11"/>
      <c r="AND28" s="11"/>
      <c r="ANE28" s="11"/>
      <c r="ANF28" s="11"/>
      <c r="ANG28" s="11"/>
      <c r="ANH28" s="11"/>
      <c r="ANI28" s="11"/>
      <c r="ANJ28" s="11"/>
      <c r="ANK28" s="11"/>
      <c r="ANL28" s="11"/>
      <c r="ANM28" s="11"/>
      <c r="ANN28" s="11"/>
      <c r="ANO28" s="11"/>
      <c r="ANP28" s="11"/>
      <c r="ANQ28" s="11"/>
      <c r="ANR28" s="11"/>
      <c r="ANS28" s="11"/>
      <c r="ANT28" s="11"/>
      <c r="ANU28" s="11"/>
      <c r="ANV28" s="11"/>
      <c r="ANW28" s="11"/>
      <c r="ANX28" s="11"/>
      <c r="ANY28" s="11"/>
      <c r="ANZ28" s="11"/>
      <c r="AOA28" s="11"/>
      <c r="AOB28" s="11"/>
      <c r="AOC28" s="11"/>
      <c r="AOD28" s="11"/>
      <c r="AOE28" s="11"/>
      <c r="AOF28" s="11"/>
      <c r="AOG28" s="11"/>
      <c r="AOH28" s="11"/>
      <c r="AOI28" s="11"/>
      <c r="AOJ28" s="11"/>
      <c r="AOK28" s="11"/>
      <c r="AOL28" s="11"/>
      <c r="AOM28" s="11"/>
      <c r="AON28" s="11"/>
      <c r="AOO28" s="11"/>
      <c r="AOP28" s="11"/>
      <c r="AOQ28" s="11"/>
      <c r="AOR28" s="11"/>
      <c r="AOS28" s="11"/>
      <c r="AOT28" s="11"/>
      <c r="AOU28" s="11"/>
      <c r="AOV28" s="11"/>
      <c r="AOW28" s="11"/>
      <c r="AOX28" s="11"/>
      <c r="AOY28" s="11"/>
      <c r="AOZ28" s="11"/>
      <c r="APA28" s="11"/>
      <c r="APB28" s="11"/>
      <c r="APC28" s="11"/>
      <c r="APD28" s="11"/>
      <c r="APE28" s="11"/>
      <c r="APF28" s="11"/>
      <c r="APG28" s="11"/>
      <c r="APH28" s="11"/>
      <c r="API28" s="11"/>
      <c r="APJ28" s="11"/>
      <c r="APK28" s="11"/>
      <c r="APL28" s="11"/>
      <c r="APM28" s="11"/>
      <c r="APN28" s="11"/>
      <c r="APO28" s="11"/>
      <c r="APP28" s="11"/>
      <c r="APQ28" s="11"/>
      <c r="APR28" s="11"/>
      <c r="APS28" s="11"/>
      <c r="APT28" s="11"/>
      <c r="APU28" s="11"/>
      <c r="APV28" s="11"/>
      <c r="APW28" s="11"/>
      <c r="APX28" s="11"/>
      <c r="APY28" s="11"/>
      <c r="APZ28" s="11"/>
      <c r="AQA28" s="11"/>
      <c r="AQB28" s="11"/>
      <c r="AQC28" s="11"/>
      <c r="AQD28" s="11"/>
      <c r="AQE28" s="11"/>
      <c r="AQF28" s="11"/>
      <c r="AQG28" s="11"/>
      <c r="AQH28" s="11"/>
      <c r="AQI28" s="11"/>
      <c r="AQJ28" s="11"/>
      <c r="AQK28" s="11"/>
      <c r="AQL28" s="11"/>
      <c r="AQM28" s="11"/>
      <c r="AQN28" s="11"/>
      <c r="AQO28" s="11"/>
      <c r="AQP28" s="11"/>
      <c r="AQQ28" s="11"/>
      <c r="AQR28" s="11"/>
      <c r="AQS28" s="11"/>
      <c r="AQT28" s="11"/>
      <c r="AQU28" s="11"/>
      <c r="AQV28" s="11"/>
      <c r="AQW28" s="11"/>
      <c r="AQX28" s="11"/>
      <c r="AQY28" s="11"/>
      <c r="AQZ28" s="11"/>
      <c r="ARA28" s="11"/>
      <c r="ARB28" s="11"/>
      <c r="ARC28" s="11"/>
      <c r="ARD28" s="11"/>
      <c r="ARE28" s="11"/>
      <c r="ARF28" s="11"/>
      <c r="ARG28" s="11"/>
      <c r="ARH28" s="11"/>
      <c r="ARI28" s="11"/>
      <c r="ARJ28" s="11"/>
      <c r="ARK28" s="11"/>
      <c r="ARL28" s="11"/>
      <c r="ARM28" s="11"/>
      <c r="ARN28" s="11"/>
      <c r="ARO28" s="11"/>
      <c r="ARP28" s="11"/>
      <c r="ARQ28" s="11"/>
      <c r="ARR28" s="11"/>
      <c r="ARS28" s="11"/>
      <c r="ART28" s="11"/>
      <c r="ARU28" s="11"/>
      <c r="ARV28" s="11"/>
      <c r="ARW28" s="11"/>
      <c r="ARX28" s="11"/>
      <c r="ARY28" s="11"/>
      <c r="ARZ28" s="11"/>
      <c r="ASA28" s="11"/>
      <c r="ASB28" s="11"/>
      <c r="ASC28" s="11"/>
      <c r="ASD28" s="11"/>
      <c r="ASE28" s="11"/>
      <c r="ASF28" s="11"/>
      <c r="ASG28" s="11"/>
      <c r="ASH28" s="11"/>
      <c r="ASI28" s="11"/>
      <c r="ASJ28" s="11"/>
      <c r="ASK28" s="11"/>
      <c r="ASL28" s="11"/>
      <c r="ASM28" s="11"/>
      <c r="ASN28" s="11"/>
      <c r="ASO28" s="11"/>
      <c r="ASP28" s="11"/>
      <c r="ASQ28" s="11"/>
      <c r="ASR28" s="11"/>
      <c r="ASS28" s="11"/>
      <c r="AST28" s="11"/>
      <c r="ASU28" s="11"/>
      <c r="ASV28" s="11"/>
      <c r="ASW28" s="11"/>
      <c r="ASX28" s="11"/>
      <c r="ASY28" s="11"/>
      <c r="ASZ28" s="11"/>
      <c r="ATA28" s="11"/>
      <c r="ATB28" s="11"/>
      <c r="ATC28" s="11"/>
      <c r="ATD28" s="11"/>
      <c r="ATE28" s="11"/>
      <c r="ATF28" s="11"/>
      <c r="ATG28" s="11"/>
      <c r="ATH28" s="11"/>
      <c r="ATI28" s="11"/>
      <c r="ATJ28" s="11"/>
      <c r="ATK28" s="11"/>
      <c r="ATL28" s="11"/>
      <c r="ATM28" s="11"/>
      <c r="ATN28" s="11"/>
      <c r="ATO28" s="11"/>
      <c r="ATP28" s="11"/>
      <c r="ATQ28" s="11"/>
      <c r="ATR28" s="11"/>
      <c r="ATS28" s="11"/>
      <c r="ATT28" s="11"/>
      <c r="ATU28" s="11"/>
      <c r="ATV28" s="11"/>
      <c r="ATW28" s="11"/>
      <c r="ATX28" s="11"/>
      <c r="ATY28" s="11"/>
      <c r="ATZ28" s="11">
        <v>6222.75</v>
      </c>
    </row>
    <row r="29" spans="2:1222" x14ac:dyDescent="0.25">
      <c r="B29" s="6">
        <v>4992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>
        <v>57571.13</v>
      </c>
      <c r="QF29" s="11">
        <v>57571.13</v>
      </c>
      <c r="QG29" s="11">
        <v>57571.13</v>
      </c>
      <c r="QH29" s="11">
        <v>1</v>
      </c>
      <c r="QI29" s="11">
        <v>57571.13</v>
      </c>
      <c r="QJ29" s="11">
        <v>1</v>
      </c>
      <c r="QK29" s="11">
        <v>57571.13</v>
      </c>
      <c r="QL29" s="11">
        <v>57571.13</v>
      </c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>
        <v>57571.13</v>
      </c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  <c r="AME29" s="11"/>
      <c r="AMF29" s="11"/>
      <c r="AMG29" s="11"/>
      <c r="AMH29" s="11"/>
      <c r="AMI29" s="11"/>
      <c r="AMJ29" s="11"/>
      <c r="AMK29" s="11"/>
      <c r="AML29" s="11"/>
      <c r="AMM29" s="11"/>
      <c r="AMN29" s="11"/>
      <c r="AMO29" s="11"/>
      <c r="AMP29" s="11"/>
      <c r="AMQ29" s="11"/>
      <c r="AMR29" s="11"/>
      <c r="AMS29" s="11"/>
      <c r="AMT29" s="11"/>
      <c r="AMU29" s="11"/>
      <c r="AMV29" s="11"/>
      <c r="AMW29" s="11"/>
      <c r="AMX29" s="11"/>
      <c r="AMY29" s="11"/>
      <c r="AMZ29" s="11"/>
      <c r="ANA29" s="11"/>
      <c r="ANB29" s="11"/>
      <c r="ANC29" s="11"/>
      <c r="AND29" s="11"/>
      <c r="ANE29" s="11"/>
      <c r="ANF29" s="11"/>
      <c r="ANG29" s="11"/>
      <c r="ANH29" s="11"/>
      <c r="ANI29" s="11"/>
      <c r="ANJ29" s="11"/>
      <c r="ANK29" s="11"/>
      <c r="ANL29" s="11"/>
      <c r="ANM29" s="11"/>
      <c r="ANN29" s="11"/>
      <c r="ANO29" s="11"/>
      <c r="ANP29" s="11"/>
      <c r="ANQ29" s="11"/>
      <c r="ANR29" s="11"/>
      <c r="ANS29" s="11"/>
      <c r="ANT29" s="11"/>
      <c r="ANU29" s="11"/>
      <c r="ANV29" s="11"/>
      <c r="ANW29" s="11"/>
      <c r="ANX29" s="11"/>
      <c r="ANY29" s="11"/>
      <c r="ANZ29" s="11"/>
      <c r="AOA29" s="11"/>
      <c r="AOB29" s="11"/>
      <c r="AOC29" s="11"/>
      <c r="AOD29" s="11"/>
      <c r="AOE29" s="11"/>
      <c r="AOF29" s="11"/>
      <c r="AOG29" s="11"/>
      <c r="AOH29" s="11"/>
      <c r="AOI29" s="11"/>
      <c r="AOJ29" s="11"/>
      <c r="AOK29" s="11"/>
      <c r="AOL29" s="11"/>
      <c r="AOM29" s="11"/>
      <c r="AON29" s="11"/>
      <c r="AOO29" s="11"/>
      <c r="AOP29" s="11"/>
      <c r="AOQ29" s="11"/>
      <c r="AOR29" s="11"/>
      <c r="AOS29" s="11"/>
      <c r="AOT29" s="11"/>
      <c r="AOU29" s="11"/>
      <c r="AOV29" s="11"/>
      <c r="AOW29" s="11"/>
      <c r="AOX29" s="11"/>
      <c r="AOY29" s="11"/>
      <c r="AOZ29" s="11"/>
      <c r="APA29" s="11"/>
      <c r="APB29" s="11"/>
      <c r="APC29" s="11"/>
      <c r="APD29" s="11"/>
      <c r="APE29" s="11"/>
      <c r="APF29" s="11"/>
      <c r="APG29" s="11"/>
      <c r="APH29" s="11"/>
      <c r="API29" s="11"/>
      <c r="APJ29" s="11"/>
      <c r="APK29" s="11"/>
      <c r="APL29" s="11"/>
      <c r="APM29" s="11"/>
      <c r="APN29" s="11"/>
      <c r="APO29" s="11"/>
      <c r="APP29" s="11"/>
      <c r="APQ29" s="11"/>
      <c r="APR29" s="11"/>
      <c r="APS29" s="11"/>
      <c r="APT29" s="11"/>
      <c r="APU29" s="11"/>
      <c r="APV29" s="11"/>
      <c r="APW29" s="11"/>
      <c r="APX29" s="11"/>
      <c r="APY29" s="11"/>
      <c r="APZ29" s="11"/>
      <c r="AQA29" s="11"/>
      <c r="AQB29" s="11"/>
      <c r="AQC29" s="11"/>
      <c r="AQD29" s="11"/>
      <c r="AQE29" s="11"/>
      <c r="AQF29" s="11"/>
      <c r="AQG29" s="11"/>
      <c r="AQH29" s="11"/>
      <c r="AQI29" s="11"/>
      <c r="AQJ29" s="11"/>
      <c r="AQK29" s="11"/>
      <c r="AQL29" s="11"/>
      <c r="AQM29" s="11"/>
      <c r="AQN29" s="11"/>
      <c r="AQO29" s="11"/>
      <c r="AQP29" s="11"/>
      <c r="AQQ29" s="11"/>
      <c r="AQR29" s="11"/>
      <c r="AQS29" s="11"/>
      <c r="AQT29" s="11"/>
      <c r="AQU29" s="11"/>
      <c r="AQV29" s="11"/>
      <c r="AQW29" s="11"/>
      <c r="AQX29" s="11"/>
      <c r="AQY29" s="11"/>
      <c r="AQZ29" s="11"/>
      <c r="ARA29" s="11"/>
      <c r="ARB29" s="11"/>
      <c r="ARC29" s="11"/>
      <c r="ARD29" s="11"/>
      <c r="ARE29" s="11"/>
      <c r="ARF29" s="11"/>
      <c r="ARG29" s="11"/>
      <c r="ARH29" s="11"/>
      <c r="ARI29" s="11"/>
      <c r="ARJ29" s="11"/>
      <c r="ARK29" s="11"/>
      <c r="ARL29" s="11"/>
      <c r="ARM29" s="11"/>
      <c r="ARN29" s="11"/>
      <c r="ARO29" s="11"/>
      <c r="ARP29" s="11"/>
      <c r="ARQ29" s="11"/>
      <c r="ARR29" s="11"/>
      <c r="ARS29" s="11"/>
      <c r="ART29" s="11"/>
      <c r="ARU29" s="11"/>
      <c r="ARV29" s="11"/>
      <c r="ARW29" s="11"/>
      <c r="ARX29" s="11"/>
      <c r="ARY29" s="11"/>
      <c r="ARZ29" s="11"/>
      <c r="ASA29" s="11"/>
      <c r="ASB29" s="11"/>
      <c r="ASC29" s="11"/>
      <c r="ASD29" s="11"/>
      <c r="ASE29" s="11"/>
      <c r="ASF29" s="11"/>
      <c r="ASG29" s="11"/>
      <c r="ASH29" s="11"/>
      <c r="ASI29" s="11"/>
      <c r="ASJ29" s="11"/>
      <c r="ASK29" s="11"/>
      <c r="ASL29" s="11"/>
      <c r="ASM29" s="11"/>
      <c r="ASN29" s="11"/>
      <c r="ASO29" s="11"/>
      <c r="ASP29" s="11"/>
      <c r="ASQ29" s="11"/>
      <c r="ASR29" s="11"/>
      <c r="ASS29" s="11"/>
      <c r="AST29" s="11"/>
      <c r="ASU29" s="11"/>
      <c r="ASV29" s="11"/>
      <c r="ASW29" s="11"/>
      <c r="ASX29" s="11"/>
      <c r="ASY29" s="11"/>
      <c r="ASZ29" s="11"/>
      <c r="ATA29" s="11"/>
      <c r="ATB29" s="11"/>
      <c r="ATC29" s="11"/>
      <c r="ATD29" s="11"/>
      <c r="ATE29" s="11"/>
      <c r="ATF29" s="11"/>
      <c r="ATG29" s="11"/>
      <c r="ATH29" s="11"/>
      <c r="ATI29" s="11"/>
      <c r="ATJ29" s="11"/>
      <c r="ATK29" s="11"/>
      <c r="ATL29" s="11"/>
      <c r="ATM29" s="11"/>
      <c r="ATN29" s="11"/>
      <c r="ATO29" s="11"/>
      <c r="ATP29" s="11"/>
      <c r="ATQ29" s="11"/>
      <c r="ATR29" s="11"/>
      <c r="ATS29" s="11"/>
      <c r="ATT29" s="11"/>
      <c r="ATU29" s="11"/>
      <c r="ATV29" s="11"/>
      <c r="ATW29" s="11"/>
      <c r="ATX29" s="11"/>
      <c r="ATY29" s="11"/>
      <c r="ATZ29" s="11">
        <v>57571.13</v>
      </c>
    </row>
    <row r="30" spans="2:1222" x14ac:dyDescent="0.25">
      <c r="B30" s="6">
        <v>5130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>
        <v>73677.600000000006</v>
      </c>
      <c r="UW30" s="11">
        <v>73677.600000000006</v>
      </c>
      <c r="UX30" s="11">
        <v>73677.600000000006</v>
      </c>
      <c r="UY30" s="11">
        <v>1</v>
      </c>
      <c r="UZ30" s="11">
        <v>73677.600000000006</v>
      </c>
      <c r="VA30" s="11">
        <v>1</v>
      </c>
      <c r="VB30" s="11">
        <v>73677.600000000006</v>
      </c>
      <c r="VC30" s="11">
        <v>73677.600000000006</v>
      </c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>
        <v>73677.600000000006</v>
      </c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  <c r="AME30" s="11"/>
      <c r="AMF30" s="11"/>
      <c r="AMG30" s="11"/>
      <c r="AMH30" s="11"/>
      <c r="AMI30" s="11"/>
      <c r="AMJ30" s="11"/>
      <c r="AMK30" s="11"/>
      <c r="AML30" s="11"/>
      <c r="AMM30" s="11"/>
      <c r="AMN30" s="11"/>
      <c r="AMO30" s="11"/>
      <c r="AMP30" s="11"/>
      <c r="AMQ30" s="11"/>
      <c r="AMR30" s="11"/>
      <c r="AMS30" s="11"/>
      <c r="AMT30" s="11"/>
      <c r="AMU30" s="11"/>
      <c r="AMV30" s="11"/>
      <c r="AMW30" s="11"/>
      <c r="AMX30" s="11"/>
      <c r="AMY30" s="11"/>
      <c r="AMZ30" s="11"/>
      <c r="ANA30" s="11"/>
      <c r="ANB30" s="11"/>
      <c r="ANC30" s="11"/>
      <c r="AND30" s="11"/>
      <c r="ANE30" s="11"/>
      <c r="ANF30" s="11"/>
      <c r="ANG30" s="11"/>
      <c r="ANH30" s="11"/>
      <c r="ANI30" s="11"/>
      <c r="ANJ30" s="11"/>
      <c r="ANK30" s="11"/>
      <c r="ANL30" s="11"/>
      <c r="ANM30" s="11"/>
      <c r="ANN30" s="11"/>
      <c r="ANO30" s="11"/>
      <c r="ANP30" s="11"/>
      <c r="ANQ30" s="11"/>
      <c r="ANR30" s="11"/>
      <c r="ANS30" s="11"/>
      <c r="ANT30" s="11"/>
      <c r="ANU30" s="11"/>
      <c r="ANV30" s="11"/>
      <c r="ANW30" s="11"/>
      <c r="ANX30" s="11"/>
      <c r="ANY30" s="11"/>
      <c r="ANZ30" s="11"/>
      <c r="AOA30" s="11"/>
      <c r="AOB30" s="11"/>
      <c r="AOC30" s="11"/>
      <c r="AOD30" s="11"/>
      <c r="AOE30" s="11"/>
      <c r="AOF30" s="11"/>
      <c r="AOG30" s="11"/>
      <c r="AOH30" s="11"/>
      <c r="AOI30" s="11"/>
      <c r="AOJ30" s="11"/>
      <c r="AOK30" s="11"/>
      <c r="AOL30" s="11"/>
      <c r="AOM30" s="11"/>
      <c r="AON30" s="11"/>
      <c r="AOO30" s="11"/>
      <c r="AOP30" s="11"/>
      <c r="AOQ30" s="11"/>
      <c r="AOR30" s="11"/>
      <c r="AOS30" s="11"/>
      <c r="AOT30" s="11"/>
      <c r="AOU30" s="11"/>
      <c r="AOV30" s="11"/>
      <c r="AOW30" s="11"/>
      <c r="AOX30" s="11"/>
      <c r="AOY30" s="11"/>
      <c r="AOZ30" s="11"/>
      <c r="APA30" s="11"/>
      <c r="APB30" s="11"/>
      <c r="APC30" s="11"/>
      <c r="APD30" s="11"/>
      <c r="APE30" s="11"/>
      <c r="APF30" s="11"/>
      <c r="APG30" s="11"/>
      <c r="APH30" s="11"/>
      <c r="API30" s="11"/>
      <c r="APJ30" s="11"/>
      <c r="APK30" s="11"/>
      <c r="APL30" s="11"/>
      <c r="APM30" s="11"/>
      <c r="APN30" s="11"/>
      <c r="APO30" s="11"/>
      <c r="APP30" s="11"/>
      <c r="APQ30" s="11"/>
      <c r="APR30" s="11"/>
      <c r="APS30" s="11"/>
      <c r="APT30" s="11"/>
      <c r="APU30" s="11"/>
      <c r="APV30" s="11"/>
      <c r="APW30" s="11"/>
      <c r="APX30" s="11"/>
      <c r="APY30" s="11"/>
      <c r="APZ30" s="11"/>
      <c r="AQA30" s="11"/>
      <c r="AQB30" s="11"/>
      <c r="AQC30" s="11"/>
      <c r="AQD30" s="11"/>
      <c r="AQE30" s="11"/>
      <c r="AQF30" s="11"/>
      <c r="AQG30" s="11"/>
      <c r="AQH30" s="11"/>
      <c r="AQI30" s="11"/>
      <c r="AQJ30" s="11"/>
      <c r="AQK30" s="11"/>
      <c r="AQL30" s="11"/>
      <c r="AQM30" s="11"/>
      <c r="AQN30" s="11"/>
      <c r="AQO30" s="11"/>
      <c r="AQP30" s="11"/>
      <c r="AQQ30" s="11"/>
      <c r="AQR30" s="11"/>
      <c r="AQS30" s="11"/>
      <c r="AQT30" s="11"/>
      <c r="AQU30" s="11"/>
      <c r="AQV30" s="11"/>
      <c r="AQW30" s="11"/>
      <c r="AQX30" s="11"/>
      <c r="AQY30" s="11"/>
      <c r="AQZ30" s="11"/>
      <c r="ARA30" s="11"/>
      <c r="ARB30" s="11"/>
      <c r="ARC30" s="11"/>
      <c r="ARD30" s="11"/>
      <c r="ARE30" s="11"/>
      <c r="ARF30" s="11"/>
      <c r="ARG30" s="11"/>
      <c r="ARH30" s="11"/>
      <c r="ARI30" s="11"/>
      <c r="ARJ30" s="11"/>
      <c r="ARK30" s="11"/>
      <c r="ARL30" s="11"/>
      <c r="ARM30" s="11"/>
      <c r="ARN30" s="11"/>
      <c r="ARO30" s="11"/>
      <c r="ARP30" s="11"/>
      <c r="ARQ30" s="11"/>
      <c r="ARR30" s="11"/>
      <c r="ARS30" s="11"/>
      <c r="ART30" s="11"/>
      <c r="ARU30" s="11"/>
      <c r="ARV30" s="11"/>
      <c r="ARW30" s="11"/>
      <c r="ARX30" s="11"/>
      <c r="ARY30" s="11"/>
      <c r="ARZ30" s="11"/>
      <c r="ASA30" s="11"/>
      <c r="ASB30" s="11"/>
      <c r="ASC30" s="11"/>
      <c r="ASD30" s="11"/>
      <c r="ASE30" s="11"/>
      <c r="ASF30" s="11"/>
      <c r="ASG30" s="11"/>
      <c r="ASH30" s="11"/>
      <c r="ASI30" s="11"/>
      <c r="ASJ30" s="11"/>
      <c r="ASK30" s="11"/>
      <c r="ASL30" s="11"/>
      <c r="ASM30" s="11"/>
      <c r="ASN30" s="11"/>
      <c r="ASO30" s="11"/>
      <c r="ASP30" s="11"/>
      <c r="ASQ30" s="11"/>
      <c r="ASR30" s="11"/>
      <c r="ASS30" s="11"/>
      <c r="AST30" s="11"/>
      <c r="ASU30" s="11"/>
      <c r="ASV30" s="11"/>
      <c r="ASW30" s="11"/>
      <c r="ASX30" s="11"/>
      <c r="ASY30" s="11"/>
      <c r="ASZ30" s="11"/>
      <c r="ATA30" s="11"/>
      <c r="ATB30" s="11"/>
      <c r="ATC30" s="11"/>
      <c r="ATD30" s="11"/>
      <c r="ATE30" s="11"/>
      <c r="ATF30" s="11"/>
      <c r="ATG30" s="11"/>
      <c r="ATH30" s="11"/>
      <c r="ATI30" s="11"/>
      <c r="ATJ30" s="11"/>
      <c r="ATK30" s="11"/>
      <c r="ATL30" s="11"/>
      <c r="ATM30" s="11"/>
      <c r="ATN30" s="11"/>
      <c r="ATO30" s="11"/>
      <c r="ATP30" s="11"/>
      <c r="ATQ30" s="11"/>
      <c r="ATR30" s="11"/>
      <c r="ATS30" s="11"/>
      <c r="ATT30" s="11"/>
      <c r="ATU30" s="11"/>
      <c r="ATV30" s="11"/>
      <c r="ATW30" s="11"/>
      <c r="ATX30" s="11"/>
      <c r="ATY30" s="11"/>
      <c r="ATZ30" s="11">
        <v>73677.600000000006</v>
      </c>
    </row>
    <row r="31" spans="2:1222" x14ac:dyDescent="0.25">
      <c r="B31" s="6">
        <v>5768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>
        <v>21370.29</v>
      </c>
      <c r="MD31" s="11">
        <v>21370.29</v>
      </c>
      <c r="ME31" s="11">
        <v>1</v>
      </c>
      <c r="MF31" s="11">
        <v>21370.29</v>
      </c>
      <c r="MG31" s="11">
        <v>1</v>
      </c>
      <c r="MH31" s="11">
        <v>21370.29</v>
      </c>
      <c r="MI31" s="11">
        <v>21370.29</v>
      </c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>
        <v>21370.29</v>
      </c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  <c r="AMK31" s="11"/>
      <c r="AML31" s="11"/>
      <c r="AMM31" s="11"/>
      <c r="AMN31" s="11"/>
      <c r="AMO31" s="11"/>
      <c r="AMP31" s="11"/>
      <c r="AMQ31" s="11"/>
      <c r="AMR31" s="11"/>
      <c r="AMS31" s="11"/>
      <c r="AMT31" s="11"/>
      <c r="AMU31" s="11"/>
      <c r="AMV31" s="11"/>
      <c r="AMW31" s="11"/>
      <c r="AMX31" s="11"/>
      <c r="AMY31" s="11"/>
      <c r="AMZ31" s="11"/>
      <c r="ANA31" s="11"/>
      <c r="ANB31" s="11"/>
      <c r="ANC31" s="11"/>
      <c r="AND31" s="11"/>
      <c r="ANE31" s="11"/>
      <c r="ANF31" s="11"/>
      <c r="ANG31" s="11"/>
      <c r="ANH31" s="11"/>
      <c r="ANI31" s="11"/>
      <c r="ANJ31" s="11"/>
      <c r="ANK31" s="11"/>
      <c r="ANL31" s="11"/>
      <c r="ANM31" s="11"/>
      <c r="ANN31" s="11"/>
      <c r="ANO31" s="11"/>
      <c r="ANP31" s="11"/>
      <c r="ANQ31" s="11"/>
      <c r="ANR31" s="11"/>
      <c r="ANS31" s="11"/>
      <c r="ANT31" s="11"/>
      <c r="ANU31" s="11"/>
      <c r="ANV31" s="11"/>
      <c r="ANW31" s="11"/>
      <c r="ANX31" s="11"/>
      <c r="ANY31" s="11"/>
      <c r="ANZ31" s="11"/>
      <c r="AOA31" s="11"/>
      <c r="AOB31" s="11"/>
      <c r="AOC31" s="11"/>
      <c r="AOD31" s="11"/>
      <c r="AOE31" s="11"/>
      <c r="AOF31" s="11"/>
      <c r="AOG31" s="11"/>
      <c r="AOH31" s="11"/>
      <c r="AOI31" s="11"/>
      <c r="AOJ31" s="11"/>
      <c r="AOK31" s="11"/>
      <c r="AOL31" s="11"/>
      <c r="AOM31" s="11"/>
      <c r="AON31" s="11"/>
      <c r="AOO31" s="11"/>
      <c r="AOP31" s="11"/>
      <c r="AOQ31" s="11"/>
      <c r="AOR31" s="11"/>
      <c r="AOS31" s="11"/>
      <c r="AOT31" s="11"/>
      <c r="AOU31" s="11"/>
      <c r="AOV31" s="11"/>
      <c r="AOW31" s="11"/>
      <c r="AOX31" s="11"/>
      <c r="AOY31" s="11"/>
      <c r="AOZ31" s="11"/>
      <c r="APA31" s="11"/>
      <c r="APB31" s="11"/>
      <c r="APC31" s="11"/>
      <c r="APD31" s="11"/>
      <c r="APE31" s="11"/>
      <c r="APF31" s="11"/>
      <c r="APG31" s="11"/>
      <c r="APH31" s="11"/>
      <c r="API31" s="11"/>
      <c r="APJ31" s="11"/>
      <c r="APK31" s="11"/>
      <c r="APL31" s="11"/>
      <c r="APM31" s="11"/>
      <c r="APN31" s="11"/>
      <c r="APO31" s="11"/>
      <c r="APP31" s="11"/>
      <c r="APQ31" s="11"/>
      <c r="APR31" s="11"/>
      <c r="APS31" s="11"/>
      <c r="APT31" s="11"/>
      <c r="APU31" s="11"/>
      <c r="APV31" s="11"/>
      <c r="APW31" s="11"/>
      <c r="APX31" s="11"/>
      <c r="APY31" s="11"/>
      <c r="APZ31" s="11"/>
      <c r="AQA31" s="11"/>
      <c r="AQB31" s="11"/>
      <c r="AQC31" s="11"/>
      <c r="AQD31" s="11"/>
      <c r="AQE31" s="11"/>
      <c r="AQF31" s="11"/>
      <c r="AQG31" s="11"/>
      <c r="AQH31" s="11"/>
      <c r="AQI31" s="11"/>
      <c r="AQJ31" s="11"/>
      <c r="AQK31" s="11"/>
      <c r="AQL31" s="11"/>
      <c r="AQM31" s="11"/>
      <c r="AQN31" s="11"/>
      <c r="AQO31" s="11"/>
      <c r="AQP31" s="11"/>
      <c r="AQQ31" s="11"/>
      <c r="AQR31" s="11"/>
      <c r="AQS31" s="11"/>
      <c r="AQT31" s="11"/>
      <c r="AQU31" s="11"/>
      <c r="AQV31" s="11"/>
      <c r="AQW31" s="11"/>
      <c r="AQX31" s="11"/>
      <c r="AQY31" s="11"/>
      <c r="AQZ31" s="11"/>
      <c r="ARA31" s="11"/>
      <c r="ARB31" s="11"/>
      <c r="ARC31" s="11"/>
      <c r="ARD31" s="11"/>
      <c r="ARE31" s="11"/>
      <c r="ARF31" s="11"/>
      <c r="ARG31" s="11"/>
      <c r="ARH31" s="11"/>
      <c r="ARI31" s="11"/>
      <c r="ARJ31" s="11"/>
      <c r="ARK31" s="11"/>
      <c r="ARL31" s="11"/>
      <c r="ARM31" s="11"/>
      <c r="ARN31" s="11"/>
      <c r="ARO31" s="11"/>
      <c r="ARP31" s="11"/>
      <c r="ARQ31" s="11"/>
      <c r="ARR31" s="11"/>
      <c r="ARS31" s="11"/>
      <c r="ART31" s="11"/>
      <c r="ARU31" s="11"/>
      <c r="ARV31" s="11"/>
      <c r="ARW31" s="11"/>
      <c r="ARX31" s="11"/>
      <c r="ARY31" s="11"/>
      <c r="ARZ31" s="11"/>
      <c r="ASA31" s="11"/>
      <c r="ASB31" s="11"/>
      <c r="ASC31" s="11"/>
      <c r="ASD31" s="11"/>
      <c r="ASE31" s="11"/>
      <c r="ASF31" s="11"/>
      <c r="ASG31" s="11"/>
      <c r="ASH31" s="11"/>
      <c r="ASI31" s="11"/>
      <c r="ASJ31" s="11"/>
      <c r="ASK31" s="11"/>
      <c r="ASL31" s="11"/>
      <c r="ASM31" s="11"/>
      <c r="ASN31" s="11"/>
      <c r="ASO31" s="11"/>
      <c r="ASP31" s="11"/>
      <c r="ASQ31" s="11"/>
      <c r="ASR31" s="11"/>
      <c r="ASS31" s="11"/>
      <c r="AST31" s="11"/>
      <c r="ASU31" s="11"/>
      <c r="ASV31" s="11"/>
      <c r="ASW31" s="11"/>
      <c r="ASX31" s="11"/>
      <c r="ASY31" s="11"/>
      <c r="ASZ31" s="11"/>
      <c r="ATA31" s="11"/>
      <c r="ATB31" s="11"/>
      <c r="ATC31" s="11"/>
      <c r="ATD31" s="11"/>
      <c r="ATE31" s="11"/>
      <c r="ATF31" s="11"/>
      <c r="ATG31" s="11"/>
      <c r="ATH31" s="11"/>
      <c r="ATI31" s="11"/>
      <c r="ATJ31" s="11"/>
      <c r="ATK31" s="11"/>
      <c r="ATL31" s="11"/>
      <c r="ATM31" s="11"/>
      <c r="ATN31" s="11"/>
      <c r="ATO31" s="11"/>
      <c r="ATP31" s="11"/>
      <c r="ATQ31" s="11"/>
      <c r="ATR31" s="11"/>
      <c r="ATS31" s="11"/>
      <c r="ATT31" s="11"/>
      <c r="ATU31" s="11"/>
      <c r="ATV31" s="11"/>
      <c r="ATW31" s="11"/>
      <c r="ATX31" s="11"/>
      <c r="ATY31" s="11"/>
      <c r="ATZ31" s="11">
        <v>21370.29</v>
      </c>
    </row>
    <row r="32" spans="2:1222" x14ac:dyDescent="0.25">
      <c r="B32" s="6">
        <v>5855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  <c r="AME32" s="11"/>
      <c r="AMF32" s="11"/>
      <c r="AMG32" s="11"/>
      <c r="AMH32" s="11"/>
      <c r="AMI32" s="11"/>
      <c r="AMJ32" s="11"/>
      <c r="AMK32" s="11"/>
      <c r="AML32" s="11"/>
      <c r="AMM32" s="11"/>
      <c r="AMN32" s="11"/>
      <c r="AMO32" s="11"/>
      <c r="AMP32" s="11"/>
      <c r="AMQ32" s="11"/>
      <c r="AMR32" s="11"/>
      <c r="AMS32" s="11"/>
      <c r="AMT32" s="11"/>
      <c r="AMU32" s="11"/>
      <c r="AMV32" s="11"/>
      <c r="AMW32" s="11"/>
      <c r="AMX32" s="11"/>
      <c r="AMY32" s="11"/>
      <c r="AMZ32" s="11"/>
      <c r="ANA32" s="11"/>
      <c r="ANB32" s="11"/>
      <c r="ANC32" s="11"/>
      <c r="AND32" s="11"/>
      <c r="ANE32" s="11"/>
      <c r="ANF32" s="11"/>
      <c r="ANG32" s="11"/>
      <c r="ANH32" s="11"/>
      <c r="ANI32" s="11"/>
      <c r="ANJ32" s="11"/>
      <c r="ANK32" s="11"/>
      <c r="ANL32" s="11"/>
      <c r="ANM32" s="11"/>
      <c r="ANN32" s="11"/>
      <c r="ANO32" s="11"/>
      <c r="ANP32" s="11"/>
      <c r="ANQ32" s="11"/>
      <c r="ANR32" s="11"/>
      <c r="ANS32" s="11"/>
      <c r="ANT32" s="11"/>
      <c r="ANU32" s="11"/>
      <c r="ANV32" s="11"/>
      <c r="ANW32" s="11"/>
      <c r="ANX32" s="11"/>
      <c r="ANY32" s="11"/>
      <c r="ANZ32" s="11"/>
      <c r="AOA32" s="11"/>
      <c r="AOB32" s="11"/>
      <c r="AOC32" s="11"/>
      <c r="AOD32" s="11"/>
      <c r="AOE32" s="11"/>
      <c r="AOF32" s="11"/>
      <c r="AOG32" s="11"/>
      <c r="AOH32" s="11"/>
      <c r="AOI32" s="11"/>
      <c r="AOJ32" s="11"/>
      <c r="AOK32" s="11"/>
      <c r="AOL32" s="11"/>
      <c r="AOM32" s="11"/>
      <c r="AON32" s="11"/>
      <c r="AOO32" s="11"/>
      <c r="AOP32" s="11"/>
      <c r="AOQ32" s="11"/>
      <c r="AOR32" s="11"/>
      <c r="AOS32" s="11"/>
      <c r="AOT32" s="11"/>
      <c r="AOU32" s="11"/>
      <c r="AOV32" s="11"/>
      <c r="AOW32" s="11"/>
      <c r="AOX32" s="11"/>
      <c r="AOY32" s="11"/>
      <c r="AOZ32" s="11"/>
      <c r="APA32" s="11"/>
      <c r="APB32" s="11"/>
      <c r="APC32" s="11"/>
      <c r="APD32" s="11"/>
      <c r="APE32" s="11"/>
      <c r="APF32" s="11"/>
      <c r="APG32" s="11"/>
      <c r="APH32" s="11"/>
      <c r="API32" s="11"/>
      <c r="APJ32" s="11"/>
      <c r="APK32" s="11"/>
      <c r="APL32" s="11"/>
      <c r="APM32" s="11"/>
      <c r="APN32" s="11"/>
      <c r="APO32" s="11"/>
      <c r="APP32" s="11"/>
      <c r="APQ32" s="11"/>
      <c r="APR32" s="11"/>
      <c r="APS32" s="11"/>
      <c r="APT32" s="11"/>
      <c r="APU32" s="11"/>
      <c r="APV32" s="11"/>
      <c r="APW32" s="11"/>
      <c r="APX32" s="11"/>
      <c r="APY32" s="11"/>
      <c r="APZ32" s="11"/>
      <c r="AQA32" s="11"/>
      <c r="AQB32" s="11"/>
      <c r="AQC32" s="11"/>
      <c r="AQD32" s="11"/>
      <c r="AQE32" s="11"/>
      <c r="AQF32" s="11"/>
      <c r="AQG32" s="11"/>
      <c r="AQH32" s="11"/>
      <c r="AQI32" s="11"/>
      <c r="AQJ32" s="11"/>
      <c r="AQK32" s="11"/>
      <c r="AQL32" s="11"/>
      <c r="AQM32" s="11"/>
      <c r="AQN32" s="11"/>
      <c r="AQO32" s="11"/>
      <c r="AQP32" s="11"/>
      <c r="AQQ32" s="11"/>
      <c r="AQR32" s="11"/>
      <c r="AQS32" s="11"/>
      <c r="AQT32" s="11"/>
      <c r="AQU32" s="11"/>
      <c r="AQV32" s="11"/>
      <c r="AQW32" s="11"/>
      <c r="AQX32" s="11"/>
      <c r="AQY32" s="11"/>
      <c r="AQZ32" s="11"/>
      <c r="ARA32" s="11"/>
      <c r="ARB32" s="11"/>
      <c r="ARC32" s="11"/>
      <c r="ARD32" s="11"/>
      <c r="ARE32" s="11"/>
      <c r="ARF32" s="11"/>
      <c r="ARG32" s="11"/>
      <c r="ARH32" s="11"/>
      <c r="ARI32" s="11">
        <v>71578.97</v>
      </c>
      <c r="ARJ32" s="11">
        <v>71578.97</v>
      </c>
      <c r="ARK32" s="11">
        <v>71578.97</v>
      </c>
      <c r="ARL32" s="11"/>
      <c r="ARM32" s="11"/>
      <c r="ARN32" s="11"/>
      <c r="ARO32" s="11"/>
      <c r="ARP32" s="11"/>
      <c r="ARQ32" s="11"/>
      <c r="ARR32" s="11"/>
      <c r="ARS32" s="11"/>
      <c r="ART32" s="11"/>
      <c r="ARU32" s="11">
        <v>71578.97</v>
      </c>
      <c r="ARV32" s="11"/>
      <c r="ARW32" s="11"/>
      <c r="ARX32" s="11"/>
      <c r="ARY32" s="11"/>
      <c r="ARZ32" s="11"/>
      <c r="ASA32" s="11"/>
      <c r="ASB32" s="11"/>
      <c r="ASC32" s="11"/>
      <c r="ASD32" s="11"/>
      <c r="ASE32" s="11"/>
      <c r="ASF32" s="11"/>
      <c r="ASG32" s="11"/>
      <c r="ASH32" s="11"/>
      <c r="ASI32" s="11"/>
      <c r="ASJ32" s="11"/>
      <c r="ASK32" s="11"/>
      <c r="ASL32" s="11"/>
      <c r="ASM32" s="11"/>
      <c r="ASN32" s="11"/>
      <c r="ASO32" s="11"/>
      <c r="ASP32" s="11"/>
      <c r="ASQ32" s="11"/>
      <c r="ASR32" s="11"/>
      <c r="ASS32" s="11"/>
      <c r="AST32" s="11"/>
      <c r="ASU32" s="11"/>
      <c r="ASV32" s="11"/>
      <c r="ASW32" s="11"/>
      <c r="ASX32" s="11"/>
      <c r="ASY32" s="11"/>
      <c r="ASZ32" s="11"/>
      <c r="ATA32" s="11"/>
      <c r="ATB32" s="11"/>
      <c r="ATC32" s="11"/>
      <c r="ATD32" s="11"/>
      <c r="ATE32" s="11"/>
      <c r="ATF32" s="11"/>
      <c r="ATG32" s="11"/>
      <c r="ATH32" s="11"/>
      <c r="ATI32" s="11"/>
      <c r="ATJ32" s="11"/>
      <c r="ATK32" s="11"/>
      <c r="ATL32" s="11"/>
      <c r="ATM32" s="11"/>
      <c r="ATN32" s="11"/>
      <c r="ATO32" s="11"/>
      <c r="ATP32" s="11"/>
      <c r="ATQ32" s="11"/>
      <c r="ATR32" s="11"/>
      <c r="ATS32" s="11"/>
      <c r="ATT32" s="11"/>
      <c r="ATU32" s="11"/>
      <c r="ATV32" s="11"/>
      <c r="ATW32" s="11"/>
      <c r="ATX32" s="11"/>
      <c r="ATY32" s="11"/>
      <c r="ATZ32" s="11">
        <v>71578.97</v>
      </c>
    </row>
    <row r="33" spans="2:1222" x14ac:dyDescent="0.25">
      <c r="B33" s="6">
        <v>6061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>
        <v>47311.15</v>
      </c>
      <c r="AHV33" s="11">
        <v>1</v>
      </c>
      <c r="AHW33" s="11">
        <v>47311.15</v>
      </c>
      <c r="AHX33" s="11">
        <v>1</v>
      </c>
      <c r="AHY33" s="11">
        <v>47311.15</v>
      </c>
      <c r="AHZ33" s="11">
        <v>47311.15</v>
      </c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>
        <v>47311.15</v>
      </c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  <c r="AMK33" s="11"/>
      <c r="AML33" s="11"/>
      <c r="AMM33" s="11"/>
      <c r="AMN33" s="11"/>
      <c r="AMO33" s="11"/>
      <c r="AMP33" s="11"/>
      <c r="AMQ33" s="11"/>
      <c r="AMR33" s="11"/>
      <c r="AMS33" s="11"/>
      <c r="AMT33" s="11"/>
      <c r="AMU33" s="11"/>
      <c r="AMV33" s="11"/>
      <c r="AMW33" s="11"/>
      <c r="AMX33" s="11"/>
      <c r="AMY33" s="11"/>
      <c r="AMZ33" s="11"/>
      <c r="ANA33" s="11"/>
      <c r="ANB33" s="11"/>
      <c r="ANC33" s="11"/>
      <c r="AND33" s="11"/>
      <c r="ANE33" s="11"/>
      <c r="ANF33" s="11"/>
      <c r="ANG33" s="11"/>
      <c r="ANH33" s="11"/>
      <c r="ANI33" s="11"/>
      <c r="ANJ33" s="11"/>
      <c r="ANK33" s="11"/>
      <c r="ANL33" s="11"/>
      <c r="ANM33" s="11"/>
      <c r="ANN33" s="11"/>
      <c r="ANO33" s="11"/>
      <c r="ANP33" s="11"/>
      <c r="ANQ33" s="11"/>
      <c r="ANR33" s="11"/>
      <c r="ANS33" s="11"/>
      <c r="ANT33" s="11"/>
      <c r="ANU33" s="11"/>
      <c r="ANV33" s="11"/>
      <c r="ANW33" s="11"/>
      <c r="ANX33" s="11"/>
      <c r="ANY33" s="11"/>
      <c r="ANZ33" s="11"/>
      <c r="AOA33" s="11"/>
      <c r="AOB33" s="11"/>
      <c r="AOC33" s="11"/>
      <c r="AOD33" s="11"/>
      <c r="AOE33" s="11"/>
      <c r="AOF33" s="11"/>
      <c r="AOG33" s="11"/>
      <c r="AOH33" s="11"/>
      <c r="AOI33" s="11"/>
      <c r="AOJ33" s="11"/>
      <c r="AOK33" s="11"/>
      <c r="AOL33" s="11"/>
      <c r="AOM33" s="11"/>
      <c r="AON33" s="11"/>
      <c r="AOO33" s="11"/>
      <c r="AOP33" s="11"/>
      <c r="AOQ33" s="11"/>
      <c r="AOR33" s="11"/>
      <c r="AOS33" s="11"/>
      <c r="AOT33" s="11"/>
      <c r="AOU33" s="11"/>
      <c r="AOV33" s="11"/>
      <c r="AOW33" s="11"/>
      <c r="AOX33" s="11"/>
      <c r="AOY33" s="11"/>
      <c r="AOZ33" s="11"/>
      <c r="APA33" s="11"/>
      <c r="APB33" s="11"/>
      <c r="APC33" s="11"/>
      <c r="APD33" s="11"/>
      <c r="APE33" s="11"/>
      <c r="APF33" s="11"/>
      <c r="APG33" s="11"/>
      <c r="APH33" s="11"/>
      <c r="API33" s="11"/>
      <c r="APJ33" s="11"/>
      <c r="APK33" s="11"/>
      <c r="APL33" s="11"/>
      <c r="APM33" s="11"/>
      <c r="APN33" s="11"/>
      <c r="APO33" s="11"/>
      <c r="APP33" s="11"/>
      <c r="APQ33" s="11"/>
      <c r="APR33" s="11"/>
      <c r="APS33" s="11"/>
      <c r="APT33" s="11"/>
      <c r="APU33" s="11"/>
      <c r="APV33" s="11"/>
      <c r="APW33" s="11"/>
      <c r="APX33" s="11"/>
      <c r="APY33" s="11"/>
      <c r="APZ33" s="11"/>
      <c r="AQA33" s="11"/>
      <c r="AQB33" s="11"/>
      <c r="AQC33" s="11"/>
      <c r="AQD33" s="11"/>
      <c r="AQE33" s="11"/>
      <c r="AQF33" s="11"/>
      <c r="AQG33" s="11"/>
      <c r="AQH33" s="11"/>
      <c r="AQI33" s="11"/>
      <c r="AQJ33" s="11"/>
      <c r="AQK33" s="11"/>
      <c r="AQL33" s="11"/>
      <c r="AQM33" s="11"/>
      <c r="AQN33" s="11"/>
      <c r="AQO33" s="11"/>
      <c r="AQP33" s="11"/>
      <c r="AQQ33" s="11"/>
      <c r="AQR33" s="11"/>
      <c r="AQS33" s="11"/>
      <c r="AQT33" s="11"/>
      <c r="AQU33" s="11"/>
      <c r="AQV33" s="11"/>
      <c r="AQW33" s="11"/>
      <c r="AQX33" s="11"/>
      <c r="AQY33" s="11"/>
      <c r="AQZ33" s="11"/>
      <c r="ARA33" s="11"/>
      <c r="ARB33" s="11"/>
      <c r="ARC33" s="11"/>
      <c r="ARD33" s="11"/>
      <c r="ARE33" s="11"/>
      <c r="ARF33" s="11"/>
      <c r="ARG33" s="11"/>
      <c r="ARH33" s="11"/>
      <c r="ARI33" s="11"/>
      <c r="ARJ33" s="11"/>
      <c r="ARK33" s="11"/>
      <c r="ARL33" s="11"/>
      <c r="ARM33" s="11"/>
      <c r="ARN33" s="11"/>
      <c r="ARO33" s="11"/>
      <c r="ARP33" s="11"/>
      <c r="ARQ33" s="11"/>
      <c r="ARR33" s="11"/>
      <c r="ARS33" s="11"/>
      <c r="ART33" s="11"/>
      <c r="ARU33" s="11"/>
      <c r="ARV33" s="11"/>
      <c r="ARW33" s="11"/>
      <c r="ARX33" s="11"/>
      <c r="ARY33" s="11"/>
      <c r="ARZ33" s="11"/>
      <c r="ASA33" s="11"/>
      <c r="ASB33" s="11"/>
      <c r="ASC33" s="11"/>
      <c r="ASD33" s="11"/>
      <c r="ASE33" s="11"/>
      <c r="ASF33" s="11"/>
      <c r="ASG33" s="11"/>
      <c r="ASH33" s="11"/>
      <c r="ASI33" s="11"/>
      <c r="ASJ33" s="11"/>
      <c r="ASK33" s="11"/>
      <c r="ASL33" s="11"/>
      <c r="ASM33" s="11"/>
      <c r="ASN33" s="11"/>
      <c r="ASO33" s="11"/>
      <c r="ASP33" s="11"/>
      <c r="ASQ33" s="11"/>
      <c r="ASR33" s="11"/>
      <c r="ASS33" s="11"/>
      <c r="AST33" s="11"/>
      <c r="ASU33" s="11"/>
      <c r="ASV33" s="11"/>
      <c r="ASW33" s="11"/>
      <c r="ASX33" s="11"/>
      <c r="ASY33" s="11"/>
      <c r="ASZ33" s="11"/>
      <c r="ATA33" s="11"/>
      <c r="ATB33" s="11"/>
      <c r="ATC33" s="11"/>
      <c r="ATD33" s="11"/>
      <c r="ATE33" s="11"/>
      <c r="ATF33" s="11"/>
      <c r="ATG33" s="11"/>
      <c r="ATH33" s="11"/>
      <c r="ATI33" s="11"/>
      <c r="ATJ33" s="11"/>
      <c r="ATK33" s="11"/>
      <c r="ATL33" s="11"/>
      <c r="ATM33" s="11"/>
      <c r="ATN33" s="11"/>
      <c r="ATO33" s="11"/>
      <c r="ATP33" s="11"/>
      <c r="ATQ33" s="11"/>
      <c r="ATR33" s="11"/>
      <c r="ATS33" s="11"/>
      <c r="ATT33" s="11"/>
      <c r="ATU33" s="11"/>
      <c r="ATV33" s="11"/>
      <c r="ATW33" s="11"/>
      <c r="ATX33" s="11"/>
      <c r="ATY33" s="11"/>
      <c r="ATZ33" s="11">
        <v>47311.15</v>
      </c>
    </row>
    <row r="34" spans="2:1222" x14ac:dyDescent="0.25">
      <c r="B34" s="6">
        <v>6138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>
        <v>28625.14</v>
      </c>
      <c r="EN34" s="11">
        <v>28625.14</v>
      </c>
      <c r="EO34" s="11">
        <v>1</v>
      </c>
      <c r="EP34" s="11">
        <v>28625.14</v>
      </c>
      <c r="EQ34" s="11">
        <v>1</v>
      </c>
      <c r="ER34" s="11">
        <v>28625.14</v>
      </c>
      <c r="ES34" s="11">
        <v>28625.14</v>
      </c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>
        <v>28625.14</v>
      </c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>
        <v>28625.14</v>
      </c>
    </row>
    <row r="35" spans="2:1222" x14ac:dyDescent="0.25">
      <c r="B35" s="6">
        <v>6151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>
        <v>11115.72</v>
      </c>
      <c r="ALK35" s="11">
        <v>11115.72</v>
      </c>
      <c r="ALL35" s="11">
        <v>11115.72</v>
      </c>
      <c r="ALM35" s="11"/>
      <c r="ALN35" s="11"/>
      <c r="ALO35" s="11"/>
      <c r="ALP35" s="11"/>
      <c r="ALQ35" s="11"/>
      <c r="ALR35" s="11"/>
      <c r="ALS35" s="11"/>
      <c r="ALT35" s="11"/>
      <c r="ALU35" s="11"/>
      <c r="ALV35" s="11">
        <v>11115.72</v>
      </c>
      <c r="ALW35" s="11"/>
      <c r="ALX35" s="11"/>
      <c r="ALY35" s="11"/>
      <c r="ALZ35" s="11"/>
      <c r="AMA35" s="11"/>
      <c r="AMB35" s="11"/>
      <c r="AMC35" s="11"/>
      <c r="AMD35" s="11"/>
      <c r="AME35" s="11"/>
      <c r="AMF35" s="11"/>
      <c r="AMG35" s="11"/>
      <c r="AMH35" s="11"/>
      <c r="AMI35" s="11"/>
      <c r="AMJ35" s="11"/>
      <c r="AMK35" s="11"/>
      <c r="AML35" s="11"/>
      <c r="AMM35" s="11"/>
      <c r="AMN35" s="11"/>
      <c r="AMO35" s="11"/>
      <c r="AMP35" s="11"/>
      <c r="AMQ35" s="11"/>
      <c r="AMR35" s="11"/>
      <c r="AMS35" s="11"/>
      <c r="AMT35" s="11"/>
      <c r="AMU35" s="11"/>
      <c r="AMV35" s="11"/>
      <c r="AMW35" s="11"/>
      <c r="AMX35" s="11"/>
      <c r="AMY35" s="11"/>
      <c r="AMZ35" s="11"/>
      <c r="ANA35" s="11"/>
      <c r="ANB35" s="11"/>
      <c r="ANC35" s="11"/>
      <c r="AND35" s="11"/>
      <c r="ANE35" s="11"/>
      <c r="ANF35" s="11"/>
      <c r="ANG35" s="11"/>
      <c r="ANH35" s="11"/>
      <c r="ANI35" s="11"/>
      <c r="ANJ35" s="11"/>
      <c r="ANK35" s="11"/>
      <c r="ANL35" s="11"/>
      <c r="ANM35" s="11"/>
      <c r="ANN35" s="11"/>
      <c r="ANO35" s="11"/>
      <c r="ANP35" s="11"/>
      <c r="ANQ35" s="11"/>
      <c r="ANR35" s="11"/>
      <c r="ANS35" s="11"/>
      <c r="ANT35" s="11"/>
      <c r="ANU35" s="11"/>
      <c r="ANV35" s="11"/>
      <c r="ANW35" s="11"/>
      <c r="ANX35" s="11"/>
      <c r="ANY35" s="11"/>
      <c r="ANZ35" s="11"/>
      <c r="AOA35" s="11"/>
      <c r="AOB35" s="11"/>
      <c r="AOC35" s="11"/>
      <c r="AOD35" s="11"/>
      <c r="AOE35" s="11"/>
      <c r="AOF35" s="11"/>
      <c r="AOG35" s="11"/>
      <c r="AOH35" s="11"/>
      <c r="AOI35" s="11"/>
      <c r="AOJ35" s="11"/>
      <c r="AOK35" s="11"/>
      <c r="AOL35" s="11"/>
      <c r="AOM35" s="11"/>
      <c r="AON35" s="11"/>
      <c r="AOO35" s="11"/>
      <c r="AOP35" s="11"/>
      <c r="AOQ35" s="11"/>
      <c r="AOR35" s="11"/>
      <c r="AOS35" s="11"/>
      <c r="AOT35" s="11"/>
      <c r="AOU35" s="11"/>
      <c r="AOV35" s="11"/>
      <c r="AOW35" s="11"/>
      <c r="AOX35" s="11"/>
      <c r="AOY35" s="11"/>
      <c r="AOZ35" s="11"/>
      <c r="APA35" s="11"/>
      <c r="APB35" s="11"/>
      <c r="APC35" s="11"/>
      <c r="APD35" s="11"/>
      <c r="APE35" s="11"/>
      <c r="APF35" s="11"/>
      <c r="APG35" s="11"/>
      <c r="APH35" s="11"/>
      <c r="API35" s="11"/>
      <c r="APJ35" s="11"/>
      <c r="APK35" s="11"/>
      <c r="APL35" s="11"/>
      <c r="APM35" s="11"/>
      <c r="APN35" s="11"/>
      <c r="APO35" s="11"/>
      <c r="APP35" s="11"/>
      <c r="APQ35" s="11"/>
      <c r="APR35" s="11"/>
      <c r="APS35" s="11"/>
      <c r="APT35" s="11"/>
      <c r="APU35" s="11"/>
      <c r="APV35" s="11"/>
      <c r="APW35" s="11"/>
      <c r="APX35" s="11"/>
      <c r="APY35" s="11"/>
      <c r="APZ35" s="11"/>
      <c r="AQA35" s="11"/>
      <c r="AQB35" s="11"/>
      <c r="AQC35" s="11"/>
      <c r="AQD35" s="11"/>
      <c r="AQE35" s="11"/>
      <c r="AQF35" s="11"/>
      <c r="AQG35" s="11"/>
      <c r="AQH35" s="11"/>
      <c r="AQI35" s="11"/>
      <c r="AQJ35" s="11"/>
      <c r="AQK35" s="11"/>
      <c r="AQL35" s="11"/>
      <c r="AQM35" s="11"/>
      <c r="AQN35" s="11"/>
      <c r="AQO35" s="11"/>
      <c r="AQP35" s="11"/>
      <c r="AQQ35" s="11"/>
      <c r="AQR35" s="11"/>
      <c r="AQS35" s="11"/>
      <c r="AQT35" s="11"/>
      <c r="AQU35" s="11"/>
      <c r="AQV35" s="11"/>
      <c r="AQW35" s="11"/>
      <c r="AQX35" s="11"/>
      <c r="AQY35" s="11"/>
      <c r="AQZ35" s="11"/>
      <c r="ARA35" s="11"/>
      <c r="ARB35" s="11"/>
      <c r="ARC35" s="11"/>
      <c r="ARD35" s="11"/>
      <c r="ARE35" s="11"/>
      <c r="ARF35" s="11"/>
      <c r="ARG35" s="11"/>
      <c r="ARH35" s="11"/>
      <c r="ARI35" s="11"/>
      <c r="ARJ35" s="11"/>
      <c r="ARK35" s="11"/>
      <c r="ARL35" s="11"/>
      <c r="ARM35" s="11"/>
      <c r="ARN35" s="11"/>
      <c r="ARO35" s="11"/>
      <c r="ARP35" s="11"/>
      <c r="ARQ35" s="11"/>
      <c r="ARR35" s="11"/>
      <c r="ARS35" s="11"/>
      <c r="ART35" s="11"/>
      <c r="ARU35" s="11"/>
      <c r="ARV35" s="11"/>
      <c r="ARW35" s="11"/>
      <c r="ARX35" s="11"/>
      <c r="ARY35" s="11"/>
      <c r="ARZ35" s="11"/>
      <c r="ASA35" s="11"/>
      <c r="ASB35" s="11"/>
      <c r="ASC35" s="11"/>
      <c r="ASD35" s="11"/>
      <c r="ASE35" s="11"/>
      <c r="ASF35" s="11"/>
      <c r="ASG35" s="11"/>
      <c r="ASH35" s="11"/>
      <c r="ASI35" s="11"/>
      <c r="ASJ35" s="11"/>
      <c r="ASK35" s="11"/>
      <c r="ASL35" s="11"/>
      <c r="ASM35" s="11"/>
      <c r="ASN35" s="11"/>
      <c r="ASO35" s="11"/>
      <c r="ASP35" s="11"/>
      <c r="ASQ35" s="11"/>
      <c r="ASR35" s="11"/>
      <c r="ASS35" s="11"/>
      <c r="AST35" s="11"/>
      <c r="ASU35" s="11"/>
      <c r="ASV35" s="11"/>
      <c r="ASW35" s="11"/>
      <c r="ASX35" s="11"/>
      <c r="ASY35" s="11"/>
      <c r="ASZ35" s="11"/>
      <c r="ATA35" s="11"/>
      <c r="ATB35" s="11"/>
      <c r="ATC35" s="11"/>
      <c r="ATD35" s="11"/>
      <c r="ATE35" s="11"/>
      <c r="ATF35" s="11"/>
      <c r="ATG35" s="11"/>
      <c r="ATH35" s="11"/>
      <c r="ATI35" s="11"/>
      <c r="ATJ35" s="11"/>
      <c r="ATK35" s="11"/>
      <c r="ATL35" s="11"/>
      <c r="ATM35" s="11"/>
      <c r="ATN35" s="11"/>
      <c r="ATO35" s="11"/>
      <c r="ATP35" s="11"/>
      <c r="ATQ35" s="11"/>
      <c r="ATR35" s="11"/>
      <c r="ATS35" s="11"/>
      <c r="ATT35" s="11"/>
      <c r="ATU35" s="11"/>
      <c r="ATV35" s="11"/>
      <c r="ATW35" s="11"/>
      <c r="ATX35" s="11"/>
      <c r="ATY35" s="11"/>
      <c r="ATZ35" s="11">
        <v>11115.72</v>
      </c>
    </row>
    <row r="36" spans="2:1222" x14ac:dyDescent="0.25">
      <c r="B36" s="6">
        <v>6157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>
        <v>26883.82</v>
      </c>
      <c r="DO36" s="11">
        <v>26883.82</v>
      </c>
      <c r="DP36" s="11">
        <v>1</v>
      </c>
      <c r="DQ36" s="11">
        <v>26883.82</v>
      </c>
      <c r="DR36" s="11">
        <v>1</v>
      </c>
      <c r="DS36" s="11">
        <v>26883.82</v>
      </c>
      <c r="DT36" s="11">
        <v>26883.82</v>
      </c>
      <c r="DU36" s="11">
        <v>26883.82</v>
      </c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  <c r="AMK36" s="11"/>
      <c r="AML36" s="11"/>
      <c r="AMM36" s="11"/>
      <c r="AMN36" s="11"/>
      <c r="AMO36" s="11"/>
      <c r="AMP36" s="11"/>
      <c r="AMQ36" s="11"/>
      <c r="AMR36" s="11"/>
      <c r="AMS36" s="11"/>
      <c r="AMT36" s="11"/>
      <c r="AMU36" s="11"/>
      <c r="AMV36" s="11"/>
      <c r="AMW36" s="11"/>
      <c r="AMX36" s="11"/>
      <c r="AMY36" s="11"/>
      <c r="AMZ36" s="11"/>
      <c r="ANA36" s="11"/>
      <c r="ANB36" s="11"/>
      <c r="ANC36" s="11"/>
      <c r="AND36" s="11"/>
      <c r="ANE36" s="11"/>
      <c r="ANF36" s="11"/>
      <c r="ANG36" s="11"/>
      <c r="ANH36" s="11"/>
      <c r="ANI36" s="11"/>
      <c r="ANJ36" s="11"/>
      <c r="ANK36" s="11"/>
      <c r="ANL36" s="11"/>
      <c r="ANM36" s="11"/>
      <c r="ANN36" s="11"/>
      <c r="ANO36" s="11"/>
      <c r="ANP36" s="11"/>
      <c r="ANQ36" s="11"/>
      <c r="ANR36" s="11"/>
      <c r="ANS36" s="11"/>
      <c r="ANT36" s="11"/>
      <c r="ANU36" s="11"/>
      <c r="ANV36" s="11"/>
      <c r="ANW36" s="11"/>
      <c r="ANX36" s="11"/>
      <c r="ANY36" s="11"/>
      <c r="ANZ36" s="11"/>
      <c r="AOA36" s="11"/>
      <c r="AOB36" s="11"/>
      <c r="AOC36" s="11"/>
      <c r="AOD36" s="11"/>
      <c r="AOE36" s="11"/>
      <c r="AOF36" s="11"/>
      <c r="AOG36" s="11"/>
      <c r="AOH36" s="11"/>
      <c r="AOI36" s="11"/>
      <c r="AOJ36" s="11"/>
      <c r="AOK36" s="11"/>
      <c r="AOL36" s="11"/>
      <c r="AOM36" s="11"/>
      <c r="AON36" s="11"/>
      <c r="AOO36" s="11"/>
      <c r="AOP36" s="11"/>
      <c r="AOQ36" s="11"/>
      <c r="AOR36" s="11"/>
      <c r="AOS36" s="11"/>
      <c r="AOT36" s="11"/>
      <c r="AOU36" s="11"/>
      <c r="AOV36" s="11"/>
      <c r="AOW36" s="11"/>
      <c r="AOX36" s="11"/>
      <c r="AOY36" s="11"/>
      <c r="AOZ36" s="11"/>
      <c r="APA36" s="11"/>
      <c r="APB36" s="11"/>
      <c r="APC36" s="11"/>
      <c r="APD36" s="11"/>
      <c r="APE36" s="11"/>
      <c r="APF36" s="11"/>
      <c r="APG36" s="11"/>
      <c r="APH36" s="11"/>
      <c r="API36" s="11"/>
      <c r="APJ36" s="11"/>
      <c r="APK36" s="11"/>
      <c r="APL36" s="11"/>
      <c r="APM36" s="11"/>
      <c r="APN36" s="11"/>
      <c r="APO36" s="11"/>
      <c r="APP36" s="11"/>
      <c r="APQ36" s="11"/>
      <c r="APR36" s="11"/>
      <c r="APS36" s="11"/>
      <c r="APT36" s="11"/>
      <c r="APU36" s="11"/>
      <c r="APV36" s="11"/>
      <c r="APW36" s="11"/>
      <c r="APX36" s="11"/>
      <c r="APY36" s="11"/>
      <c r="APZ36" s="11"/>
      <c r="AQA36" s="11"/>
      <c r="AQB36" s="11"/>
      <c r="AQC36" s="11"/>
      <c r="AQD36" s="11"/>
      <c r="AQE36" s="11"/>
      <c r="AQF36" s="11"/>
      <c r="AQG36" s="11"/>
      <c r="AQH36" s="11"/>
      <c r="AQI36" s="11"/>
      <c r="AQJ36" s="11"/>
      <c r="AQK36" s="11"/>
      <c r="AQL36" s="11"/>
      <c r="AQM36" s="11"/>
      <c r="AQN36" s="11"/>
      <c r="AQO36" s="11"/>
      <c r="AQP36" s="11"/>
      <c r="AQQ36" s="11"/>
      <c r="AQR36" s="11"/>
      <c r="AQS36" s="11"/>
      <c r="AQT36" s="11"/>
      <c r="AQU36" s="11"/>
      <c r="AQV36" s="11"/>
      <c r="AQW36" s="11"/>
      <c r="AQX36" s="11"/>
      <c r="AQY36" s="11"/>
      <c r="AQZ36" s="11"/>
      <c r="ARA36" s="11"/>
      <c r="ARB36" s="11"/>
      <c r="ARC36" s="11"/>
      <c r="ARD36" s="11"/>
      <c r="ARE36" s="11"/>
      <c r="ARF36" s="11"/>
      <c r="ARG36" s="11"/>
      <c r="ARH36" s="11"/>
      <c r="ARI36" s="11"/>
      <c r="ARJ36" s="11"/>
      <c r="ARK36" s="11"/>
      <c r="ARL36" s="11"/>
      <c r="ARM36" s="11"/>
      <c r="ARN36" s="11"/>
      <c r="ARO36" s="11"/>
      <c r="ARP36" s="11"/>
      <c r="ARQ36" s="11"/>
      <c r="ARR36" s="11"/>
      <c r="ARS36" s="11"/>
      <c r="ART36" s="11"/>
      <c r="ARU36" s="11"/>
      <c r="ARV36" s="11"/>
      <c r="ARW36" s="11"/>
      <c r="ARX36" s="11"/>
      <c r="ARY36" s="11"/>
      <c r="ARZ36" s="11"/>
      <c r="ASA36" s="11"/>
      <c r="ASB36" s="11"/>
      <c r="ASC36" s="11"/>
      <c r="ASD36" s="11"/>
      <c r="ASE36" s="11"/>
      <c r="ASF36" s="11"/>
      <c r="ASG36" s="11"/>
      <c r="ASH36" s="11"/>
      <c r="ASI36" s="11"/>
      <c r="ASJ36" s="11"/>
      <c r="ASK36" s="11"/>
      <c r="ASL36" s="11"/>
      <c r="ASM36" s="11"/>
      <c r="ASN36" s="11"/>
      <c r="ASO36" s="11"/>
      <c r="ASP36" s="11"/>
      <c r="ASQ36" s="11"/>
      <c r="ASR36" s="11"/>
      <c r="ASS36" s="11"/>
      <c r="AST36" s="11"/>
      <c r="ASU36" s="11"/>
      <c r="ASV36" s="11"/>
      <c r="ASW36" s="11"/>
      <c r="ASX36" s="11"/>
      <c r="ASY36" s="11"/>
      <c r="ASZ36" s="11"/>
      <c r="ATA36" s="11"/>
      <c r="ATB36" s="11"/>
      <c r="ATC36" s="11"/>
      <c r="ATD36" s="11"/>
      <c r="ATE36" s="11"/>
      <c r="ATF36" s="11"/>
      <c r="ATG36" s="11"/>
      <c r="ATH36" s="11"/>
      <c r="ATI36" s="11"/>
      <c r="ATJ36" s="11"/>
      <c r="ATK36" s="11"/>
      <c r="ATL36" s="11"/>
      <c r="ATM36" s="11"/>
      <c r="ATN36" s="11"/>
      <c r="ATO36" s="11"/>
      <c r="ATP36" s="11"/>
      <c r="ATQ36" s="11"/>
      <c r="ATR36" s="11"/>
      <c r="ATS36" s="11"/>
      <c r="ATT36" s="11"/>
      <c r="ATU36" s="11"/>
      <c r="ATV36" s="11"/>
      <c r="ATW36" s="11"/>
      <c r="ATX36" s="11"/>
      <c r="ATY36" s="11"/>
      <c r="ATZ36" s="11">
        <v>26883.82</v>
      </c>
    </row>
    <row r="37" spans="2:1222" x14ac:dyDescent="0.25">
      <c r="B37" s="6">
        <v>6428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>
        <v>17679.95</v>
      </c>
      <c r="AAX37" s="11">
        <v>17679.95</v>
      </c>
      <c r="AAY37" s="11">
        <v>17679.95</v>
      </c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>
        <v>17679.95</v>
      </c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  <c r="AMK37" s="11"/>
      <c r="AML37" s="11"/>
      <c r="AMM37" s="11"/>
      <c r="AMN37" s="11"/>
      <c r="AMO37" s="11"/>
      <c r="AMP37" s="11"/>
      <c r="AMQ37" s="11"/>
      <c r="AMR37" s="11"/>
      <c r="AMS37" s="11"/>
      <c r="AMT37" s="11"/>
      <c r="AMU37" s="11"/>
      <c r="AMV37" s="11"/>
      <c r="AMW37" s="11"/>
      <c r="AMX37" s="11"/>
      <c r="AMY37" s="11"/>
      <c r="AMZ37" s="11"/>
      <c r="ANA37" s="11"/>
      <c r="ANB37" s="11"/>
      <c r="ANC37" s="11"/>
      <c r="AND37" s="11"/>
      <c r="ANE37" s="11"/>
      <c r="ANF37" s="11"/>
      <c r="ANG37" s="11"/>
      <c r="ANH37" s="11"/>
      <c r="ANI37" s="11"/>
      <c r="ANJ37" s="11"/>
      <c r="ANK37" s="11"/>
      <c r="ANL37" s="11"/>
      <c r="ANM37" s="11"/>
      <c r="ANN37" s="11"/>
      <c r="ANO37" s="11"/>
      <c r="ANP37" s="11"/>
      <c r="ANQ37" s="11"/>
      <c r="ANR37" s="11"/>
      <c r="ANS37" s="11"/>
      <c r="ANT37" s="11"/>
      <c r="ANU37" s="11"/>
      <c r="ANV37" s="11"/>
      <c r="ANW37" s="11"/>
      <c r="ANX37" s="11"/>
      <c r="ANY37" s="11"/>
      <c r="ANZ37" s="11"/>
      <c r="AOA37" s="11"/>
      <c r="AOB37" s="11"/>
      <c r="AOC37" s="11"/>
      <c r="AOD37" s="11"/>
      <c r="AOE37" s="11"/>
      <c r="AOF37" s="11"/>
      <c r="AOG37" s="11"/>
      <c r="AOH37" s="11"/>
      <c r="AOI37" s="11"/>
      <c r="AOJ37" s="11"/>
      <c r="AOK37" s="11"/>
      <c r="AOL37" s="11"/>
      <c r="AOM37" s="11"/>
      <c r="AON37" s="11"/>
      <c r="AOO37" s="11"/>
      <c r="AOP37" s="11"/>
      <c r="AOQ37" s="11"/>
      <c r="AOR37" s="11"/>
      <c r="AOS37" s="11"/>
      <c r="AOT37" s="11"/>
      <c r="AOU37" s="11"/>
      <c r="AOV37" s="11"/>
      <c r="AOW37" s="11"/>
      <c r="AOX37" s="11"/>
      <c r="AOY37" s="11"/>
      <c r="AOZ37" s="11"/>
      <c r="APA37" s="11"/>
      <c r="APB37" s="11"/>
      <c r="APC37" s="11"/>
      <c r="APD37" s="11"/>
      <c r="APE37" s="11"/>
      <c r="APF37" s="11"/>
      <c r="APG37" s="11"/>
      <c r="APH37" s="11"/>
      <c r="API37" s="11"/>
      <c r="APJ37" s="11"/>
      <c r="APK37" s="11"/>
      <c r="APL37" s="11"/>
      <c r="APM37" s="11"/>
      <c r="APN37" s="11"/>
      <c r="APO37" s="11"/>
      <c r="APP37" s="11"/>
      <c r="APQ37" s="11"/>
      <c r="APR37" s="11"/>
      <c r="APS37" s="11"/>
      <c r="APT37" s="11"/>
      <c r="APU37" s="11"/>
      <c r="APV37" s="11"/>
      <c r="APW37" s="11"/>
      <c r="APX37" s="11"/>
      <c r="APY37" s="11"/>
      <c r="APZ37" s="11"/>
      <c r="AQA37" s="11"/>
      <c r="AQB37" s="11"/>
      <c r="AQC37" s="11"/>
      <c r="AQD37" s="11"/>
      <c r="AQE37" s="11"/>
      <c r="AQF37" s="11"/>
      <c r="AQG37" s="11"/>
      <c r="AQH37" s="11"/>
      <c r="AQI37" s="11"/>
      <c r="AQJ37" s="11"/>
      <c r="AQK37" s="11"/>
      <c r="AQL37" s="11"/>
      <c r="AQM37" s="11"/>
      <c r="AQN37" s="11"/>
      <c r="AQO37" s="11"/>
      <c r="AQP37" s="11"/>
      <c r="AQQ37" s="11"/>
      <c r="AQR37" s="11"/>
      <c r="AQS37" s="11"/>
      <c r="AQT37" s="11"/>
      <c r="AQU37" s="11"/>
      <c r="AQV37" s="11"/>
      <c r="AQW37" s="11"/>
      <c r="AQX37" s="11"/>
      <c r="AQY37" s="11"/>
      <c r="AQZ37" s="11"/>
      <c r="ARA37" s="11"/>
      <c r="ARB37" s="11"/>
      <c r="ARC37" s="11"/>
      <c r="ARD37" s="11"/>
      <c r="ARE37" s="11"/>
      <c r="ARF37" s="11"/>
      <c r="ARG37" s="11"/>
      <c r="ARH37" s="11"/>
      <c r="ARI37" s="11"/>
      <c r="ARJ37" s="11"/>
      <c r="ARK37" s="11"/>
      <c r="ARL37" s="11"/>
      <c r="ARM37" s="11"/>
      <c r="ARN37" s="11"/>
      <c r="ARO37" s="11"/>
      <c r="ARP37" s="11"/>
      <c r="ARQ37" s="11"/>
      <c r="ARR37" s="11"/>
      <c r="ARS37" s="11"/>
      <c r="ART37" s="11"/>
      <c r="ARU37" s="11"/>
      <c r="ARV37" s="11"/>
      <c r="ARW37" s="11"/>
      <c r="ARX37" s="11"/>
      <c r="ARY37" s="11"/>
      <c r="ARZ37" s="11"/>
      <c r="ASA37" s="11"/>
      <c r="ASB37" s="11"/>
      <c r="ASC37" s="11"/>
      <c r="ASD37" s="11"/>
      <c r="ASE37" s="11"/>
      <c r="ASF37" s="11"/>
      <c r="ASG37" s="11"/>
      <c r="ASH37" s="11"/>
      <c r="ASI37" s="11"/>
      <c r="ASJ37" s="11"/>
      <c r="ASK37" s="11"/>
      <c r="ASL37" s="11"/>
      <c r="ASM37" s="11"/>
      <c r="ASN37" s="11"/>
      <c r="ASO37" s="11"/>
      <c r="ASP37" s="11"/>
      <c r="ASQ37" s="11"/>
      <c r="ASR37" s="11"/>
      <c r="ASS37" s="11"/>
      <c r="AST37" s="11"/>
      <c r="ASU37" s="11"/>
      <c r="ASV37" s="11"/>
      <c r="ASW37" s="11"/>
      <c r="ASX37" s="11"/>
      <c r="ASY37" s="11"/>
      <c r="ASZ37" s="11"/>
      <c r="ATA37" s="11"/>
      <c r="ATB37" s="11"/>
      <c r="ATC37" s="11"/>
      <c r="ATD37" s="11"/>
      <c r="ATE37" s="11"/>
      <c r="ATF37" s="11"/>
      <c r="ATG37" s="11"/>
      <c r="ATH37" s="11"/>
      <c r="ATI37" s="11"/>
      <c r="ATJ37" s="11"/>
      <c r="ATK37" s="11"/>
      <c r="ATL37" s="11"/>
      <c r="ATM37" s="11"/>
      <c r="ATN37" s="11"/>
      <c r="ATO37" s="11"/>
      <c r="ATP37" s="11"/>
      <c r="ATQ37" s="11"/>
      <c r="ATR37" s="11"/>
      <c r="ATS37" s="11"/>
      <c r="ATT37" s="11"/>
      <c r="ATU37" s="11"/>
      <c r="ATV37" s="11"/>
      <c r="ATW37" s="11"/>
      <c r="ATX37" s="11"/>
      <c r="ATY37" s="11"/>
      <c r="ATZ37" s="11">
        <v>17679.95</v>
      </c>
    </row>
    <row r="38" spans="2:1222" x14ac:dyDescent="0.25">
      <c r="B38" s="6">
        <v>7168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>
        <v>13893.18</v>
      </c>
      <c r="UQ38" s="11">
        <v>1</v>
      </c>
      <c r="UR38" s="11">
        <v>13893.18</v>
      </c>
      <c r="US38" s="11">
        <v>1</v>
      </c>
      <c r="UT38" s="11">
        <v>13893.18</v>
      </c>
      <c r="UU38" s="11">
        <v>13893.18</v>
      </c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>
        <v>13893.18</v>
      </c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  <c r="AMC38" s="11"/>
      <c r="AMD38" s="11"/>
      <c r="AME38" s="11"/>
      <c r="AMF38" s="11"/>
      <c r="AMG38" s="11"/>
      <c r="AMH38" s="11"/>
      <c r="AMI38" s="11"/>
      <c r="AMJ38" s="11"/>
      <c r="AMK38" s="11"/>
      <c r="AML38" s="11"/>
      <c r="AMM38" s="11"/>
      <c r="AMN38" s="11"/>
      <c r="AMO38" s="11"/>
      <c r="AMP38" s="11"/>
      <c r="AMQ38" s="11"/>
      <c r="AMR38" s="11"/>
      <c r="AMS38" s="11"/>
      <c r="AMT38" s="11"/>
      <c r="AMU38" s="11"/>
      <c r="AMV38" s="11"/>
      <c r="AMW38" s="11"/>
      <c r="AMX38" s="11"/>
      <c r="AMY38" s="11"/>
      <c r="AMZ38" s="11"/>
      <c r="ANA38" s="11"/>
      <c r="ANB38" s="11"/>
      <c r="ANC38" s="11"/>
      <c r="AND38" s="11"/>
      <c r="ANE38" s="11"/>
      <c r="ANF38" s="11"/>
      <c r="ANG38" s="11"/>
      <c r="ANH38" s="11"/>
      <c r="ANI38" s="11"/>
      <c r="ANJ38" s="11"/>
      <c r="ANK38" s="11"/>
      <c r="ANL38" s="11"/>
      <c r="ANM38" s="11"/>
      <c r="ANN38" s="11"/>
      <c r="ANO38" s="11"/>
      <c r="ANP38" s="11"/>
      <c r="ANQ38" s="11"/>
      <c r="ANR38" s="11"/>
      <c r="ANS38" s="11"/>
      <c r="ANT38" s="11"/>
      <c r="ANU38" s="11"/>
      <c r="ANV38" s="11"/>
      <c r="ANW38" s="11"/>
      <c r="ANX38" s="11"/>
      <c r="ANY38" s="11"/>
      <c r="ANZ38" s="11"/>
      <c r="AOA38" s="11"/>
      <c r="AOB38" s="11"/>
      <c r="AOC38" s="11"/>
      <c r="AOD38" s="11"/>
      <c r="AOE38" s="11"/>
      <c r="AOF38" s="11"/>
      <c r="AOG38" s="11"/>
      <c r="AOH38" s="11"/>
      <c r="AOI38" s="11"/>
      <c r="AOJ38" s="11"/>
      <c r="AOK38" s="11"/>
      <c r="AOL38" s="11"/>
      <c r="AOM38" s="11"/>
      <c r="AON38" s="11"/>
      <c r="AOO38" s="11"/>
      <c r="AOP38" s="11"/>
      <c r="AOQ38" s="11"/>
      <c r="AOR38" s="11"/>
      <c r="AOS38" s="11"/>
      <c r="AOT38" s="11"/>
      <c r="AOU38" s="11"/>
      <c r="AOV38" s="11"/>
      <c r="AOW38" s="11"/>
      <c r="AOX38" s="11"/>
      <c r="AOY38" s="11"/>
      <c r="AOZ38" s="11"/>
      <c r="APA38" s="11"/>
      <c r="APB38" s="11"/>
      <c r="APC38" s="11"/>
      <c r="APD38" s="11"/>
      <c r="APE38" s="11"/>
      <c r="APF38" s="11"/>
      <c r="APG38" s="11"/>
      <c r="APH38" s="11"/>
      <c r="API38" s="11"/>
      <c r="APJ38" s="11"/>
      <c r="APK38" s="11"/>
      <c r="APL38" s="11"/>
      <c r="APM38" s="11"/>
      <c r="APN38" s="11"/>
      <c r="APO38" s="11"/>
      <c r="APP38" s="11"/>
      <c r="APQ38" s="11"/>
      <c r="APR38" s="11"/>
      <c r="APS38" s="11"/>
      <c r="APT38" s="11"/>
      <c r="APU38" s="11"/>
      <c r="APV38" s="11"/>
      <c r="APW38" s="11"/>
      <c r="APX38" s="11"/>
      <c r="APY38" s="11"/>
      <c r="APZ38" s="11"/>
      <c r="AQA38" s="11"/>
      <c r="AQB38" s="11"/>
      <c r="AQC38" s="11"/>
      <c r="AQD38" s="11"/>
      <c r="AQE38" s="11"/>
      <c r="AQF38" s="11"/>
      <c r="AQG38" s="11"/>
      <c r="AQH38" s="11"/>
      <c r="AQI38" s="11"/>
      <c r="AQJ38" s="11"/>
      <c r="AQK38" s="11"/>
      <c r="AQL38" s="11"/>
      <c r="AQM38" s="11"/>
      <c r="AQN38" s="11"/>
      <c r="AQO38" s="11"/>
      <c r="AQP38" s="11"/>
      <c r="AQQ38" s="11"/>
      <c r="AQR38" s="11"/>
      <c r="AQS38" s="11"/>
      <c r="AQT38" s="11"/>
      <c r="AQU38" s="11"/>
      <c r="AQV38" s="11"/>
      <c r="AQW38" s="11"/>
      <c r="AQX38" s="11"/>
      <c r="AQY38" s="11"/>
      <c r="AQZ38" s="11"/>
      <c r="ARA38" s="11"/>
      <c r="ARB38" s="11"/>
      <c r="ARC38" s="11"/>
      <c r="ARD38" s="11"/>
      <c r="ARE38" s="11"/>
      <c r="ARF38" s="11"/>
      <c r="ARG38" s="11"/>
      <c r="ARH38" s="11"/>
      <c r="ARI38" s="11"/>
      <c r="ARJ38" s="11"/>
      <c r="ARK38" s="11"/>
      <c r="ARL38" s="11"/>
      <c r="ARM38" s="11"/>
      <c r="ARN38" s="11"/>
      <c r="ARO38" s="11"/>
      <c r="ARP38" s="11"/>
      <c r="ARQ38" s="11"/>
      <c r="ARR38" s="11"/>
      <c r="ARS38" s="11"/>
      <c r="ART38" s="11"/>
      <c r="ARU38" s="11"/>
      <c r="ARV38" s="11"/>
      <c r="ARW38" s="11"/>
      <c r="ARX38" s="11"/>
      <c r="ARY38" s="11"/>
      <c r="ARZ38" s="11"/>
      <c r="ASA38" s="11"/>
      <c r="ASB38" s="11"/>
      <c r="ASC38" s="11"/>
      <c r="ASD38" s="11"/>
      <c r="ASE38" s="11"/>
      <c r="ASF38" s="11"/>
      <c r="ASG38" s="11"/>
      <c r="ASH38" s="11"/>
      <c r="ASI38" s="11"/>
      <c r="ASJ38" s="11"/>
      <c r="ASK38" s="11"/>
      <c r="ASL38" s="11"/>
      <c r="ASM38" s="11"/>
      <c r="ASN38" s="11"/>
      <c r="ASO38" s="11"/>
      <c r="ASP38" s="11"/>
      <c r="ASQ38" s="11"/>
      <c r="ASR38" s="11"/>
      <c r="ASS38" s="11"/>
      <c r="AST38" s="11"/>
      <c r="ASU38" s="11"/>
      <c r="ASV38" s="11"/>
      <c r="ASW38" s="11"/>
      <c r="ASX38" s="11"/>
      <c r="ASY38" s="11"/>
      <c r="ASZ38" s="11"/>
      <c r="ATA38" s="11"/>
      <c r="ATB38" s="11"/>
      <c r="ATC38" s="11"/>
      <c r="ATD38" s="11"/>
      <c r="ATE38" s="11"/>
      <c r="ATF38" s="11"/>
      <c r="ATG38" s="11"/>
      <c r="ATH38" s="11"/>
      <c r="ATI38" s="11"/>
      <c r="ATJ38" s="11"/>
      <c r="ATK38" s="11"/>
      <c r="ATL38" s="11"/>
      <c r="ATM38" s="11"/>
      <c r="ATN38" s="11"/>
      <c r="ATO38" s="11"/>
      <c r="ATP38" s="11"/>
      <c r="ATQ38" s="11"/>
      <c r="ATR38" s="11"/>
      <c r="ATS38" s="11"/>
      <c r="ATT38" s="11"/>
      <c r="ATU38" s="11"/>
      <c r="ATV38" s="11"/>
      <c r="ATW38" s="11"/>
      <c r="ATX38" s="11"/>
      <c r="ATY38" s="11"/>
      <c r="ATZ38" s="11">
        <v>13893.18</v>
      </c>
    </row>
    <row r="39" spans="2:1222" x14ac:dyDescent="0.25">
      <c r="B39" s="6">
        <v>7277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>
        <v>68436.149999999994</v>
      </c>
      <c r="AFX39" s="11">
        <v>1</v>
      </c>
      <c r="AFY39" s="11">
        <v>68436.149999999994</v>
      </c>
      <c r="AFZ39" s="11">
        <v>1</v>
      </c>
      <c r="AGA39" s="11">
        <v>68436.149999999994</v>
      </c>
      <c r="AGB39" s="11">
        <v>68436.149999999994</v>
      </c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>
        <v>68436.149999999994</v>
      </c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  <c r="AMK39" s="11"/>
      <c r="AML39" s="11"/>
      <c r="AMM39" s="11"/>
      <c r="AMN39" s="11"/>
      <c r="AMO39" s="11"/>
      <c r="AMP39" s="11"/>
      <c r="AMQ39" s="11"/>
      <c r="AMR39" s="11"/>
      <c r="AMS39" s="11"/>
      <c r="AMT39" s="11"/>
      <c r="AMU39" s="11"/>
      <c r="AMV39" s="11"/>
      <c r="AMW39" s="11"/>
      <c r="AMX39" s="11"/>
      <c r="AMY39" s="11"/>
      <c r="AMZ39" s="11"/>
      <c r="ANA39" s="11"/>
      <c r="ANB39" s="11"/>
      <c r="ANC39" s="11"/>
      <c r="AND39" s="11"/>
      <c r="ANE39" s="11"/>
      <c r="ANF39" s="11"/>
      <c r="ANG39" s="11"/>
      <c r="ANH39" s="11"/>
      <c r="ANI39" s="11"/>
      <c r="ANJ39" s="11"/>
      <c r="ANK39" s="11"/>
      <c r="ANL39" s="11"/>
      <c r="ANM39" s="11"/>
      <c r="ANN39" s="11"/>
      <c r="ANO39" s="11"/>
      <c r="ANP39" s="11"/>
      <c r="ANQ39" s="11"/>
      <c r="ANR39" s="11"/>
      <c r="ANS39" s="11"/>
      <c r="ANT39" s="11"/>
      <c r="ANU39" s="11"/>
      <c r="ANV39" s="11"/>
      <c r="ANW39" s="11"/>
      <c r="ANX39" s="11"/>
      <c r="ANY39" s="11"/>
      <c r="ANZ39" s="11"/>
      <c r="AOA39" s="11"/>
      <c r="AOB39" s="11"/>
      <c r="AOC39" s="11"/>
      <c r="AOD39" s="11"/>
      <c r="AOE39" s="11"/>
      <c r="AOF39" s="11"/>
      <c r="AOG39" s="11"/>
      <c r="AOH39" s="11"/>
      <c r="AOI39" s="11"/>
      <c r="AOJ39" s="11"/>
      <c r="AOK39" s="11"/>
      <c r="AOL39" s="11"/>
      <c r="AOM39" s="11"/>
      <c r="AON39" s="11"/>
      <c r="AOO39" s="11"/>
      <c r="AOP39" s="11"/>
      <c r="AOQ39" s="11"/>
      <c r="AOR39" s="11"/>
      <c r="AOS39" s="11"/>
      <c r="AOT39" s="11"/>
      <c r="AOU39" s="11"/>
      <c r="AOV39" s="11"/>
      <c r="AOW39" s="11"/>
      <c r="AOX39" s="11"/>
      <c r="AOY39" s="11"/>
      <c r="AOZ39" s="11"/>
      <c r="APA39" s="11"/>
      <c r="APB39" s="11"/>
      <c r="APC39" s="11"/>
      <c r="APD39" s="11"/>
      <c r="APE39" s="11"/>
      <c r="APF39" s="11"/>
      <c r="APG39" s="11"/>
      <c r="APH39" s="11"/>
      <c r="API39" s="11"/>
      <c r="APJ39" s="11"/>
      <c r="APK39" s="11"/>
      <c r="APL39" s="11"/>
      <c r="APM39" s="11"/>
      <c r="APN39" s="11"/>
      <c r="APO39" s="11"/>
      <c r="APP39" s="11"/>
      <c r="APQ39" s="11"/>
      <c r="APR39" s="11"/>
      <c r="APS39" s="11"/>
      <c r="APT39" s="11"/>
      <c r="APU39" s="11"/>
      <c r="APV39" s="11"/>
      <c r="APW39" s="11"/>
      <c r="APX39" s="11"/>
      <c r="APY39" s="11"/>
      <c r="APZ39" s="11"/>
      <c r="AQA39" s="11"/>
      <c r="AQB39" s="11"/>
      <c r="AQC39" s="11"/>
      <c r="AQD39" s="11"/>
      <c r="AQE39" s="11"/>
      <c r="AQF39" s="11"/>
      <c r="AQG39" s="11"/>
      <c r="AQH39" s="11"/>
      <c r="AQI39" s="11"/>
      <c r="AQJ39" s="11"/>
      <c r="AQK39" s="11"/>
      <c r="AQL39" s="11"/>
      <c r="AQM39" s="11"/>
      <c r="AQN39" s="11"/>
      <c r="AQO39" s="11"/>
      <c r="AQP39" s="11"/>
      <c r="AQQ39" s="11"/>
      <c r="AQR39" s="11"/>
      <c r="AQS39" s="11"/>
      <c r="AQT39" s="11"/>
      <c r="AQU39" s="11"/>
      <c r="AQV39" s="11"/>
      <c r="AQW39" s="11"/>
      <c r="AQX39" s="11"/>
      <c r="AQY39" s="11"/>
      <c r="AQZ39" s="11"/>
      <c r="ARA39" s="11"/>
      <c r="ARB39" s="11"/>
      <c r="ARC39" s="11"/>
      <c r="ARD39" s="11"/>
      <c r="ARE39" s="11"/>
      <c r="ARF39" s="11"/>
      <c r="ARG39" s="11"/>
      <c r="ARH39" s="11"/>
      <c r="ARI39" s="11"/>
      <c r="ARJ39" s="11"/>
      <c r="ARK39" s="11"/>
      <c r="ARL39" s="11"/>
      <c r="ARM39" s="11"/>
      <c r="ARN39" s="11"/>
      <c r="ARO39" s="11"/>
      <c r="ARP39" s="11"/>
      <c r="ARQ39" s="11"/>
      <c r="ARR39" s="11"/>
      <c r="ARS39" s="11"/>
      <c r="ART39" s="11"/>
      <c r="ARU39" s="11"/>
      <c r="ARV39" s="11"/>
      <c r="ARW39" s="11"/>
      <c r="ARX39" s="11"/>
      <c r="ARY39" s="11"/>
      <c r="ARZ39" s="11"/>
      <c r="ASA39" s="11"/>
      <c r="ASB39" s="11"/>
      <c r="ASC39" s="11"/>
      <c r="ASD39" s="11"/>
      <c r="ASE39" s="11"/>
      <c r="ASF39" s="11"/>
      <c r="ASG39" s="11"/>
      <c r="ASH39" s="11"/>
      <c r="ASI39" s="11"/>
      <c r="ASJ39" s="11"/>
      <c r="ASK39" s="11"/>
      <c r="ASL39" s="11"/>
      <c r="ASM39" s="11"/>
      <c r="ASN39" s="11"/>
      <c r="ASO39" s="11"/>
      <c r="ASP39" s="11"/>
      <c r="ASQ39" s="11"/>
      <c r="ASR39" s="11"/>
      <c r="ASS39" s="11"/>
      <c r="AST39" s="11"/>
      <c r="ASU39" s="11"/>
      <c r="ASV39" s="11"/>
      <c r="ASW39" s="11"/>
      <c r="ASX39" s="11"/>
      <c r="ASY39" s="11"/>
      <c r="ASZ39" s="11"/>
      <c r="ATA39" s="11"/>
      <c r="ATB39" s="11"/>
      <c r="ATC39" s="11"/>
      <c r="ATD39" s="11"/>
      <c r="ATE39" s="11"/>
      <c r="ATF39" s="11"/>
      <c r="ATG39" s="11"/>
      <c r="ATH39" s="11"/>
      <c r="ATI39" s="11"/>
      <c r="ATJ39" s="11"/>
      <c r="ATK39" s="11"/>
      <c r="ATL39" s="11"/>
      <c r="ATM39" s="11"/>
      <c r="ATN39" s="11"/>
      <c r="ATO39" s="11"/>
      <c r="ATP39" s="11"/>
      <c r="ATQ39" s="11"/>
      <c r="ATR39" s="11"/>
      <c r="ATS39" s="11"/>
      <c r="ATT39" s="11"/>
      <c r="ATU39" s="11"/>
      <c r="ATV39" s="11"/>
      <c r="ATW39" s="11"/>
      <c r="ATX39" s="11"/>
      <c r="ATY39" s="11"/>
      <c r="ATZ39" s="11">
        <v>68436.149999999994</v>
      </c>
    </row>
    <row r="40" spans="2:1222" x14ac:dyDescent="0.25">
      <c r="B40" s="6">
        <v>7374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  <c r="AML40" s="11"/>
      <c r="AMM40" s="11"/>
      <c r="AMN40" s="11"/>
      <c r="AMO40" s="11"/>
      <c r="AMP40" s="11"/>
      <c r="AMQ40" s="11"/>
      <c r="AMR40" s="11"/>
      <c r="AMS40" s="11"/>
      <c r="AMT40" s="11"/>
      <c r="AMU40" s="11"/>
      <c r="AMV40" s="11"/>
      <c r="AMW40" s="11"/>
      <c r="AMX40" s="11"/>
      <c r="AMY40" s="11"/>
      <c r="AMZ40" s="11"/>
      <c r="ANA40" s="11"/>
      <c r="ANB40" s="11"/>
      <c r="ANC40" s="11"/>
      <c r="AND40" s="11"/>
      <c r="ANE40" s="11"/>
      <c r="ANF40" s="11"/>
      <c r="ANG40" s="11"/>
      <c r="ANH40" s="11"/>
      <c r="ANI40" s="11"/>
      <c r="ANJ40" s="11"/>
      <c r="ANK40" s="11"/>
      <c r="ANL40" s="11"/>
      <c r="ANM40" s="11"/>
      <c r="ANN40" s="11"/>
      <c r="ANO40" s="11"/>
      <c r="ANP40" s="11"/>
      <c r="ANQ40" s="11"/>
      <c r="ANR40" s="11"/>
      <c r="ANS40" s="11"/>
      <c r="ANT40" s="11"/>
      <c r="ANU40" s="11"/>
      <c r="ANV40" s="11"/>
      <c r="ANW40" s="11"/>
      <c r="ANX40" s="11"/>
      <c r="ANY40" s="11"/>
      <c r="ANZ40" s="11"/>
      <c r="AOA40" s="11"/>
      <c r="AOB40" s="11"/>
      <c r="AOC40" s="11"/>
      <c r="AOD40" s="11"/>
      <c r="AOE40" s="11"/>
      <c r="AOF40" s="11"/>
      <c r="AOG40" s="11"/>
      <c r="AOH40" s="11"/>
      <c r="AOI40" s="11"/>
      <c r="AOJ40" s="11"/>
      <c r="AOK40" s="11"/>
      <c r="AOL40" s="11"/>
      <c r="AOM40" s="11"/>
      <c r="AON40" s="11"/>
      <c r="AOO40" s="11"/>
      <c r="AOP40" s="11"/>
      <c r="AOQ40" s="11"/>
      <c r="AOR40" s="11"/>
      <c r="AOS40" s="11"/>
      <c r="AOT40" s="11"/>
      <c r="AOU40" s="11"/>
      <c r="AOV40" s="11"/>
      <c r="AOW40" s="11"/>
      <c r="AOX40" s="11"/>
      <c r="AOY40" s="11"/>
      <c r="AOZ40" s="11"/>
      <c r="APA40" s="11"/>
      <c r="APB40" s="11"/>
      <c r="APC40" s="11"/>
      <c r="APD40" s="11"/>
      <c r="APE40" s="11">
        <v>43316.480000000003</v>
      </c>
      <c r="APF40" s="11">
        <v>43316.480000000003</v>
      </c>
      <c r="APG40" s="11">
        <v>1</v>
      </c>
      <c r="APH40" s="11">
        <v>43316.480000000003</v>
      </c>
      <c r="API40" s="11">
        <v>1</v>
      </c>
      <c r="APJ40" s="11">
        <v>43316.480000000003</v>
      </c>
      <c r="APK40" s="11">
        <v>43316.480000000003</v>
      </c>
      <c r="APL40" s="11">
        <v>43316.480000000003</v>
      </c>
      <c r="APM40" s="11"/>
      <c r="APN40" s="11"/>
      <c r="APO40" s="11"/>
      <c r="APP40" s="11"/>
      <c r="APQ40" s="11"/>
      <c r="APR40" s="11"/>
      <c r="APS40" s="11"/>
      <c r="APT40" s="11"/>
      <c r="APU40" s="11"/>
      <c r="APV40" s="11"/>
      <c r="APW40" s="11"/>
      <c r="APX40" s="11"/>
      <c r="APY40" s="11"/>
      <c r="APZ40" s="11"/>
      <c r="AQA40" s="11"/>
      <c r="AQB40" s="11"/>
      <c r="AQC40" s="11"/>
      <c r="AQD40" s="11"/>
      <c r="AQE40" s="11"/>
      <c r="AQF40" s="11"/>
      <c r="AQG40" s="11"/>
      <c r="AQH40" s="11"/>
      <c r="AQI40" s="11"/>
      <c r="AQJ40" s="11"/>
      <c r="AQK40" s="11"/>
      <c r="AQL40" s="11"/>
      <c r="AQM40" s="11"/>
      <c r="AQN40" s="11"/>
      <c r="AQO40" s="11"/>
      <c r="AQP40" s="11"/>
      <c r="AQQ40" s="11"/>
      <c r="AQR40" s="11"/>
      <c r="AQS40" s="11"/>
      <c r="AQT40" s="11"/>
      <c r="AQU40" s="11"/>
      <c r="AQV40" s="11"/>
      <c r="AQW40" s="11"/>
      <c r="AQX40" s="11"/>
      <c r="AQY40" s="11"/>
      <c r="AQZ40" s="11"/>
      <c r="ARA40" s="11"/>
      <c r="ARB40" s="11"/>
      <c r="ARC40" s="11"/>
      <c r="ARD40" s="11"/>
      <c r="ARE40" s="11"/>
      <c r="ARF40" s="11"/>
      <c r="ARG40" s="11"/>
      <c r="ARH40" s="11"/>
      <c r="ARI40" s="11"/>
      <c r="ARJ40" s="11"/>
      <c r="ARK40" s="11"/>
      <c r="ARL40" s="11"/>
      <c r="ARM40" s="11"/>
      <c r="ARN40" s="11"/>
      <c r="ARO40" s="11"/>
      <c r="ARP40" s="11"/>
      <c r="ARQ40" s="11"/>
      <c r="ARR40" s="11"/>
      <c r="ARS40" s="11"/>
      <c r="ART40" s="11"/>
      <c r="ARU40" s="11"/>
      <c r="ARV40" s="11"/>
      <c r="ARW40" s="11"/>
      <c r="ARX40" s="11"/>
      <c r="ARY40" s="11"/>
      <c r="ARZ40" s="11"/>
      <c r="ASA40" s="11"/>
      <c r="ASB40" s="11"/>
      <c r="ASC40" s="11"/>
      <c r="ASD40" s="11"/>
      <c r="ASE40" s="11"/>
      <c r="ASF40" s="11"/>
      <c r="ASG40" s="11"/>
      <c r="ASH40" s="11"/>
      <c r="ASI40" s="11"/>
      <c r="ASJ40" s="11"/>
      <c r="ASK40" s="11"/>
      <c r="ASL40" s="11"/>
      <c r="ASM40" s="11"/>
      <c r="ASN40" s="11"/>
      <c r="ASO40" s="11"/>
      <c r="ASP40" s="11"/>
      <c r="ASQ40" s="11"/>
      <c r="ASR40" s="11"/>
      <c r="ASS40" s="11"/>
      <c r="AST40" s="11"/>
      <c r="ASU40" s="11"/>
      <c r="ASV40" s="11"/>
      <c r="ASW40" s="11"/>
      <c r="ASX40" s="11"/>
      <c r="ASY40" s="11"/>
      <c r="ASZ40" s="11"/>
      <c r="ATA40" s="11"/>
      <c r="ATB40" s="11"/>
      <c r="ATC40" s="11"/>
      <c r="ATD40" s="11"/>
      <c r="ATE40" s="11"/>
      <c r="ATF40" s="11"/>
      <c r="ATG40" s="11"/>
      <c r="ATH40" s="11"/>
      <c r="ATI40" s="11"/>
      <c r="ATJ40" s="11"/>
      <c r="ATK40" s="11"/>
      <c r="ATL40" s="11"/>
      <c r="ATM40" s="11"/>
      <c r="ATN40" s="11"/>
      <c r="ATO40" s="11"/>
      <c r="ATP40" s="11"/>
      <c r="ATQ40" s="11"/>
      <c r="ATR40" s="11"/>
      <c r="ATS40" s="11"/>
      <c r="ATT40" s="11"/>
      <c r="ATU40" s="11"/>
      <c r="ATV40" s="11"/>
      <c r="ATW40" s="11"/>
      <c r="ATX40" s="11"/>
      <c r="ATY40" s="11"/>
      <c r="ATZ40" s="11">
        <v>43316.480000000003</v>
      </c>
    </row>
    <row r="41" spans="2:1222" x14ac:dyDescent="0.25">
      <c r="B41" s="6">
        <v>7478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>
        <v>34729.96</v>
      </c>
      <c r="BU41" s="11">
        <v>34729.96</v>
      </c>
      <c r="BV41" s="11">
        <v>34729.96</v>
      </c>
      <c r="BW41" s="11"/>
      <c r="BX41" s="11"/>
      <c r="BY41" s="11"/>
      <c r="BZ41" s="11"/>
      <c r="CA41" s="11"/>
      <c r="CB41" s="11"/>
      <c r="CC41" s="11"/>
      <c r="CD41" s="11">
        <v>34729.96</v>
      </c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>
        <v>34729.96</v>
      </c>
    </row>
    <row r="42" spans="2:1222" x14ac:dyDescent="0.25">
      <c r="B42" s="6">
        <v>7573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>
        <v>21442.28</v>
      </c>
      <c r="YN42" s="11">
        <v>21442.28</v>
      </c>
      <c r="YO42" s="11">
        <v>1</v>
      </c>
      <c r="YP42" s="11">
        <v>21442.28</v>
      </c>
      <c r="YQ42" s="11">
        <v>1</v>
      </c>
      <c r="YR42" s="11">
        <v>21442.28</v>
      </c>
      <c r="YS42" s="11">
        <v>21442.28</v>
      </c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>
        <v>21442.28</v>
      </c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  <c r="AMK42" s="11"/>
      <c r="AML42" s="11"/>
      <c r="AMM42" s="11"/>
      <c r="AMN42" s="11"/>
      <c r="AMO42" s="11"/>
      <c r="AMP42" s="11"/>
      <c r="AMQ42" s="11"/>
      <c r="AMR42" s="11"/>
      <c r="AMS42" s="11"/>
      <c r="AMT42" s="11"/>
      <c r="AMU42" s="11"/>
      <c r="AMV42" s="11"/>
      <c r="AMW42" s="11"/>
      <c r="AMX42" s="11"/>
      <c r="AMY42" s="11"/>
      <c r="AMZ42" s="11"/>
      <c r="ANA42" s="11"/>
      <c r="ANB42" s="11"/>
      <c r="ANC42" s="11"/>
      <c r="AND42" s="11"/>
      <c r="ANE42" s="11"/>
      <c r="ANF42" s="11"/>
      <c r="ANG42" s="11"/>
      <c r="ANH42" s="11"/>
      <c r="ANI42" s="11"/>
      <c r="ANJ42" s="11"/>
      <c r="ANK42" s="11"/>
      <c r="ANL42" s="11"/>
      <c r="ANM42" s="11"/>
      <c r="ANN42" s="11"/>
      <c r="ANO42" s="11"/>
      <c r="ANP42" s="11"/>
      <c r="ANQ42" s="11"/>
      <c r="ANR42" s="11"/>
      <c r="ANS42" s="11"/>
      <c r="ANT42" s="11"/>
      <c r="ANU42" s="11"/>
      <c r="ANV42" s="11"/>
      <c r="ANW42" s="11"/>
      <c r="ANX42" s="11"/>
      <c r="ANY42" s="11"/>
      <c r="ANZ42" s="11"/>
      <c r="AOA42" s="11"/>
      <c r="AOB42" s="11"/>
      <c r="AOC42" s="11"/>
      <c r="AOD42" s="11"/>
      <c r="AOE42" s="11"/>
      <c r="AOF42" s="11"/>
      <c r="AOG42" s="11"/>
      <c r="AOH42" s="11"/>
      <c r="AOI42" s="11"/>
      <c r="AOJ42" s="11"/>
      <c r="AOK42" s="11"/>
      <c r="AOL42" s="11"/>
      <c r="AOM42" s="11"/>
      <c r="AON42" s="11"/>
      <c r="AOO42" s="11"/>
      <c r="AOP42" s="11"/>
      <c r="AOQ42" s="11"/>
      <c r="AOR42" s="11"/>
      <c r="AOS42" s="11"/>
      <c r="AOT42" s="11"/>
      <c r="AOU42" s="11"/>
      <c r="AOV42" s="11"/>
      <c r="AOW42" s="11"/>
      <c r="AOX42" s="11"/>
      <c r="AOY42" s="11"/>
      <c r="AOZ42" s="11"/>
      <c r="APA42" s="11"/>
      <c r="APB42" s="11"/>
      <c r="APC42" s="11"/>
      <c r="APD42" s="11"/>
      <c r="APE42" s="11"/>
      <c r="APF42" s="11"/>
      <c r="APG42" s="11"/>
      <c r="APH42" s="11"/>
      <c r="API42" s="11"/>
      <c r="APJ42" s="11"/>
      <c r="APK42" s="11"/>
      <c r="APL42" s="11"/>
      <c r="APM42" s="11"/>
      <c r="APN42" s="11"/>
      <c r="APO42" s="11"/>
      <c r="APP42" s="11"/>
      <c r="APQ42" s="11"/>
      <c r="APR42" s="11"/>
      <c r="APS42" s="11"/>
      <c r="APT42" s="11"/>
      <c r="APU42" s="11"/>
      <c r="APV42" s="11"/>
      <c r="APW42" s="11"/>
      <c r="APX42" s="11"/>
      <c r="APY42" s="11"/>
      <c r="APZ42" s="11"/>
      <c r="AQA42" s="11"/>
      <c r="AQB42" s="11"/>
      <c r="AQC42" s="11"/>
      <c r="AQD42" s="11"/>
      <c r="AQE42" s="11"/>
      <c r="AQF42" s="11"/>
      <c r="AQG42" s="11"/>
      <c r="AQH42" s="11"/>
      <c r="AQI42" s="11"/>
      <c r="AQJ42" s="11"/>
      <c r="AQK42" s="11"/>
      <c r="AQL42" s="11"/>
      <c r="AQM42" s="11"/>
      <c r="AQN42" s="11"/>
      <c r="AQO42" s="11"/>
      <c r="AQP42" s="11"/>
      <c r="AQQ42" s="11"/>
      <c r="AQR42" s="11"/>
      <c r="AQS42" s="11"/>
      <c r="AQT42" s="11"/>
      <c r="AQU42" s="11"/>
      <c r="AQV42" s="11"/>
      <c r="AQW42" s="11"/>
      <c r="AQX42" s="11"/>
      <c r="AQY42" s="11"/>
      <c r="AQZ42" s="11"/>
      <c r="ARA42" s="11"/>
      <c r="ARB42" s="11"/>
      <c r="ARC42" s="11"/>
      <c r="ARD42" s="11"/>
      <c r="ARE42" s="11"/>
      <c r="ARF42" s="11"/>
      <c r="ARG42" s="11"/>
      <c r="ARH42" s="11"/>
      <c r="ARI42" s="11"/>
      <c r="ARJ42" s="11"/>
      <c r="ARK42" s="11"/>
      <c r="ARL42" s="11"/>
      <c r="ARM42" s="11"/>
      <c r="ARN42" s="11"/>
      <c r="ARO42" s="11"/>
      <c r="ARP42" s="11"/>
      <c r="ARQ42" s="11"/>
      <c r="ARR42" s="11"/>
      <c r="ARS42" s="11"/>
      <c r="ART42" s="11"/>
      <c r="ARU42" s="11"/>
      <c r="ARV42" s="11"/>
      <c r="ARW42" s="11"/>
      <c r="ARX42" s="11"/>
      <c r="ARY42" s="11"/>
      <c r="ARZ42" s="11"/>
      <c r="ASA42" s="11"/>
      <c r="ASB42" s="11"/>
      <c r="ASC42" s="11"/>
      <c r="ASD42" s="11"/>
      <c r="ASE42" s="11"/>
      <c r="ASF42" s="11"/>
      <c r="ASG42" s="11"/>
      <c r="ASH42" s="11"/>
      <c r="ASI42" s="11"/>
      <c r="ASJ42" s="11"/>
      <c r="ASK42" s="11"/>
      <c r="ASL42" s="11"/>
      <c r="ASM42" s="11"/>
      <c r="ASN42" s="11"/>
      <c r="ASO42" s="11"/>
      <c r="ASP42" s="11"/>
      <c r="ASQ42" s="11"/>
      <c r="ASR42" s="11"/>
      <c r="ASS42" s="11"/>
      <c r="AST42" s="11"/>
      <c r="ASU42" s="11"/>
      <c r="ASV42" s="11"/>
      <c r="ASW42" s="11"/>
      <c r="ASX42" s="11"/>
      <c r="ASY42" s="11"/>
      <c r="ASZ42" s="11"/>
      <c r="ATA42" s="11"/>
      <c r="ATB42" s="11"/>
      <c r="ATC42" s="11"/>
      <c r="ATD42" s="11"/>
      <c r="ATE42" s="11"/>
      <c r="ATF42" s="11"/>
      <c r="ATG42" s="11"/>
      <c r="ATH42" s="11"/>
      <c r="ATI42" s="11"/>
      <c r="ATJ42" s="11"/>
      <c r="ATK42" s="11"/>
      <c r="ATL42" s="11"/>
      <c r="ATM42" s="11"/>
      <c r="ATN42" s="11"/>
      <c r="ATO42" s="11"/>
      <c r="ATP42" s="11"/>
      <c r="ATQ42" s="11"/>
      <c r="ATR42" s="11"/>
      <c r="ATS42" s="11"/>
      <c r="ATT42" s="11"/>
      <c r="ATU42" s="11"/>
      <c r="ATV42" s="11"/>
      <c r="ATW42" s="11"/>
      <c r="ATX42" s="11"/>
      <c r="ATY42" s="11"/>
      <c r="ATZ42" s="11">
        <v>21442.28</v>
      </c>
    </row>
    <row r="43" spans="2:1222" x14ac:dyDescent="0.25">
      <c r="B43" s="6">
        <v>7645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>
        <v>32905.53</v>
      </c>
      <c r="VV43" s="11">
        <v>1</v>
      </c>
      <c r="VW43" s="11">
        <v>32905.53</v>
      </c>
      <c r="VX43" s="11">
        <v>1</v>
      </c>
      <c r="VY43" s="11">
        <v>32905.53</v>
      </c>
      <c r="VZ43" s="11">
        <v>32905.53</v>
      </c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>
        <v>32905.53</v>
      </c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  <c r="AMC43" s="11"/>
      <c r="AMD43" s="11"/>
      <c r="AME43" s="11"/>
      <c r="AMF43" s="11"/>
      <c r="AMG43" s="11"/>
      <c r="AMH43" s="11"/>
      <c r="AMI43" s="11"/>
      <c r="AMJ43" s="11"/>
      <c r="AMK43" s="11"/>
      <c r="AML43" s="11"/>
      <c r="AMM43" s="11"/>
      <c r="AMN43" s="11"/>
      <c r="AMO43" s="11"/>
      <c r="AMP43" s="11"/>
      <c r="AMQ43" s="11"/>
      <c r="AMR43" s="11"/>
      <c r="AMS43" s="11"/>
      <c r="AMT43" s="11"/>
      <c r="AMU43" s="11"/>
      <c r="AMV43" s="11"/>
      <c r="AMW43" s="11"/>
      <c r="AMX43" s="11"/>
      <c r="AMY43" s="11"/>
      <c r="AMZ43" s="11"/>
      <c r="ANA43" s="11"/>
      <c r="ANB43" s="11"/>
      <c r="ANC43" s="11"/>
      <c r="AND43" s="11"/>
      <c r="ANE43" s="11"/>
      <c r="ANF43" s="11"/>
      <c r="ANG43" s="11"/>
      <c r="ANH43" s="11"/>
      <c r="ANI43" s="11"/>
      <c r="ANJ43" s="11"/>
      <c r="ANK43" s="11"/>
      <c r="ANL43" s="11"/>
      <c r="ANM43" s="11"/>
      <c r="ANN43" s="11"/>
      <c r="ANO43" s="11"/>
      <c r="ANP43" s="11"/>
      <c r="ANQ43" s="11"/>
      <c r="ANR43" s="11"/>
      <c r="ANS43" s="11"/>
      <c r="ANT43" s="11"/>
      <c r="ANU43" s="11"/>
      <c r="ANV43" s="11"/>
      <c r="ANW43" s="11"/>
      <c r="ANX43" s="11"/>
      <c r="ANY43" s="11"/>
      <c r="ANZ43" s="11"/>
      <c r="AOA43" s="11"/>
      <c r="AOB43" s="11"/>
      <c r="AOC43" s="11"/>
      <c r="AOD43" s="11"/>
      <c r="AOE43" s="11"/>
      <c r="AOF43" s="11"/>
      <c r="AOG43" s="11"/>
      <c r="AOH43" s="11"/>
      <c r="AOI43" s="11"/>
      <c r="AOJ43" s="11"/>
      <c r="AOK43" s="11"/>
      <c r="AOL43" s="11"/>
      <c r="AOM43" s="11"/>
      <c r="AON43" s="11"/>
      <c r="AOO43" s="11"/>
      <c r="AOP43" s="11"/>
      <c r="AOQ43" s="11"/>
      <c r="AOR43" s="11"/>
      <c r="AOS43" s="11"/>
      <c r="AOT43" s="11"/>
      <c r="AOU43" s="11"/>
      <c r="AOV43" s="11"/>
      <c r="AOW43" s="11"/>
      <c r="AOX43" s="11"/>
      <c r="AOY43" s="11"/>
      <c r="AOZ43" s="11"/>
      <c r="APA43" s="11"/>
      <c r="APB43" s="11"/>
      <c r="APC43" s="11"/>
      <c r="APD43" s="11"/>
      <c r="APE43" s="11"/>
      <c r="APF43" s="11"/>
      <c r="APG43" s="11"/>
      <c r="APH43" s="11"/>
      <c r="API43" s="11"/>
      <c r="APJ43" s="11"/>
      <c r="APK43" s="11"/>
      <c r="APL43" s="11"/>
      <c r="APM43" s="11"/>
      <c r="APN43" s="11"/>
      <c r="APO43" s="11"/>
      <c r="APP43" s="11"/>
      <c r="APQ43" s="11"/>
      <c r="APR43" s="11"/>
      <c r="APS43" s="11"/>
      <c r="APT43" s="11"/>
      <c r="APU43" s="11"/>
      <c r="APV43" s="11"/>
      <c r="APW43" s="11"/>
      <c r="APX43" s="11"/>
      <c r="APY43" s="11"/>
      <c r="APZ43" s="11"/>
      <c r="AQA43" s="11"/>
      <c r="AQB43" s="11"/>
      <c r="AQC43" s="11"/>
      <c r="AQD43" s="11"/>
      <c r="AQE43" s="11"/>
      <c r="AQF43" s="11"/>
      <c r="AQG43" s="11"/>
      <c r="AQH43" s="11"/>
      <c r="AQI43" s="11"/>
      <c r="AQJ43" s="11"/>
      <c r="AQK43" s="11"/>
      <c r="AQL43" s="11"/>
      <c r="AQM43" s="11"/>
      <c r="AQN43" s="11"/>
      <c r="AQO43" s="11"/>
      <c r="AQP43" s="11"/>
      <c r="AQQ43" s="11"/>
      <c r="AQR43" s="11"/>
      <c r="AQS43" s="11"/>
      <c r="AQT43" s="11"/>
      <c r="AQU43" s="11"/>
      <c r="AQV43" s="11"/>
      <c r="AQW43" s="11"/>
      <c r="AQX43" s="11"/>
      <c r="AQY43" s="11"/>
      <c r="AQZ43" s="11"/>
      <c r="ARA43" s="11"/>
      <c r="ARB43" s="11"/>
      <c r="ARC43" s="11"/>
      <c r="ARD43" s="11"/>
      <c r="ARE43" s="11"/>
      <c r="ARF43" s="11"/>
      <c r="ARG43" s="11"/>
      <c r="ARH43" s="11"/>
      <c r="ARI43" s="11"/>
      <c r="ARJ43" s="11"/>
      <c r="ARK43" s="11"/>
      <c r="ARL43" s="11"/>
      <c r="ARM43" s="11"/>
      <c r="ARN43" s="11"/>
      <c r="ARO43" s="11"/>
      <c r="ARP43" s="11"/>
      <c r="ARQ43" s="11"/>
      <c r="ARR43" s="11"/>
      <c r="ARS43" s="11"/>
      <c r="ART43" s="11"/>
      <c r="ARU43" s="11"/>
      <c r="ARV43" s="11"/>
      <c r="ARW43" s="11"/>
      <c r="ARX43" s="11"/>
      <c r="ARY43" s="11"/>
      <c r="ARZ43" s="11"/>
      <c r="ASA43" s="11"/>
      <c r="ASB43" s="11"/>
      <c r="ASC43" s="11"/>
      <c r="ASD43" s="11"/>
      <c r="ASE43" s="11"/>
      <c r="ASF43" s="11"/>
      <c r="ASG43" s="11"/>
      <c r="ASH43" s="11"/>
      <c r="ASI43" s="11"/>
      <c r="ASJ43" s="11"/>
      <c r="ASK43" s="11"/>
      <c r="ASL43" s="11"/>
      <c r="ASM43" s="11"/>
      <c r="ASN43" s="11"/>
      <c r="ASO43" s="11"/>
      <c r="ASP43" s="11"/>
      <c r="ASQ43" s="11"/>
      <c r="ASR43" s="11"/>
      <c r="ASS43" s="11"/>
      <c r="AST43" s="11"/>
      <c r="ASU43" s="11"/>
      <c r="ASV43" s="11"/>
      <c r="ASW43" s="11"/>
      <c r="ASX43" s="11"/>
      <c r="ASY43" s="11"/>
      <c r="ASZ43" s="11"/>
      <c r="ATA43" s="11"/>
      <c r="ATB43" s="11"/>
      <c r="ATC43" s="11"/>
      <c r="ATD43" s="11"/>
      <c r="ATE43" s="11"/>
      <c r="ATF43" s="11"/>
      <c r="ATG43" s="11"/>
      <c r="ATH43" s="11"/>
      <c r="ATI43" s="11"/>
      <c r="ATJ43" s="11"/>
      <c r="ATK43" s="11"/>
      <c r="ATL43" s="11"/>
      <c r="ATM43" s="11"/>
      <c r="ATN43" s="11"/>
      <c r="ATO43" s="11"/>
      <c r="ATP43" s="11"/>
      <c r="ATQ43" s="11"/>
      <c r="ATR43" s="11"/>
      <c r="ATS43" s="11"/>
      <c r="ATT43" s="11"/>
      <c r="ATU43" s="11"/>
      <c r="ATV43" s="11"/>
      <c r="ATW43" s="11"/>
      <c r="ATX43" s="11"/>
      <c r="ATY43" s="11"/>
      <c r="ATZ43" s="11">
        <v>32905.53</v>
      </c>
    </row>
    <row r="44" spans="2:1222" x14ac:dyDescent="0.25">
      <c r="B44" s="6">
        <v>7675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>
        <v>56303.45</v>
      </c>
      <c r="LG44" s="11">
        <v>56303.45</v>
      </c>
      <c r="LH44" s="11">
        <v>1</v>
      </c>
      <c r="LI44" s="11">
        <v>56303.45</v>
      </c>
      <c r="LJ44" s="11">
        <v>1</v>
      </c>
      <c r="LK44" s="11">
        <v>56303.45</v>
      </c>
      <c r="LL44" s="11">
        <v>56303.45</v>
      </c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>
        <v>56303.45</v>
      </c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  <c r="AMK44" s="11"/>
      <c r="AML44" s="11"/>
      <c r="AMM44" s="11"/>
      <c r="AMN44" s="11"/>
      <c r="AMO44" s="11"/>
      <c r="AMP44" s="11"/>
      <c r="AMQ44" s="11"/>
      <c r="AMR44" s="11"/>
      <c r="AMS44" s="11"/>
      <c r="AMT44" s="11"/>
      <c r="AMU44" s="11"/>
      <c r="AMV44" s="11"/>
      <c r="AMW44" s="11"/>
      <c r="AMX44" s="11"/>
      <c r="AMY44" s="11"/>
      <c r="AMZ44" s="11"/>
      <c r="ANA44" s="11"/>
      <c r="ANB44" s="11"/>
      <c r="ANC44" s="11"/>
      <c r="AND44" s="11"/>
      <c r="ANE44" s="11"/>
      <c r="ANF44" s="11"/>
      <c r="ANG44" s="11"/>
      <c r="ANH44" s="11"/>
      <c r="ANI44" s="11"/>
      <c r="ANJ44" s="11"/>
      <c r="ANK44" s="11"/>
      <c r="ANL44" s="11"/>
      <c r="ANM44" s="11"/>
      <c r="ANN44" s="11"/>
      <c r="ANO44" s="11"/>
      <c r="ANP44" s="11"/>
      <c r="ANQ44" s="11"/>
      <c r="ANR44" s="11"/>
      <c r="ANS44" s="11"/>
      <c r="ANT44" s="11"/>
      <c r="ANU44" s="11"/>
      <c r="ANV44" s="11"/>
      <c r="ANW44" s="11"/>
      <c r="ANX44" s="11"/>
      <c r="ANY44" s="11"/>
      <c r="ANZ44" s="11"/>
      <c r="AOA44" s="11"/>
      <c r="AOB44" s="11"/>
      <c r="AOC44" s="11"/>
      <c r="AOD44" s="11"/>
      <c r="AOE44" s="11"/>
      <c r="AOF44" s="11"/>
      <c r="AOG44" s="11"/>
      <c r="AOH44" s="11"/>
      <c r="AOI44" s="11"/>
      <c r="AOJ44" s="11"/>
      <c r="AOK44" s="11"/>
      <c r="AOL44" s="11"/>
      <c r="AOM44" s="11"/>
      <c r="AON44" s="11"/>
      <c r="AOO44" s="11"/>
      <c r="AOP44" s="11"/>
      <c r="AOQ44" s="11"/>
      <c r="AOR44" s="11"/>
      <c r="AOS44" s="11"/>
      <c r="AOT44" s="11"/>
      <c r="AOU44" s="11"/>
      <c r="AOV44" s="11"/>
      <c r="AOW44" s="11"/>
      <c r="AOX44" s="11"/>
      <c r="AOY44" s="11"/>
      <c r="AOZ44" s="11"/>
      <c r="APA44" s="11"/>
      <c r="APB44" s="11"/>
      <c r="APC44" s="11"/>
      <c r="APD44" s="11"/>
      <c r="APE44" s="11"/>
      <c r="APF44" s="11"/>
      <c r="APG44" s="11"/>
      <c r="APH44" s="11"/>
      <c r="API44" s="11"/>
      <c r="APJ44" s="11"/>
      <c r="APK44" s="11"/>
      <c r="APL44" s="11"/>
      <c r="APM44" s="11"/>
      <c r="APN44" s="11"/>
      <c r="APO44" s="11"/>
      <c r="APP44" s="11"/>
      <c r="APQ44" s="11"/>
      <c r="APR44" s="11"/>
      <c r="APS44" s="11"/>
      <c r="APT44" s="11"/>
      <c r="APU44" s="11"/>
      <c r="APV44" s="11"/>
      <c r="APW44" s="11"/>
      <c r="APX44" s="11"/>
      <c r="APY44" s="11"/>
      <c r="APZ44" s="11"/>
      <c r="AQA44" s="11"/>
      <c r="AQB44" s="11"/>
      <c r="AQC44" s="11"/>
      <c r="AQD44" s="11"/>
      <c r="AQE44" s="11"/>
      <c r="AQF44" s="11"/>
      <c r="AQG44" s="11"/>
      <c r="AQH44" s="11"/>
      <c r="AQI44" s="11"/>
      <c r="AQJ44" s="11"/>
      <c r="AQK44" s="11"/>
      <c r="AQL44" s="11"/>
      <c r="AQM44" s="11"/>
      <c r="AQN44" s="11"/>
      <c r="AQO44" s="11"/>
      <c r="AQP44" s="11"/>
      <c r="AQQ44" s="11"/>
      <c r="AQR44" s="11"/>
      <c r="AQS44" s="11"/>
      <c r="AQT44" s="11"/>
      <c r="AQU44" s="11"/>
      <c r="AQV44" s="11"/>
      <c r="AQW44" s="11"/>
      <c r="AQX44" s="11"/>
      <c r="AQY44" s="11"/>
      <c r="AQZ44" s="11"/>
      <c r="ARA44" s="11"/>
      <c r="ARB44" s="11"/>
      <c r="ARC44" s="11"/>
      <c r="ARD44" s="11"/>
      <c r="ARE44" s="11"/>
      <c r="ARF44" s="11"/>
      <c r="ARG44" s="11"/>
      <c r="ARH44" s="11"/>
      <c r="ARI44" s="11"/>
      <c r="ARJ44" s="11"/>
      <c r="ARK44" s="11"/>
      <c r="ARL44" s="11"/>
      <c r="ARM44" s="11"/>
      <c r="ARN44" s="11"/>
      <c r="ARO44" s="11"/>
      <c r="ARP44" s="11"/>
      <c r="ARQ44" s="11"/>
      <c r="ARR44" s="11"/>
      <c r="ARS44" s="11"/>
      <c r="ART44" s="11"/>
      <c r="ARU44" s="11"/>
      <c r="ARV44" s="11"/>
      <c r="ARW44" s="11"/>
      <c r="ARX44" s="11"/>
      <c r="ARY44" s="11"/>
      <c r="ARZ44" s="11"/>
      <c r="ASA44" s="11"/>
      <c r="ASB44" s="11"/>
      <c r="ASC44" s="11"/>
      <c r="ASD44" s="11"/>
      <c r="ASE44" s="11"/>
      <c r="ASF44" s="11"/>
      <c r="ASG44" s="11"/>
      <c r="ASH44" s="11"/>
      <c r="ASI44" s="11"/>
      <c r="ASJ44" s="11"/>
      <c r="ASK44" s="11"/>
      <c r="ASL44" s="11"/>
      <c r="ASM44" s="11"/>
      <c r="ASN44" s="11"/>
      <c r="ASO44" s="11"/>
      <c r="ASP44" s="11"/>
      <c r="ASQ44" s="11"/>
      <c r="ASR44" s="11"/>
      <c r="ASS44" s="11"/>
      <c r="AST44" s="11"/>
      <c r="ASU44" s="11"/>
      <c r="ASV44" s="11"/>
      <c r="ASW44" s="11"/>
      <c r="ASX44" s="11"/>
      <c r="ASY44" s="11"/>
      <c r="ASZ44" s="11"/>
      <c r="ATA44" s="11"/>
      <c r="ATB44" s="11"/>
      <c r="ATC44" s="11"/>
      <c r="ATD44" s="11"/>
      <c r="ATE44" s="11"/>
      <c r="ATF44" s="11"/>
      <c r="ATG44" s="11"/>
      <c r="ATH44" s="11"/>
      <c r="ATI44" s="11"/>
      <c r="ATJ44" s="11"/>
      <c r="ATK44" s="11"/>
      <c r="ATL44" s="11"/>
      <c r="ATM44" s="11"/>
      <c r="ATN44" s="11"/>
      <c r="ATO44" s="11"/>
      <c r="ATP44" s="11"/>
      <c r="ATQ44" s="11"/>
      <c r="ATR44" s="11"/>
      <c r="ATS44" s="11"/>
      <c r="ATT44" s="11"/>
      <c r="ATU44" s="11"/>
      <c r="ATV44" s="11"/>
      <c r="ATW44" s="11"/>
      <c r="ATX44" s="11"/>
      <c r="ATY44" s="11"/>
      <c r="ATZ44" s="11">
        <v>56303.45</v>
      </c>
    </row>
    <row r="45" spans="2:1222" x14ac:dyDescent="0.25">
      <c r="B45" s="6">
        <v>7893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  <c r="AMK45" s="11"/>
      <c r="AML45" s="11"/>
      <c r="AMM45" s="11"/>
      <c r="AMN45" s="11"/>
      <c r="AMO45" s="11"/>
      <c r="AMP45" s="11"/>
      <c r="AMQ45" s="11"/>
      <c r="AMR45" s="11"/>
      <c r="AMS45" s="11"/>
      <c r="AMT45" s="11"/>
      <c r="AMU45" s="11"/>
      <c r="AMV45" s="11"/>
      <c r="AMW45" s="11"/>
      <c r="AMX45" s="11"/>
      <c r="AMY45" s="11"/>
      <c r="AMZ45" s="11">
        <v>48371.360000000001</v>
      </c>
      <c r="ANA45" s="11">
        <v>48371.360000000001</v>
      </c>
      <c r="ANB45" s="11">
        <v>1</v>
      </c>
      <c r="ANC45" s="11">
        <v>48371.360000000001</v>
      </c>
      <c r="AND45" s="11">
        <v>1</v>
      </c>
      <c r="ANE45" s="11">
        <v>48371.360000000001</v>
      </c>
      <c r="ANF45" s="11">
        <v>48371.360000000001</v>
      </c>
      <c r="ANG45" s="11"/>
      <c r="ANH45" s="11"/>
      <c r="ANI45" s="11"/>
      <c r="ANJ45" s="11"/>
      <c r="ANK45" s="11"/>
      <c r="ANL45" s="11"/>
      <c r="ANM45" s="11">
        <v>48371.360000000001</v>
      </c>
      <c r="ANN45" s="11"/>
      <c r="ANO45" s="11"/>
      <c r="ANP45" s="11"/>
      <c r="ANQ45" s="11"/>
      <c r="ANR45" s="11"/>
      <c r="ANS45" s="11"/>
      <c r="ANT45" s="11"/>
      <c r="ANU45" s="11"/>
      <c r="ANV45" s="11"/>
      <c r="ANW45" s="11"/>
      <c r="ANX45" s="11"/>
      <c r="ANY45" s="11"/>
      <c r="ANZ45" s="11"/>
      <c r="AOA45" s="11"/>
      <c r="AOB45" s="11"/>
      <c r="AOC45" s="11"/>
      <c r="AOD45" s="11"/>
      <c r="AOE45" s="11"/>
      <c r="AOF45" s="11"/>
      <c r="AOG45" s="11"/>
      <c r="AOH45" s="11"/>
      <c r="AOI45" s="11"/>
      <c r="AOJ45" s="11"/>
      <c r="AOK45" s="11"/>
      <c r="AOL45" s="11"/>
      <c r="AOM45" s="11"/>
      <c r="AON45" s="11"/>
      <c r="AOO45" s="11"/>
      <c r="AOP45" s="11"/>
      <c r="AOQ45" s="11"/>
      <c r="AOR45" s="11"/>
      <c r="AOS45" s="11"/>
      <c r="AOT45" s="11"/>
      <c r="AOU45" s="11"/>
      <c r="AOV45" s="11"/>
      <c r="AOW45" s="11"/>
      <c r="AOX45" s="11"/>
      <c r="AOY45" s="11"/>
      <c r="AOZ45" s="11"/>
      <c r="APA45" s="11"/>
      <c r="APB45" s="11"/>
      <c r="APC45" s="11"/>
      <c r="APD45" s="11"/>
      <c r="APE45" s="11"/>
      <c r="APF45" s="11"/>
      <c r="APG45" s="11"/>
      <c r="APH45" s="11"/>
      <c r="API45" s="11"/>
      <c r="APJ45" s="11"/>
      <c r="APK45" s="11"/>
      <c r="APL45" s="11"/>
      <c r="APM45" s="11"/>
      <c r="APN45" s="11"/>
      <c r="APO45" s="11"/>
      <c r="APP45" s="11"/>
      <c r="APQ45" s="11"/>
      <c r="APR45" s="11"/>
      <c r="APS45" s="11"/>
      <c r="APT45" s="11"/>
      <c r="APU45" s="11"/>
      <c r="APV45" s="11"/>
      <c r="APW45" s="11"/>
      <c r="APX45" s="11"/>
      <c r="APY45" s="11"/>
      <c r="APZ45" s="11"/>
      <c r="AQA45" s="11"/>
      <c r="AQB45" s="11"/>
      <c r="AQC45" s="11"/>
      <c r="AQD45" s="11"/>
      <c r="AQE45" s="11"/>
      <c r="AQF45" s="11"/>
      <c r="AQG45" s="11"/>
      <c r="AQH45" s="11"/>
      <c r="AQI45" s="11"/>
      <c r="AQJ45" s="11"/>
      <c r="AQK45" s="11"/>
      <c r="AQL45" s="11"/>
      <c r="AQM45" s="11"/>
      <c r="AQN45" s="11"/>
      <c r="AQO45" s="11"/>
      <c r="AQP45" s="11"/>
      <c r="AQQ45" s="11"/>
      <c r="AQR45" s="11"/>
      <c r="AQS45" s="11"/>
      <c r="AQT45" s="11"/>
      <c r="AQU45" s="11"/>
      <c r="AQV45" s="11"/>
      <c r="AQW45" s="11"/>
      <c r="AQX45" s="11"/>
      <c r="AQY45" s="11"/>
      <c r="AQZ45" s="11"/>
      <c r="ARA45" s="11"/>
      <c r="ARB45" s="11"/>
      <c r="ARC45" s="11"/>
      <c r="ARD45" s="11"/>
      <c r="ARE45" s="11"/>
      <c r="ARF45" s="11"/>
      <c r="ARG45" s="11"/>
      <c r="ARH45" s="11"/>
      <c r="ARI45" s="11"/>
      <c r="ARJ45" s="11"/>
      <c r="ARK45" s="11"/>
      <c r="ARL45" s="11"/>
      <c r="ARM45" s="11"/>
      <c r="ARN45" s="11"/>
      <c r="ARO45" s="11"/>
      <c r="ARP45" s="11"/>
      <c r="ARQ45" s="11"/>
      <c r="ARR45" s="11"/>
      <c r="ARS45" s="11"/>
      <c r="ART45" s="11"/>
      <c r="ARU45" s="11"/>
      <c r="ARV45" s="11"/>
      <c r="ARW45" s="11"/>
      <c r="ARX45" s="11"/>
      <c r="ARY45" s="11"/>
      <c r="ARZ45" s="11"/>
      <c r="ASA45" s="11"/>
      <c r="ASB45" s="11"/>
      <c r="ASC45" s="11"/>
      <c r="ASD45" s="11"/>
      <c r="ASE45" s="11"/>
      <c r="ASF45" s="11"/>
      <c r="ASG45" s="11"/>
      <c r="ASH45" s="11"/>
      <c r="ASI45" s="11"/>
      <c r="ASJ45" s="11"/>
      <c r="ASK45" s="11"/>
      <c r="ASL45" s="11"/>
      <c r="ASM45" s="11"/>
      <c r="ASN45" s="11"/>
      <c r="ASO45" s="11"/>
      <c r="ASP45" s="11"/>
      <c r="ASQ45" s="11"/>
      <c r="ASR45" s="11"/>
      <c r="ASS45" s="11"/>
      <c r="AST45" s="11"/>
      <c r="ASU45" s="11"/>
      <c r="ASV45" s="11"/>
      <c r="ASW45" s="11"/>
      <c r="ASX45" s="11"/>
      <c r="ASY45" s="11"/>
      <c r="ASZ45" s="11"/>
      <c r="ATA45" s="11"/>
      <c r="ATB45" s="11"/>
      <c r="ATC45" s="11"/>
      <c r="ATD45" s="11"/>
      <c r="ATE45" s="11"/>
      <c r="ATF45" s="11"/>
      <c r="ATG45" s="11"/>
      <c r="ATH45" s="11"/>
      <c r="ATI45" s="11"/>
      <c r="ATJ45" s="11"/>
      <c r="ATK45" s="11"/>
      <c r="ATL45" s="11"/>
      <c r="ATM45" s="11"/>
      <c r="ATN45" s="11"/>
      <c r="ATO45" s="11"/>
      <c r="ATP45" s="11"/>
      <c r="ATQ45" s="11"/>
      <c r="ATR45" s="11"/>
      <c r="ATS45" s="11"/>
      <c r="ATT45" s="11"/>
      <c r="ATU45" s="11"/>
      <c r="ATV45" s="11"/>
      <c r="ATW45" s="11"/>
      <c r="ATX45" s="11"/>
      <c r="ATY45" s="11"/>
      <c r="ATZ45" s="11">
        <v>48371.360000000001</v>
      </c>
    </row>
    <row r="46" spans="2:1222" x14ac:dyDescent="0.25">
      <c r="B46" s="6">
        <v>8012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>
        <v>82800.600000000006</v>
      </c>
      <c r="JG46" s="11">
        <v>1</v>
      </c>
      <c r="JH46" s="11">
        <v>82800.600000000006</v>
      </c>
      <c r="JI46" s="11">
        <v>1</v>
      </c>
      <c r="JJ46" s="11">
        <v>82800.600000000006</v>
      </c>
      <c r="JK46" s="11">
        <v>82800.600000000006</v>
      </c>
      <c r="JL46" s="11">
        <v>82800.600000000006</v>
      </c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  <c r="AMK46" s="11"/>
      <c r="AML46" s="11"/>
      <c r="AMM46" s="11"/>
      <c r="AMN46" s="11"/>
      <c r="AMO46" s="11"/>
      <c r="AMP46" s="11"/>
      <c r="AMQ46" s="11"/>
      <c r="AMR46" s="11"/>
      <c r="AMS46" s="11"/>
      <c r="AMT46" s="11"/>
      <c r="AMU46" s="11"/>
      <c r="AMV46" s="11"/>
      <c r="AMW46" s="11"/>
      <c r="AMX46" s="11"/>
      <c r="AMY46" s="11"/>
      <c r="AMZ46" s="11"/>
      <c r="ANA46" s="11"/>
      <c r="ANB46" s="11"/>
      <c r="ANC46" s="11"/>
      <c r="AND46" s="11"/>
      <c r="ANE46" s="11"/>
      <c r="ANF46" s="11"/>
      <c r="ANG46" s="11"/>
      <c r="ANH46" s="11"/>
      <c r="ANI46" s="11"/>
      <c r="ANJ46" s="11"/>
      <c r="ANK46" s="11"/>
      <c r="ANL46" s="11"/>
      <c r="ANM46" s="11"/>
      <c r="ANN46" s="11"/>
      <c r="ANO46" s="11"/>
      <c r="ANP46" s="11"/>
      <c r="ANQ46" s="11"/>
      <c r="ANR46" s="11"/>
      <c r="ANS46" s="11"/>
      <c r="ANT46" s="11"/>
      <c r="ANU46" s="11"/>
      <c r="ANV46" s="11"/>
      <c r="ANW46" s="11"/>
      <c r="ANX46" s="11"/>
      <c r="ANY46" s="11"/>
      <c r="ANZ46" s="11"/>
      <c r="AOA46" s="11"/>
      <c r="AOB46" s="11"/>
      <c r="AOC46" s="11"/>
      <c r="AOD46" s="11"/>
      <c r="AOE46" s="11"/>
      <c r="AOF46" s="11"/>
      <c r="AOG46" s="11"/>
      <c r="AOH46" s="11"/>
      <c r="AOI46" s="11"/>
      <c r="AOJ46" s="11"/>
      <c r="AOK46" s="11"/>
      <c r="AOL46" s="11"/>
      <c r="AOM46" s="11"/>
      <c r="AON46" s="11"/>
      <c r="AOO46" s="11"/>
      <c r="AOP46" s="11"/>
      <c r="AOQ46" s="11"/>
      <c r="AOR46" s="11"/>
      <c r="AOS46" s="11"/>
      <c r="AOT46" s="11"/>
      <c r="AOU46" s="11"/>
      <c r="AOV46" s="11"/>
      <c r="AOW46" s="11"/>
      <c r="AOX46" s="11"/>
      <c r="AOY46" s="11"/>
      <c r="AOZ46" s="11"/>
      <c r="APA46" s="11"/>
      <c r="APB46" s="11"/>
      <c r="APC46" s="11"/>
      <c r="APD46" s="11"/>
      <c r="APE46" s="11"/>
      <c r="APF46" s="11"/>
      <c r="APG46" s="11"/>
      <c r="APH46" s="11"/>
      <c r="API46" s="11"/>
      <c r="APJ46" s="11"/>
      <c r="APK46" s="11"/>
      <c r="APL46" s="11"/>
      <c r="APM46" s="11"/>
      <c r="APN46" s="11"/>
      <c r="APO46" s="11"/>
      <c r="APP46" s="11"/>
      <c r="APQ46" s="11"/>
      <c r="APR46" s="11"/>
      <c r="APS46" s="11"/>
      <c r="APT46" s="11"/>
      <c r="APU46" s="11"/>
      <c r="APV46" s="11"/>
      <c r="APW46" s="11"/>
      <c r="APX46" s="11"/>
      <c r="APY46" s="11"/>
      <c r="APZ46" s="11"/>
      <c r="AQA46" s="11"/>
      <c r="AQB46" s="11"/>
      <c r="AQC46" s="11"/>
      <c r="AQD46" s="11"/>
      <c r="AQE46" s="11"/>
      <c r="AQF46" s="11"/>
      <c r="AQG46" s="11"/>
      <c r="AQH46" s="11"/>
      <c r="AQI46" s="11"/>
      <c r="AQJ46" s="11"/>
      <c r="AQK46" s="11"/>
      <c r="AQL46" s="11"/>
      <c r="AQM46" s="11"/>
      <c r="AQN46" s="11"/>
      <c r="AQO46" s="11"/>
      <c r="AQP46" s="11"/>
      <c r="AQQ46" s="11"/>
      <c r="AQR46" s="11"/>
      <c r="AQS46" s="11"/>
      <c r="AQT46" s="11"/>
      <c r="AQU46" s="11"/>
      <c r="AQV46" s="11"/>
      <c r="AQW46" s="11"/>
      <c r="AQX46" s="11"/>
      <c r="AQY46" s="11"/>
      <c r="AQZ46" s="11"/>
      <c r="ARA46" s="11"/>
      <c r="ARB46" s="11"/>
      <c r="ARC46" s="11"/>
      <c r="ARD46" s="11"/>
      <c r="ARE46" s="11"/>
      <c r="ARF46" s="11"/>
      <c r="ARG46" s="11"/>
      <c r="ARH46" s="11"/>
      <c r="ARI46" s="11"/>
      <c r="ARJ46" s="11"/>
      <c r="ARK46" s="11"/>
      <c r="ARL46" s="11"/>
      <c r="ARM46" s="11"/>
      <c r="ARN46" s="11"/>
      <c r="ARO46" s="11"/>
      <c r="ARP46" s="11"/>
      <c r="ARQ46" s="11"/>
      <c r="ARR46" s="11"/>
      <c r="ARS46" s="11"/>
      <c r="ART46" s="11"/>
      <c r="ARU46" s="11"/>
      <c r="ARV46" s="11"/>
      <c r="ARW46" s="11"/>
      <c r="ARX46" s="11"/>
      <c r="ARY46" s="11"/>
      <c r="ARZ46" s="11"/>
      <c r="ASA46" s="11"/>
      <c r="ASB46" s="11"/>
      <c r="ASC46" s="11"/>
      <c r="ASD46" s="11"/>
      <c r="ASE46" s="11"/>
      <c r="ASF46" s="11"/>
      <c r="ASG46" s="11"/>
      <c r="ASH46" s="11"/>
      <c r="ASI46" s="11"/>
      <c r="ASJ46" s="11"/>
      <c r="ASK46" s="11"/>
      <c r="ASL46" s="11"/>
      <c r="ASM46" s="11"/>
      <c r="ASN46" s="11"/>
      <c r="ASO46" s="11"/>
      <c r="ASP46" s="11"/>
      <c r="ASQ46" s="11"/>
      <c r="ASR46" s="11"/>
      <c r="ASS46" s="11"/>
      <c r="AST46" s="11"/>
      <c r="ASU46" s="11"/>
      <c r="ASV46" s="11"/>
      <c r="ASW46" s="11"/>
      <c r="ASX46" s="11"/>
      <c r="ASY46" s="11"/>
      <c r="ASZ46" s="11"/>
      <c r="ATA46" s="11"/>
      <c r="ATB46" s="11"/>
      <c r="ATC46" s="11"/>
      <c r="ATD46" s="11"/>
      <c r="ATE46" s="11"/>
      <c r="ATF46" s="11"/>
      <c r="ATG46" s="11"/>
      <c r="ATH46" s="11"/>
      <c r="ATI46" s="11"/>
      <c r="ATJ46" s="11"/>
      <c r="ATK46" s="11"/>
      <c r="ATL46" s="11"/>
      <c r="ATM46" s="11"/>
      <c r="ATN46" s="11"/>
      <c r="ATO46" s="11"/>
      <c r="ATP46" s="11"/>
      <c r="ATQ46" s="11"/>
      <c r="ATR46" s="11"/>
      <c r="ATS46" s="11"/>
      <c r="ATT46" s="11"/>
      <c r="ATU46" s="11"/>
      <c r="ATV46" s="11"/>
      <c r="ATW46" s="11"/>
      <c r="ATX46" s="11"/>
      <c r="ATY46" s="11"/>
      <c r="ATZ46" s="11">
        <v>82800.600000000006</v>
      </c>
    </row>
    <row r="47" spans="2:1222" x14ac:dyDescent="0.25">
      <c r="B47" s="6">
        <v>8157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>
        <v>50924.3</v>
      </c>
      <c r="ALX47" s="11">
        <v>50924.3</v>
      </c>
      <c r="ALY47" s="11">
        <v>50924.3</v>
      </c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  <c r="AMK47" s="11"/>
      <c r="AML47" s="11"/>
      <c r="AMM47" s="11"/>
      <c r="AMN47" s="11"/>
      <c r="AMO47" s="11"/>
      <c r="AMP47" s="11"/>
      <c r="AMQ47" s="11"/>
      <c r="AMR47" s="11"/>
      <c r="AMS47" s="11"/>
      <c r="AMT47" s="11"/>
      <c r="AMU47" s="11"/>
      <c r="AMV47" s="11"/>
      <c r="AMW47" s="11"/>
      <c r="AMX47" s="11"/>
      <c r="AMY47" s="11"/>
      <c r="AMZ47" s="11"/>
      <c r="ANA47" s="11"/>
      <c r="ANB47" s="11"/>
      <c r="ANC47" s="11"/>
      <c r="AND47" s="11"/>
      <c r="ANE47" s="11"/>
      <c r="ANF47" s="11"/>
      <c r="ANG47" s="11"/>
      <c r="ANH47" s="11"/>
      <c r="ANI47" s="11"/>
      <c r="ANJ47" s="11"/>
      <c r="ANK47" s="11"/>
      <c r="ANL47" s="11"/>
      <c r="ANM47" s="11">
        <v>50924.3</v>
      </c>
      <c r="ANN47" s="11"/>
      <c r="ANO47" s="11"/>
      <c r="ANP47" s="11"/>
      <c r="ANQ47" s="11"/>
      <c r="ANR47" s="11"/>
      <c r="ANS47" s="11"/>
      <c r="ANT47" s="11"/>
      <c r="ANU47" s="11"/>
      <c r="ANV47" s="11"/>
      <c r="ANW47" s="11"/>
      <c r="ANX47" s="11"/>
      <c r="ANY47" s="11"/>
      <c r="ANZ47" s="11"/>
      <c r="AOA47" s="11"/>
      <c r="AOB47" s="11"/>
      <c r="AOC47" s="11"/>
      <c r="AOD47" s="11"/>
      <c r="AOE47" s="11"/>
      <c r="AOF47" s="11"/>
      <c r="AOG47" s="11"/>
      <c r="AOH47" s="11"/>
      <c r="AOI47" s="11"/>
      <c r="AOJ47" s="11"/>
      <c r="AOK47" s="11"/>
      <c r="AOL47" s="11"/>
      <c r="AOM47" s="11"/>
      <c r="AON47" s="11"/>
      <c r="AOO47" s="11"/>
      <c r="AOP47" s="11"/>
      <c r="AOQ47" s="11"/>
      <c r="AOR47" s="11"/>
      <c r="AOS47" s="11"/>
      <c r="AOT47" s="11"/>
      <c r="AOU47" s="11"/>
      <c r="AOV47" s="11"/>
      <c r="AOW47" s="11"/>
      <c r="AOX47" s="11"/>
      <c r="AOY47" s="11"/>
      <c r="AOZ47" s="11"/>
      <c r="APA47" s="11"/>
      <c r="APB47" s="11"/>
      <c r="APC47" s="11"/>
      <c r="APD47" s="11"/>
      <c r="APE47" s="11"/>
      <c r="APF47" s="11"/>
      <c r="APG47" s="11"/>
      <c r="APH47" s="11"/>
      <c r="API47" s="11"/>
      <c r="APJ47" s="11"/>
      <c r="APK47" s="11"/>
      <c r="APL47" s="11"/>
      <c r="APM47" s="11"/>
      <c r="APN47" s="11"/>
      <c r="APO47" s="11"/>
      <c r="APP47" s="11"/>
      <c r="APQ47" s="11"/>
      <c r="APR47" s="11"/>
      <c r="APS47" s="11"/>
      <c r="APT47" s="11"/>
      <c r="APU47" s="11"/>
      <c r="APV47" s="11"/>
      <c r="APW47" s="11"/>
      <c r="APX47" s="11"/>
      <c r="APY47" s="11"/>
      <c r="APZ47" s="11"/>
      <c r="AQA47" s="11"/>
      <c r="AQB47" s="11"/>
      <c r="AQC47" s="11"/>
      <c r="AQD47" s="11"/>
      <c r="AQE47" s="11"/>
      <c r="AQF47" s="11"/>
      <c r="AQG47" s="11"/>
      <c r="AQH47" s="11"/>
      <c r="AQI47" s="11"/>
      <c r="AQJ47" s="11"/>
      <c r="AQK47" s="11"/>
      <c r="AQL47" s="11"/>
      <c r="AQM47" s="11"/>
      <c r="AQN47" s="11"/>
      <c r="AQO47" s="11"/>
      <c r="AQP47" s="11"/>
      <c r="AQQ47" s="11"/>
      <c r="AQR47" s="11"/>
      <c r="AQS47" s="11"/>
      <c r="AQT47" s="11"/>
      <c r="AQU47" s="11"/>
      <c r="AQV47" s="11"/>
      <c r="AQW47" s="11"/>
      <c r="AQX47" s="11"/>
      <c r="AQY47" s="11"/>
      <c r="AQZ47" s="11"/>
      <c r="ARA47" s="11"/>
      <c r="ARB47" s="11"/>
      <c r="ARC47" s="11"/>
      <c r="ARD47" s="11"/>
      <c r="ARE47" s="11"/>
      <c r="ARF47" s="11"/>
      <c r="ARG47" s="11"/>
      <c r="ARH47" s="11"/>
      <c r="ARI47" s="11"/>
      <c r="ARJ47" s="11"/>
      <c r="ARK47" s="11"/>
      <c r="ARL47" s="11"/>
      <c r="ARM47" s="11"/>
      <c r="ARN47" s="11"/>
      <c r="ARO47" s="11"/>
      <c r="ARP47" s="11"/>
      <c r="ARQ47" s="11"/>
      <c r="ARR47" s="11"/>
      <c r="ARS47" s="11"/>
      <c r="ART47" s="11"/>
      <c r="ARU47" s="11"/>
      <c r="ARV47" s="11"/>
      <c r="ARW47" s="11"/>
      <c r="ARX47" s="11"/>
      <c r="ARY47" s="11"/>
      <c r="ARZ47" s="11"/>
      <c r="ASA47" s="11"/>
      <c r="ASB47" s="11"/>
      <c r="ASC47" s="11"/>
      <c r="ASD47" s="11"/>
      <c r="ASE47" s="11"/>
      <c r="ASF47" s="11"/>
      <c r="ASG47" s="11"/>
      <c r="ASH47" s="11"/>
      <c r="ASI47" s="11"/>
      <c r="ASJ47" s="11"/>
      <c r="ASK47" s="11"/>
      <c r="ASL47" s="11"/>
      <c r="ASM47" s="11"/>
      <c r="ASN47" s="11"/>
      <c r="ASO47" s="11"/>
      <c r="ASP47" s="11"/>
      <c r="ASQ47" s="11"/>
      <c r="ASR47" s="11"/>
      <c r="ASS47" s="11"/>
      <c r="AST47" s="11"/>
      <c r="ASU47" s="11"/>
      <c r="ASV47" s="11"/>
      <c r="ASW47" s="11"/>
      <c r="ASX47" s="11"/>
      <c r="ASY47" s="11"/>
      <c r="ASZ47" s="11"/>
      <c r="ATA47" s="11"/>
      <c r="ATB47" s="11"/>
      <c r="ATC47" s="11"/>
      <c r="ATD47" s="11"/>
      <c r="ATE47" s="11"/>
      <c r="ATF47" s="11"/>
      <c r="ATG47" s="11"/>
      <c r="ATH47" s="11"/>
      <c r="ATI47" s="11"/>
      <c r="ATJ47" s="11"/>
      <c r="ATK47" s="11"/>
      <c r="ATL47" s="11"/>
      <c r="ATM47" s="11"/>
      <c r="ATN47" s="11"/>
      <c r="ATO47" s="11"/>
      <c r="ATP47" s="11"/>
      <c r="ATQ47" s="11"/>
      <c r="ATR47" s="11"/>
      <c r="ATS47" s="11"/>
      <c r="ATT47" s="11"/>
      <c r="ATU47" s="11"/>
      <c r="ATV47" s="11"/>
      <c r="ATW47" s="11"/>
      <c r="ATX47" s="11"/>
      <c r="ATY47" s="11"/>
      <c r="ATZ47" s="11">
        <v>50924.3</v>
      </c>
    </row>
    <row r="48" spans="2:1222" x14ac:dyDescent="0.25">
      <c r="B48" s="6">
        <v>8417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>
        <v>83696.009999999995</v>
      </c>
      <c r="PZ48" s="11">
        <v>1</v>
      </c>
      <c r="QA48" s="11">
        <v>83696.009999999995</v>
      </c>
      <c r="QB48" s="11">
        <v>1</v>
      </c>
      <c r="QC48" s="11">
        <v>83696.009999999995</v>
      </c>
      <c r="QD48" s="11">
        <v>83696.009999999995</v>
      </c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>
        <v>83696.009999999995</v>
      </c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  <c r="AMK48" s="11"/>
      <c r="AML48" s="11"/>
      <c r="AMM48" s="11"/>
      <c r="AMN48" s="11"/>
      <c r="AMO48" s="11"/>
      <c r="AMP48" s="11"/>
      <c r="AMQ48" s="11"/>
      <c r="AMR48" s="11"/>
      <c r="AMS48" s="11"/>
      <c r="AMT48" s="11"/>
      <c r="AMU48" s="11"/>
      <c r="AMV48" s="11"/>
      <c r="AMW48" s="11"/>
      <c r="AMX48" s="11"/>
      <c r="AMY48" s="11"/>
      <c r="AMZ48" s="11"/>
      <c r="ANA48" s="11"/>
      <c r="ANB48" s="11"/>
      <c r="ANC48" s="11"/>
      <c r="AND48" s="11"/>
      <c r="ANE48" s="11"/>
      <c r="ANF48" s="11"/>
      <c r="ANG48" s="11"/>
      <c r="ANH48" s="11"/>
      <c r="ANI48" s="11"/>
      <c r="ANJ48" s="11"/>
      <c r="ANK48" s="11"/>
      <c r="ANL48" s="11"/>
      <c r="ANM48" s="11"/>
      <c r="ANN48" s="11"/>
      <c r="ANO48" s="11"/>
      <c r="ANP48" s="11"/>
      <c r="ANQ48" s="11"/>
      <c r="ANR48" s="11"/>
      <c r="ANS48" s="11"/>
      <c r="ANT48" s="11"/>
      <c r="ANU48" s="11"/>
      <c r="ANV48" s="11"/>
      <c r="ANW48" s="11"/>
      <c r="ANX48" s="11"/>
      <c r="ANY48" s="11"/>
      <c r="ANZ48" s="11"/>
      <c r="AOA48" s="11"/>
      <c r="AOB48" s="11"/>
      <c r="AOC48" s="11"/>
      <c r="AOD48" s="11"/>
      <c r="AOE48" s="11"/>
      <c r="AOF48" s="11"/>
      <c r="AOG48" s="11"/>
      <c r="AOH48" s="11"/>
      <c r="AOI48" s="11"/>
      <c r="AOJ48" s="11"/>
      <c r="AOK48" s="11"/>
      <c r="AOL48" s="11"/>
      <c r="AOM48" s="11"/>
      <c r="AON48" s="11"/>
      <c r="AOO48" s="11"/>
      <c r="AOP48" s="11"/>
      <c r="AOQ48" s="11"/>
      <c r="AOR48" s="11"/>
      <c r="AOS48" s="11"/>
      <c r="AOT48" s="11"/>
      <c r="AOU48" s="11"/>
      <c r="AOV48" s="11"/>
      <c r="AOW48" s="11"/>
      <c r="AOX48" s="11"/>
      <c r="AOY48" s="11"/>
      <c r="AOZ48" s="11"/>
      <c r="APA48" s="11"/>
      <c r="APB48" s="11"/>
      <c r="APC48" s="11"/>
      <c r="APD48" s="11"/>
      <c r="APE48" s="11"/>
      <c r="APF48" s="11"/>
      <c r="APG48" s="11"/>
      <c r="APH48" s="11"/>
      <c r="API48" s="11"/>
      <c r="APJ48" s="11"/>
      <c r="APK48" s="11"/>
      <c r="APL48" s="11"/>
      <c r="APM48" s="11"/>
      <c r="APN48" s="11"/>
      <c r="APO48" s="11"/>
      <c r="APP48" s="11"/>
      <c r="APQ48" s="11"/>
      <c r="APR48" s="11"/>
      <c r="APS48" s="11"/>
      <c r="APT48" s="11"/>
      <c r="APU48" s="11"/>
      <c r="APV48" s="11"/>
      <c r="APW48" s="11"/>
      <c r="APX48" s="11"/>
      <c r="APY48" s="11"/>
      <c r="APZ48" s="11"/>
      <c r="AQA48" s="11"/>
      <c r="AQB48" s="11"/>
      <c r="AQC48" s="11"/>
      <c r="AQD48" s="11"/>
      <c r="AQE48" s="11"/>
      <c r="AQF48" s="11"/>
      <c r="AQG48" s="11"/>
      <c r="AQH48" s="11"/>
      <c r="AQI48" s="11"/>
      <c r="AQJ48" s="11"/>
      <c r="AQK48" s="11"/>
      <c r="AQL48" s="11"/>
      <c r="AQM48" s="11"/>
      <c r="AQN48" s="11"/>
      <c r="AQO48" s="11"/>
      <c r="AQP48" s="11"/>
      <c r="AQQ48" s="11"/>
      <c r="AQR48" s="11"/>
      <c r="AQS48" s="11"/>
      <c r="AQT48" s="11"/>
      <c r="AQU48" s="11"/>
      <c r="AQV48" s="11"/>
      <c r="AQW48" s="11"/>
      <c r="AQX48" s="11"/>
      <c r="AQY48" s="11"/>
      <c r="AQZ48" s="11"/>
      <c r="ARA48" s="11"/>
      <c r="ARB48" s="11"/>
      <c r="ARC48" s="11"/>
      <c r="ARD48" s="11"/>
      <c r="ARE48" s="11"/>
      <c r="ARF48" s="11"/>
      <c r="ARG48" s="11"/>
      <c r="ARH48" s="11"/>
      <c r="ARI48" s="11"/>
      <c r="ARJ48" s="11"/>
      <c r="ARK48" s="11"/>
      <c r="ARL48" s="11"/>
      <c r="ARM48" s="11"/>
      <c r="ARN48" s="11"/>
      <c r="ARO48" s="11"/>
      <c r="ARP48" s="11"/>
      <c r="ARQ48" s="11"/>
      <c r="ARR48" s="11"/>
      <c r="ARS48" s="11"/>
      <c r="ART48" s="11"/>
      <c r="ARU48" s="11"/>
      <c r="ARV48" s="11"/>
      <c r="ARW48" s="11"/>
      <c r="ARX48" s="11"/>
      <c r="ARY48" s="11"/>
      <c r="ARZ48" s="11"/>
      <c r="ASA48" s="11"/>
      <c r="ASB48" s="11"/>
      <c r="ASC48" s="11"/>
      <c r="ASD48" s="11"/>
      <c r="ASE48" s="11"/>
      <c r="ASF48" s="11"/>
      <c r="ASG48" s="11"/>
      <c r="ASH48" s="11"/>
      <c r="ASI48" s="11"/>
      <c r="ASJ48" s="11"/>
      <c r="ASK48" s="11"/>
      <c r="ASL48" s="11"/>
      <c r="ASM48" s="11"/>
      <c r="ASN48" s="11"/>
      <c r="ASO48" s="11"/>
      <c r="ASP48" s="11"/>
      <c r="ASQ48" s="11"/>
      <c r="ASR48" s="11"/>
      <c r="ASS48" s="11"/>
      <c r="AST48" s="11"/>
      <c r="ASU48" s="11"/>
      <c r="ASV48" s="11"/>
      <c r="ASW48" s="11"/>
      <c r="ASX48" s="11"/>
      <c r="ASY48" s="11"/>
      <c r="ASZ48" s="11"/>
      <c r="ATA48" s="11"/>
      <c r="ATB48" s="11"/>
      <c r="ATC48" s="11"/>
      <c r="ATD48" s="11"/>
      <c r="ATE48" s="11"/>
      <c r="ATF48" s="11"/>
      <c r="ATG48" s="11"/>
      <c r="ATH48" s="11"/>
      <c r="ATI48" s="11"/>
      <c r="ATJ48" s="11"/>
      <c r="ATK48" s="11"/>
      <c r="ATL48" s="11"/>
      <c r="ATM48" s="11"/>
      <c r="ATN48" s="11"/>
      <c r="ATO48" s="11"/>
      <c r="ATP48" s="11"/>
      <c r="ATQ48" s="11"/>
      <c r="ATR48" s="11"/>
      <c r="ATS48" s="11"/>
      <c r="ATT48" s="11"/>
      <c r="ATU48" s="11"/>
      <c r="ATV48" s="11"/>
      <c r="ATW48" s="11"/>
      <c r="ATX48" s="11"/>
      <c r="ATY48" s="11"/>
      <c r="ATZ48" s="11">
        <v>83696.009999999995</v>
      </c>
    </row>
    <row r="49" spans="2:1222" x14ac:dyDescent="0.25">
      <c r="B49" s="6">
        <v>8728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>
        <v>42659.75</v>
      </c>
      <c r="RI49" s="11">
        <v>42659.75</v>
      </c>
      <c r="RJ49" s="11">
        <v>1</v>
      </c>
      <c r="RK49" s="11">
        <v>42659.75</v>
      </c>
      <c r="RL49" s="11">
        <v>1</v>
      </c>
      <c r="RM49" s="11">
        <v>42659.75</v>
      </c>
      <c r="RN49" s="11">
        <v>42659.75</v>
      </c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>
        <v>42659.75</v>
      </c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  <c r="AMK49" s="11"/>
      <c r="AML49" s="11"/>
      <c r="AMM49" s="11"/>
      <c r="AMN49" s="11"/>
      <c r="AMO49" s="11"/>
      <c r="AMP49" s="11"/>
      <c r="AMQ49" s="11"/>
      <c r="AMR49" s="11"/>
      <c r="AMS49" s="11"/>
      <c r="AMT49" s="11"/>
      <c r="AMU49" s="11"/>
      <c r="AMV49" s="11"/>
      <c r="AMW49" s="11"/>
      <c r="AMX49" s="11"/>
      <c r="AMY49" s="11"/>
      <c r="AMZ49" s="11"/>
      <c r="ANA49" s="11"/>
      <c r="ANB49" s="11"/>
      <c r="ANC49" s="11"/>
      <c r="AND49" s="11"/>
      <c r="ANE49" s="11"/>
      <c r="ANF49" s="11"/>
      <c r="ANG49" s="11"/>
      <c r="ANH49" s="11"/>
      <c r="ANI49" s="11"/>
      <c r="ANJ49" s="11"/>
      <c r="ANK49" s="11"/>
      <c r="ANL49" s="11"/>
      <c r="ANM49" s="11"/>
      <c r="ANN49" s="11"/>
      <c r="ANO49" s="11"/>
      <c r="ANP49" s="11"/>
      <c r="ANQ49" s="11"/>
      <c r="ANR49" s="11"/>
      <c r="ANS49" s="11"/>
      <c r="ANT49" s="11"/>
      <c r="ANU49" s="11"/>
      <c r="ANV49" s="11"/>
      <c r="ANW49" s="11"/>
      <c r="ANX49" s="11"/>
      <c r="ANY49" s="11"/>
      <c r="ANZ49" s="11"/>
      <c r="AOA49" s="11"/>
      <c r="AOB49" s="11"/>
      <c r="AOC49" s="11"/>
      <c r="AOD49" s="11"/>
      <c r="AOE49" s="11"/>
      <c r="AOF49" s="11"/>
      <c r="AOG49" s="11"/>
      <c r="AOH49" s="11"/>
      <c r="AOI49" s="11"/>
      <c r="AOJ49" s="11"/>
      <c r="AOK49" s="11"/>
      <c r="AOL49" s="11"/>
      <c r="AOM49" s="11"/>
      <c r="AON49" s="11"/>
      <c r="AOO49" s="11"/>
      <c r="AOP49" s="11"/>
      <c r="AOQ49" s="11"/>
      <c r="AOR49" s="11"/>
      <c r="AOS49" s="11"/>
      <c r="AOT49" s="11"/>
      <c r="AOU49" s="11"/>
      <c r="AOV49" s="11"/>
      <c r="AOW49" s="11"/>
      <c r="AOX49" s="11"/>
      <c r="AOY49" s="11"/>
      <c r="AOZ49" s="11"/>
      <c r="APA49" s="11"/>
      <c r="APB49" s="11"/>
      <c r="APC49" s="11"/>
      <c r="APD49" s="11"/>
      <c r="APE49" s="11"/>
      <c r="APF49" s="11"/>
      <c r="APG49" s="11"/>
      <c r="APH49" s="11"/>
      <c r="API49" s="11"/>
      <c r="APJ49" s="11"/>
      <c r="APK49" s="11"/>
      <c r="APL49" s="11"/>
      <c r="APM49" s="11"/>
      <c r="APN49" s="11"/>
      <c r="APO49" s="11"/>
      <c r="APP49" s="11"/>
      <c r="APQ49" s="11"/>
      <c r="APR49" s="11"/>
      <c r="APS49" s="11"/>
      <c r="APT49" s="11"/>
      <c r="APU49" s="11"/>
      <c r="APV49" s="11"/>
      <c r="APW49" s="11"/>
      <c r="APX49" s="11"/>
      <c r="APY49" s="11"/>
      <c r="APZ49" s="11"/>
      <c r="AQA49" s="11"/>
      <c r="AQB49" s="11"/>
      <c r="AQC49" s="11"/>
      <c r="AQD49" s="11"/>
      <c r="AQE49" s="11"/>
      <c r="AQF49" s="11"/>
      <c r="AQG49" s="11"/>
      <c r="AQH49" s="11"/>
      <c r="AQI49" s="11"/>
      <c r="AQJ49" s="11"/>
      <c r="AQK49" s="11"/>
      <c r="AQL49" s="11"/>
      <c r="AQM49" s="11"/>
      <c r="AQN49" s="11"/>
      <c r="AQO49" s="11"/>
      <c r="AQP49" s="11"/>
      <c r="AQQ49" s="11"/>
      <c r="AQR49" s="11"/>
      <c r="AQS49" s="11"/>
      <c r="AQT49" s="11"/>
      <c r="AQU49" s="11"/>
      <c r="AQV49" s="11"/>
      <c r="AQW49" s="11"/>
      <c r="AQX49" s="11"/>
      <c r="AQY49" s="11"/>
      <c r="AQZ49" s="11"/>
      <c r="ARA49" s="11"/>
      <c r="ARB49" s="11"/>
      <c r="ARC49" s="11"/>
      <c r="ARD49" s="11"/>
      <c r="ARE49" s="11"/>
      <c r="ARF49" s="11"/>
      <c r="ARG49" s="11"/>
      <c r="ARH49" s="11"/>
      <c r="ARI49" s="11"/>
      <c r="ARJ49" s="11"/>
      <c r="ARK49" s="11"/>
      <c r="ARL49" s="11"/>
      <c r="ARM49" s="11"/>
      <c r="ARN49" s="11"/>
      <c r="ARO49" s="11"/>
      <c r="ARP49" s="11"/>
      <c r="ARQ49" s="11"/>
      <c r="ARR49" s="11"/>
      <c r="ARS49" s="11"/>
      <c r="ART49" s="11"/>
      <c r="ARU49" s="11"/>
      <c r="ARV49" s="11"/>
      <c r="ARW49" s="11"/>
      <c r="ARX49" s="11"/>
      <c r="ARY49" s="11"/>
      <c r="ARZ49" s="11"/>
      <c r="ASA49" s="11"/>
      <c r="ASB49" s="11"/>
      <c r="ASC49" s="11"/>
      <c r="ASD49" s="11"/>
      <c r="ASE49" s="11"/>
      <c r="ASF49" s="11"/>
      <c r="ASG49" s="11"/>
      <c r="ASH49" s="11"/>
      <c r="ASI49" s="11"/>
      <c r="ASJ49" s="11"/>
      <c r="ASK49" s="11"/>
      <c r="ASL49" s="11"/>
      <c r="ASM49" s="11"/>
      <c r="ASN49" s="11"/>
      <c r="ASO49" s="11"/>
      <c r="ASP49" s="11"/>
      <c r="ASQ49" s="11"/>
      <c r="ASR49" s="11"/>
      <c r="ASS49" s="11"/>
      <c r="AST49" s="11"/>
      <c r="ASU49" s="11"/>
      <c r="ASV49" s="11"/>
      <c r="ASW49" s="11"/>
      <c r="ASX49" s="11"/>
      <c r="ASY49" s="11"/>
      <c r="ASZ49" s="11"/>
      <c r="ATA49" s="11"/>
      <c r="ATB49" s="11"/>
      <c r="ATC49" s="11"/>
      <c r="ATD49" s="11"/>
      <c r="ATE49" s="11"/>
      <c r="ATF49" s="11"/>
      <c r="ATG49" s="11"/>
      <c r="ATH49" s="11"/>
      <c r="ATI49" s="11"/>
      <c r="ATJ49" s="11"/>
      <c r="ATK49" s="11"/>
      <c r="ATL49" s="11"/>
      <c r="ATM49" s="11"/>
      <c r="ATN49" s="11"/>
      <c r="ATO49" s="11"/>
      <c r="ATP49" s="11"/>
      <c r="ATQ49" s="11"/>
      <c r="ATR49" s="11"/>
      <c r="ATS49" s="11"/>
      <c r="ATT49" s="11"/>
      <c r="ATU49" s="11"/>
      <c r="ATV49" s="11"/>
      <c r="ATW49" s="11"/>
      <c r="ATX49" s="11"/>
      <c r="ATY49" s="11"/>
      <c r="ATZ49" s="11">
        <v>42659.75</v>
      </c>
    </row>
    <row r="50" spans="2:1222" x14ac:dyDescent="0.25">
      <c r="B50" s="6">
        <v>8839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>
        <v>49644.62</v>
      </c>
      <c r="XT50" s="11">
        <v>1</v>
      </c>
      <c r="XU50" s="11">
        <v>49644.62</v>
      </c>
      <c r="XV50" s="11">
        <v>1</v>
      </c>
      <c r="XW50" s="11">
        <v>49644.62</v>
      </c>
      <c r="XX50" s="11">
        <v>49644.62</v>
      </c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>
        <v>49644.62</v>
      </c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  <c r="AMK50" s="11"/>
      <c r="AML50" s="11"/>
      <c r="AMM50" s="11"/>
      <c r="AMN50" s="11"/>
      <c r="AMO50" s="11"/>
      <c r="AMP50" s="11"/>
      <c r="AMQ50" s="11"/>
      <c r="AMR50" s="11"/>
      <c r="AMS50" s="11"/>
      <c r="AMT50" s="11"/>
      <c r="AMU50" s="11"/>
      <c r="AMV50" s="11"/>
      <c r="AMW50" s="11"/>
      <c r="AMX50" s="11"/>
      <c r="AMY50" s="11"/>
      <c r="AMZ50" s="11"/>
      <c r="ANA50" s="11"/>
      <c r="ANB50" s="11"/>
      <c r="ANC50" s="11"/>
      <c r="AND50" s="11"/>
      <c r="ANE50" s="11"/>
      <c r="ANF50" s="11"/>
      <c r="ANG50" s="11"/>
      <c r="ANH50" s="11"/>
      <c r="ANI50" s="11"/>
      <c r="ANJ50" s="11"/>
      <c r="ANK50" s="11"/>
      <c r="ANL50" s="11"/>
      <c r="ANM50" s="11"/>
      <c r="ANN50" s="11"/>
      <c r="ANO50" s="11"/>
      <c r="ANP50" s="11"/>
      <c r="ANQ50" s="11"/>
      <c r="ANR50" s="11"/>
      <c r="ANS50" s="11"/>
      <c r="ANT50" s="11"/>
      <c r="ANU50" s="11"/>
      <c r="ANV50" s="11"/>
      <c r="ANW50" s="11"/>
      <c r="ANX50" s="11"/>
      <c r="ANY50" s="11"/>
      <c r="ANZ50" s="11"/>
      <c r="AOA50" s="11"/>
      <c r="AOB50" s="11"/>
      <c r="AOC50" s="11"/>
      <c r="AOD50" s="11"/>
      <c r="AOE50" s="11"/>
      <c r="AOF50" s="11"/>
      <c r="AOG50" s="11"/>
      <c r="AOH50" s="11"/>
      <c r="AOI50" s="11"/>
      <c r="AOJ50" s="11"/>
      <c r="AOK50" s="11"/>
      <c r="AOL50" s="11"/>
      <c r="AOM50" s="11"/>
      <c r="AON50" s="11"/>
      <c r="AOO50" s="11"/>
      <c r="AOP50" s="11"/>
      <c r="AOQ50" s="11"/>
      <c r="AOR50" s="11"/>
      <c r="AOS50" s="11"/>
      <c r="AOT50" s="11"/>
      <c r="AOU50" s="11"/>
      <c r="AOV50" s="11"/>
      <c r="AOW50" s="11"/>
      <c r="AOX50" s="11"/>
      <c r="AOY50" s="11"/>
      <c r="AOZ50" s="11"/>
      <c r="APA50" s="11"/>
      <c r="APB50" s="11"/>
      <c r="APC50" s="11"/>
      <c r="APD50" s="11"/>
      <c r="APE50" s="11"/>
      <c r="APF50" s="11"/>
      <c r="APG50" s="11"/>
      <c r="APH50" s="11"/>
      <c r="API50" s="11"/>
      <c r="APJ50" s="11"/>
      <c r="APK50" s="11"/>
      <c r="APL50" s="11"/>
      <c r="APM50" s="11"/>
      <c r="APN50" s="11"/>
      <c r="APO50" s="11"/>
      <c r="APP50" s="11"/>
      <c r="APQ50" s="11"/>
      <c r="APR50" s="11"/>
      <c r="APS50" s="11"/>
      <c r="APT50" s="11"/>
      <c r="APU50" s="11"/>
      <c r="APV50" s="11"/>
      <c r="APW50" s="11"/>
      <c r="APX50" s="11"/>
      <c r="APY50" s="11"/>
      <c r="APZ50" s="11"/>
      <c r="AQA50" s="11"/>
      <c r="AQB50" s="11"/>
      <c r="AQC50" s="11"/>
      <c r="AQD50" s="11"/>
      <c r="AQE50" s="11"/>
      <c r="AQF50" s="11"/>
      <c r="AQG50" s="11"/>
      <c r="AQH50" s="11"/>
      <c r="AQI50" s="11"/>
      <c r="AQJ50" s="11"/>
      <c r="AQK50" s="11"/>
      <c r="AQL50" s="11"/>
      <c r="AQM50" s="11"/>
      <c r="AQN50" s="11"/>
      <c r="AQO50" s="11"/>
      <c r="AQP50" s="11"/>
      <c r="AQQ50" s="11"/>
      <c r="AQR50" s="11"/>
      <c r="AQS50" s="11"/>
      <c r="AQT50" s="11"/>
      <c r="AQU50" s="11"/>
      <c r="AQV50" s="11"/>
      <c r="AQW50" s="11"/>
      <c r="AQX50" s="11"/>
      <c r="AQY50" s="11"/>
      <c r="AQZ50" s="11"/>
      <c r="ARA50" s="11"/>
      <c r="ARB50" s="11"/>
      <c r="ARC50" s="11"/>
      <c r="ARD50" s="11"/>
      <c r="ARE50" s="11"/>
      <c r="ARF50" s="11"/>
      <c r="ARG50" s="11"/>
      <c r="ARH50" s="11"/>
      <c r="ARI50" s="11"/>
      <c r="ARJ50" s="11"/>
      <c r="ARK50" s="11"/>
      <c r="ARL50" s="11"/>
      <c r="ARM50" s="11"/>
      <c r="ARN50" s="11"/>
      <c r="ARO50" s="11"/>
      <c r="ARP50" s="11"/>
      <c r="ARQ50" s="11"/>
      <c r="ARR50" s="11"/>
      <c r="ARS50" s="11"/>
      <c r="ART50" s="11"/>
      <c r="ARU50" s="11"/>
      <c r="ARV50" s="11"/>
      <c r="ARW50" s="11"/>
      <c r="ARX50" s="11"/>
      <c r="ARY50" s="11"/>
      <c r="ARZ50" s="11"/>
      <c r="ASA50" s="11"/>
      <c r="ASB50" s="11"/>
      <c r="ASC50" s="11"/>
      <c r="ASD50" s="11"/>
      <c r="ASE50" s="11"/>
      <c r="ASF50" s="11"/>
      <c r="ASG50" s="11"/>
      <c r="ASH50" s="11"/>
      <c r="ASI50" s="11"/>
      <c r="ASJ50" s="11"/>
      <c r="ASK50" s="11"/>
      <c r="ASL50" s="11"/>
      <c r="ASM50" s="11"/>
      <c r="ASN50" s="11"/>
      <c r="ASO50" s="11"/>
      <c r="ASP50" s="11"/>
      <c r="ASQ50" s="11"/>
      <c r="ASR50" s="11"/>
      <c r="ASS50" s="11"/>
      <c r="AST50" s="11"/>
      <c r="ASU50" s="11"/>
      <c r="ASV50" s="11"/>
      <c r="ASW50" s="11"/>
      <c r="ASX50" s="11"/>
      <c r="ASY50" s="11"/>
      <c r="ASZ50" s="11"/>
      <c r="ATA50" s="11"/>
      <c r="ATB50" s="11"/>
      <c r="ATC50" s="11"/>
      <c r="ATD50" s="11"/>
      <c r="ATE50" s="11"/>
      <c r="ATF50" s="11"/>
      <c r="ATG50" s="11"/>
      <c r="ATH50" s="11"/>
      <c r="ATI50" s="11"/>
      <c r="ATJ50" s="11"/>
      <c r="ATK50" s="11"/>
      <c r="ATL50" s="11"/>
      <c r="ATM50" s="11"/>
      <c r="ATN50" s="11"/>
      <c r="ATO50" s="11"/>
      <c r="ATP50" s="11"/>
      <c r="ATQ50" s="11"/>
      <c r="ATR50" s="11"/>
      <c r="ATS50" s="11"/>
      <c r="ATT50" s="11"/>
      <c r="ATU50" s="11"/>
      <c r="ATV50" s="11"/>
      <c r="ATW50" s="11"/>
      <c r="ATX50" s="11"/>
      <c r="ATY50" s="11"/>
      <c r="ATZ50" s="11">
        <v>49644.62</v>
      </c>
    </row>
    <row r="51" spans="2:1222" x14ac:dyDescent="0.25">
      <c r="B51" s="6">
        <v>8883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>
        <v>29801.53</v>
      </c>
      <c r="WP51" s="11">
        <v>29801.53</v>
      </c>
      <c r="WQ51" s="11">
        <v>1</v>
      </c>
      <c r="WR51" s="11">
        <v>29801.53</v>
      </c>
      <c r="WS51" s="11">
        <v>1</v>
      </c>
      <c r="WT51" s="11">
        <v>29801.53</v>
      </c>
      <c r="WU51" s="11">
        <v>29801.53</v>
      </c>
      <c r="WV51" s="11"/>
      <c r="WW51" s="11"/>
      <c r="WX51" s="11"/>
      <c r="WY51" s="11">
        <v>29801.53</v>
      </c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  <c r="AMP51" s="11"/>
      <c r="AMQ51" s="11"/>
      <c r="AMR51" s="11"/>
      <c r="AMS51" s="11"/>
      <c r="AMT51" s="11"/>
      <c r="AMU51" s="11"/>
      <c r="AMV51" s="11"/>
      <c r="AMW51" s="11"/>
      <c r="AMX51" s="11"/>
      <c r="AMY51" s="11"/>
      <c r="AMZ51" s="11"/>
      <c r="ANA51" s="11"/>
      <c r="ANB51" s="11"/>
      <c r="ANC51" s="11"/>
      <c r="AND51" s="11"/>
      <c r="ANE51" s="11"/>
      <c r="ANF51" s="11"/>
      <c r="ANG51" s="11"/>
      <c r="ANH51" s="11"/>
      <c r="ANI51" s="11"/>
      <c r="ANJ51" s="11"/>
      <c r="ANK51" s="11"/>
      <c r="ANL51" s="11"/>
      <c r="ANM51" s="11"/>
      <c r="ANN51" s="11"/>
      <c r="ANO51" s="11"/>
      <c r="ANP51" s="11"/>
      <c r="ANQ51" s="11"/>
      <c r="ANR51" s="11"/>
      <c r="ANS51" s="11"/>
      <c r="ANT51" s="11"/>
      <c r="ANU51" s="11"/>
      <c r="ANV51" s="11"/>
      <c r="ANW51" s="11"/>
      <c r="ANX51" s="11"/>
      <c r="ANY51" s="11"/>
      <c r="ANZ51" s="11"/>
      <c r="AOA51" s="11"/>
      <c r="AOB51" s="11"/>
      <c r="AOC51" s="11"/>
      <c r="AOD51" s="11"/>
      <c r="AOE51" s="11"/>
      <c r="AOF51" s="11"/>
      <c r="AOG51" s="11"/>
      <c r="AOH51" s="11"/>
      <c r="AOI51" s="11"/>
      <c r="AOJ51" s="11"/>
      <c r="AOK51" s="11"/>
      <c r="AOL51" s="11"/>
      <c r="AOM51" s="11"/>
      <c r="AON51" s="11"/>
      <c r="AOO51" s="11"/>
      <c r="AOP51" s="11"/>
      <c r="AOQ51" s="11"/>
      <c r="AOR51" s="11"/>
      <c r="AOS51" s="11"/>
      <c r="AOT51" s="11"/>
      <c r="AOU51" s="11"/>
      <c r="AOV51" s="11"/>
      <c r="AOW51" s="11"/>
      <c r="AOX51" s="11"/>
      <c r="AOY51" s="11"/>
      <c r="AOZ51" s="11"/>
      <c r="APA51" s="11"/>
      <c r="APB51" s="11"/>
      <c r="APC51" s="11"/>
      <c r="APD51" s="11"/>
      <c r="APE51" s="11"/>
      <c r="APF51" s="11"/>
      <c r="APG51" s="11"/>
      <c r="APH51" s="11"/>
      <c r="API51" s="11"/>
      <c r="APJ51" s="11"/>
      <c r="APK51" s="11"/>
      <c r="APL51" s="11"/>
      <c r="APM51" s="11"/>
      <c r="APN51" s="11"/>
      <c r="APO51" s="11"/>
      <c r="APP51" s="11"/>
      <c r="APQ51" s="11"/>
      <c r="APR51" s="11"/>
      <c r="APS51" s="11"/>
      <c r="APT51" s="11"/>
      <c r="APU51" s="11"/>
      <c r="APV51" s="11"/>
      <c r="APW51" s="11"/>
      <c r="APX51" s="11"/>
      <c r="APY51" s="11"/>
      <c r="APZ51" s="11"/>
      <c r="AQA51" s="11"/>
      <c r="AQB51" s="11"/>
      <c r="AQC51" s="11"/>
      <c r="AQD51" s="11"/>
      <c r="AQE51" s="11"/>
      <c r="AQF51" s="11"/>
      <c r="AQG51" s="11"/>
      <c r="AQH51" s="11"/>
      <c r="AQI51" s="11"/>
      <c r="AQJ51" s="11"/>
      <c r="AQK51" s="11"/>
      <c r="AQL51" s="11"/>
      <c r="AQM51" s="11"/>
      <c r="AQN51" s="11"/>
      <c r="AQO51" s="11"/>
      <c r="AQP51" s="11"/>
      <c r="AQQ51" s="11"/>
      <c r="AQR51" s="11"/>
      <c r="AQS51" s="11"/>
      <c r="AQT51" s="11"/>
      <c r="AQU51" s="11"/>
      <c r="AQV51" s="11"/>
      <c r="AQW51" s="11"/>
      <c r="AQX51" s="11"/>
      <c r="AQY51" s="11"/>
      <c r="AQZ51" s="11"/>
      <c r="ARA51" s="11"/>
      <c r="ARB51" s="11"/>
      <c r="ARC51" s="11"/>
      <c r="ARD51" s="11"/>
      <c r="ARE51" s="11"/>
      <c r="ARF51" s="11"/>
      <c r="ARG51" s="11"/>
      <c r="ARH51" s="11"/>
      <c r="ARI51" s="11"/>
      <c r="ARJ51" s="11"/>
      <c r="ARK51" s="11"/>
      <c r="ARL51" s="11"/>
      <c r="ARM51" s="11"/>
      <c r="ARN51" s="11"/>
      <c r="ARO51" s="11"/>
      <c r="ARP51" s="11"/>
      <c r="ARQ51" s="11"/>
      <c r="ARR51" s="11"/>
      <c r="ARS51" s="11"/>
      <c r="ART51" s="11"/>
      <c r="ARU51" s="11"/>
      <c r="ARV51" s="11"/>
      <c r="ARW51" s="11"/>
      <c r="ARX51" s="11"/>
      <c r="ARY51" s="11"/>
      <c r="ARZ51" s="11"/>
      <c r="ASA51" s="11"/>
      <c r="ASB51" s="11"/>
      <c r="ASC51" s="11"/>
      <c r="ASD51" s="11"/>
      <c r="ASE51" s="11"/>
      <c r="ASF51" s="11"/>
      <c r="ASG51" s="11"/>
      <c r="ASH51" s="11"/>
      <c r="ASI51" s="11"/>
      <c r="ASJ51" s="11"/>
      <c r="ASK51" s="11"/>
      <c r="ASL51" s="11"/>
      <c r="ASM51" s="11"/>
      <c r="ASN51" s="11"/>
      <c r="ASO51" s="11"/>
      <c r="ASP51" s="11"/>
      <c r="ASQ51" s="11"/>
      <c r="ASR51" s="11"/>
      <c r="ASS51" s="11"/>
      <c r="AST51" s="11"/>
      <c r="ASU51" s="11"/>
      <c r="ASV51" s="11"/>
      <c r="ASW51" s="11"/>
      <c r="ASX51" s="11"/>
      <c r="ASY51" s="11"/>
      <c r="ASZ51" s="11"/>
      <c r="ATA51" s="11"/>
      <c r="ATB51" s="11"/>
      <c r="ATC51" s="11"/>
      <c r="ATD51" s="11"/>
      <c r="ATE51" s="11"/>
      <c r="ATF51" s="11"/>
      <c r="ATG51" s="11"/>
      <c r="ATH51" s="11"/>
      <c r="ATI51" s="11"/>
      <c r="ATJ51" s="11"/>
      <c r="ATK51" s="11"/>
      <c r="ATL51" s="11"/>
      <c r="ATM51" s="11"/>
      <c r="ATN51" s="11"/>
      <c r="ATO51" s="11"/>
      <c r="ATP51" s="11"/>
      <c r="ATQ51" s="11"/>
      <c r="ATR51" s="11"/>
      <c r="ATS51" s="11"/>
      <c r="ATT51" s="11"/>
      <c r="ATU51" s="11"/>
      <c r="ATV51" s="11"/>
      <c r="ATW51" s="11"/>
      <c r="ATX51" s="11"/>
      <c r="ATY51" s="11"/>
      <c r="ATZ51" s="11">
        <v>29801.53</v>
      </c>
    </row>
    <row r="52" spans="2:1222" x14ac:dyDescent="0.25">
      <c r="B52" s="6">
        <v>9090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>
        <v>87003.39</v>
      </c>
      <c r="RE52" s="11">
        <v>87003.39</v>
      </c>
      <c r="RF52" s="11">
        <v>87003.39</v>
      </c>
      <c r="RG52" s="11">
        <v>87003.39</v>
      </c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  <c r="AML52" s="11"/>
      <c r="AMM52" s="11"/>
      <c r="AMN52" s="11"/>
      <c r="AMO52" s="11"/>
      <c r="AMP52" s="11"/>
      <c r="AMQ52" s="11"/>
      <c r="AMR52" s="11"/>
      <c r="AMS52" s="11"/>
      <c r="AMT52" s="11"/>
      <c r="AMU52" s="11"/>
      <c r="AMV52" s="11"/>
      <c r="AMW52" s="11"/>
      <c r="AMX52" s="11"/>
      <c r="AMY52" s="11"/>
      <c r="AMZ52" s="11"/>
      <c r="ANA52" s="11"/>
      <c r="ANB52" s="11"/>
      <c r="ANC52" s="11"/>
      <c r="AND52" s="11"/>
      <c r="ANE52" s="11"/>
      <c r="ANF52" s="11"/>
      <c r="ANG52" s="11"/>
      <c r="ANH52" s="11"/>
      <c r="ANI52" s="11"/>
      <c r="ANJ52" s="11"/>
      <c r="ANK52" s="11"/>
      <c r="ANL52" s="11"/>
      <c r="ANM52" s="11"/>
      <c r="ANN52" s="11"/>
      <c r="ANO52" s="11"/>
      <c r="ANP52" s="11"/>
      <c r="ANQ52" s="11"/>
      <c r="ANR52" s="11"/>
      <c r="ANS52" s="11"/>
      <c r="ANT52" s="11"/>
      <c r="ANU52" s="11"/>
      <c r="ANV52" s="11"/>
      <c r="ANW52" s="11"/>
      <c r="ANX52" s="11"/>
      <c r="ANY52" s="11"/>
      <c r="ANZ52" s="11"/>
      <c r="AOA52" s="11"/>
      <c r="AOB52" s="11"/>
      <c r="AOC52" s="11"/>
      <c r="AOD52" s="11"/>
      <c r="AOE52" s="11"/>
      <c r="AOF52" s="11"/>
      <c r="AOG52" s="11"/>
      <c r="AOH52" s="11"/>
      <c r="AOI52" s="11"/>
      <c r="AOJ52" s="11"/>
      <c r="AOK52" s="11"/>
      <c r="AOL52" s="11"/>
      <c r="AOM52" s="11"/>
      <c r="AON52" s="11"/>
      <c r="AOO52" s="11"/>
      <c r="AOP52" s="11"/>
      <c r="AOQ52" s="11"/>
      <c r="AOR52" s="11"/>
      <c r="AOS52" s="11"/>
      <c r="AOT52" s="11"/>
      <c r="AOU52" s="11"/>
      <c r="AOV52" s="11"/>
      <c r="AOW52" s="11"/>
      <c r="AOX52" s="11"/>
      <c r="AOY52" s="11"/>
      <c r="AOZ52" s="11"/>
      <c r="APA52" s="11"/>
      <c r="APB52" s="11"/>
      <c r="APC52" s="11"/>
      <c r="APD52" s="11"/>
      <c r="APE52" s="11"/>
      <c r="APF52" s="11"/>
      <c r="APG52" s="11"/>
      <c r="APH52" s="11"/>
      <c r="API52" s="11"/>
      <c r="APJ52" s="11"/>
      <c r="APK52" s="11"/>
      <c r="APL52" s="11"/>
      <c r="APM52" s="11"/>
      <c r="APN52" s="11"/>
      <c r="APO52" s="11"/>
      <c r="APP52" s="11"/>
      <c r="APQ52" s="11"/>
      <c r="APR52" s="11"/>
      <c r="APS52" s="11"/>
      <c r="APT52" s="11"/>
      <c r="APU52" s="11"/>
      <c r="APV52" s="11"/>
      <c r="APW52" s="11"/>
      <c r="APX52" s="11"/>
      <c r="APY52" s="11"/>
      <c r="APZ52" s="11"/>
      <c r="AQA52" s="11"/>
      <c r="AQB52" s="11"/>
      <c r="AQC52" s="11"/>
      <c r="AQD52" s="11"/>
      <c r="AQE52" s="11"/>
      <c r="AQF52" s="11"/>
      <c r="AQG52" s="11"/>
      <c r="AQH52" s="11"/>
      <c r="AQI52" s="11"/>
      <c r="AQJ52" s="11"/>
      <c r="AQK52" s="11"/>
      <c r="AQL52" s="11"/>
      <c r="AQM52" s="11"/>
      <c r="AQN52" s="11"/>
      <c r="AQO52" s="11"/>
      <c r="AQP52" s="11"/>
      <c r="AQQ52" s="11"/>
      <c r="AQR52" s="11"/>
      <c r="AQS52" s="11"/>
      <c r="AQT52" s="11"/>
      <c r="AQU52" s="11"/>
      <c r="AQV52" s="11"/>
      <c r="AQW52" s="11"/>
      <c r="AQX52" s="11"/>
      <c r="AQY52" s="11"/>
      <c r="AQZ52" s="11"/>
      <c r="ARA52" s="11"/>
      <c r="ARB52" s="11"/>
      <c r="ARC52" s="11"/>
      <c r="ARD52" s="11"/>
      <c r="ARE52" s="11"/>
      <c r="ARF52" s="11"/>
      <c r="ARG52" s="11"/>
      <c r="ARH52" s="11"/>
      <c r="ARI52" s="11"/>
      <c r="ARJ52" s="11"/>
      <c r="ARK52" s="11"/>
      <c r="ARL52" s="11"/>
      <c r="ARM52" s="11"/>
      <c r="ARN52" s="11"/>
      <c r="ARO52" s="11"/>
      <c r="ARP52" s="11"/>
      <c r="ARQ52" s="11"/>
      <c r="ARR52" s="11"/>
      <c r="ARS52" s="11"/>
      <c r="ART52" s="11"/>
      <c r="ARU52" s="11"/>
      <c r="ARV52" s="11"/>
      <c r="ARW52" s="11"/>
      <c r="ARX52" s="11"/>
      <c r="ARY52" s="11"/>
      <c r="ARZ52" s="11"/>
      <c r="ASA52" s="11"/>
      <c r="ASB52" s="11"/>
      <c r="ASC52" s="11"/>
      <c r="ASD52" s="11"/>
      <c r="ASE52" s="11"/>
      <c r="ASF52" s="11"/>
      <c r="ASG52" s="11"/>
      <c r="ASH52" s="11"/>
      <c r="ASI52" s="11"/>
      <c r="ASJ52" s="11"/>
      <c r="ASK52" s="11"/>
      <c r="ASL52" s="11"/>
      <c r="ASM52" s="11"/>
      <c r="ASN52" s="11"/>
      <c r="ASO52" s="11"/>
      <c r="ASP52" s="11"/>
      <c r="ASQ52" s="11"/>
      <c r="ASR52" s="11"/>
      <c r="ASS52" s="11"/>
      <c r="AST52" s="11"/>
      <c r="ASU52" s="11"/>
      <c r="ASV52" s="11"/>
      <c r="ASW52" s="11"/>
      <c r="ASX52" s="11"/>
      <c r="ASY52" s="11"/>
      <c r="ASZ52" s="11"/>
      <c r="ATA52" s="11"/>
      <c r="ATB52" s="11"/>
      <c r="ATC52" s="11"/>
      <c r="ATD52" s="11"/>
      <c r="ATE52" s="11"/>
      <c r="ATF52" s="11"/>
      <c r="ATG52" s="11"/>
      <c r="ATH52" s="11"/>
      <c r="ATI52" s="11"/>
      <c r="ATJ52" s="11"/>
      <c r="ATK52" s="11"/>
      <c r="ATL52" s="11"/>
      <c r="ATM52" s="11"/>
      <c r="ATN52" s="11"/>
      <c r="ATO52" s="11"/>
      <c r="ATP52" s="11"/>
      <c r="ATQ52" s="11"/>
      <c r="ATR52" s="11"/>
      <c r="ATS52" s="11"/>
      <c r="ATT52" s="11"/>
      <c r="ATU52" s="11"/>
      <c r="ATV52" s="11"/>
      <c r="ATW52" s="11"/>
      <c r="ATX52" s="11"/>
      <c r="ATY52" s="11"/>
      <c r="ATZ52" s="11">
        <v>87003.39</v>
      </c>
    </row>
    <row r="53" spans="2:1222" x14ac:dyDescent="0.25">
      <c r="B53" s="6">
        <v>9232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>
        <v>33997.99</v>
      </c>
      <c r="AA53" s="11">
        <v>1</v>
      </c>
      <c r="AB53" s="11">
        <v>33997.99</v>
      </c>
      <c r="AC53" s="11">
        <v>1</v>
      </c>
      <c r="AD53" s="11">
        <v>33997.99</v>
      </c>
      <c r="AE53" s="11">
        <v>33997.99</v>
      </c>
      <c r="AF53" s="11"/>
      <c r="AG53" s="11"/>
      <c r="AH53" s="11"/>
      <c r="AI53" s="11">
        <v>33997.99</v>
      </c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  <c r="AMK53" s="11"/>
      <c r="AML53" s="11"/>
      <c r="AMM53" s="11"/>
      <c r="AMN53" s="11"/>
      <c r="AMO53" s="11"/>
      <c r="AMP53" s="11"/>
      <c r="AMQ53" s="11"/>
      <c r="AMR53" s="11"/>
      <c r="AMS53" s="11"/>
      <c r="AMT53" s="11"/>
      <c r="AMU53" s="11"/>
      <c r="AMV53" s="11"/>
      <c r="AMW53" s="11"/>
      <c r="AMX53" s="11"/>
      <c r="AMY53" s="11"/>
      <c r="AMZ53" s="11"/>
      <c r="ANA53" s="11"/>
      <c r="ANB53" s="11"/>
      <c r="ANC53" s="11"/>
      <c r="AND53" s="11"/>
      <c r="ANE53" s="11"/>
      <c r="ANF53" s="11"/>
      <c r="ANG53" s="11"/>
      <c r="ANH53" s="11"/>
      <c r="ANI53" s="11"/>
      <c r="ANJ53" s="11"/>
      <c r="ANK53" s="11"/>
      <c r="ANL53" s="11"/>
      <c r="ANM53" s="11"/>
      <c r="ANN53" s="11"/>
      <c r="ANO53" s="11"/>
      <c r="ANP53" s="11"/>
      <c r="ANQ53" s="11"/>
      <c r="ANR53" s="11"/>
      <c r="ANS53" s="11"/>
      <c r="ANT53" s="11"/>
      <c r="ANU53" s="11"/>
      <c r="ANV53" s="11"/>
      <c r="ANW53" s="11"/>
      <c r="ANX53" s="11"/>
      <c r="ANY53" s="11"/>
      <c r="ANZ53" s="11"/>
      <c r="AOA53" s="11"/>
      <c r="AOB53" s="11"/>
      <c r="AOC53" s="11"/>
      <c r="AOD53" s="11"/>
      <c r="AOE53" s="11"/>
      <c r="AOF53" s="11"/>
      <c r="AOG53" s="11"/>
      <c r="AOH53" s="11"/>
      <c r="AOI53" s="11"/>
      <c r="AOJ53" s="11"/>
      <c r="AOK53" s="11"/>
      <c r="AOL53" s="11"/>
      <c r="AOM53" s="11"/>
      <c r="AON53" s="11"/>
      <c r="AOO53" s="11"/>
      <c r="AOP53" s="11"/>
      <c r="AOQ53" s="11"/>
      <c r="AOR53" s="11"/>
      <c r="AOS53" s="11"/>
      <c r="AOT53" s="11"/>
      <c r="AOU53" s="11"/>
      <c r="AOV53" s="11"/>
      <c r="AOW53" s="11"/>
      <c r="AOX53" s="11"/>
      <c r="AOY53" s="11"/>
      <c r="AOZ53" s="11"/>
      <c r="APA53" s="11"/>
      <c r="APB53" s="11"/>
      <c r="APC53" s="11"/>
      <c r="APD53" s="11"/>
      <c r="APE53" s="11"/>
      <c r="APF53" s="11"/>
      <c r="APG53" s="11"/>
      <c r="APH53" s="11"/>
      <c r="API53" s="11"/>
      <c r="APJ53" s="11"/>
      <c r="APK53" s="11"/>
      <c r="APL53" s="11"/>
      <c r="APM53" s="11"/>
      <c r="APN53" s="11"/>
      <c r="APO53" s="11"/>
      <c r="APP53" s="11"/>
      <c r="APQ53" s="11"/>
      <c r="APR53" s="11"/>
      <c r="APS53" s="11"/>
      <c r="APT53" s="11"/>
      <c r="APU53" s="11"/>
      <c r="APV53" s="11"/>
      <c r="APW53" s="11"/>
      <c r="APX53" s="11"/>
      <c r="APY53" s="11"/>
      <c r="APZ53" s="11"/>
      <c r="AQA53" s="11"/>
      <c r="AQB53" s="11"/>
      <c r="AQC53" s="11"/>
      <c r="AQD53" s="11"/>
      <c r="AQE53" s="11"/>
      <c r="AQF53" s="11"/>
      <c r="AQG53" s="11"/>
      <c r="AQH53" s="11"/>
      <c r="AQI53" s="11"/>
      <c r="AQJ53" s="11"/>
      <c r="AQK53" s="11"/>
      <c r="AQL53" s="11"/>
      <c r="AQM53" s="11"/>
      <c r="AQN53" s="11"/>
      <c r="AQO53" s="11"/>
      <c r="AQP53" s="11"/>
      <c r="AQQ53" s="11"/>
      <c r="AQR53" s="11"/>
      <c r="AQS53" s="11"/>
      <c r="AQT53" s="11"/>
      <c r="AQU53" s="11"/>
      <c r="AQV53" s="11"/>
      <c r="AQW53" s="11"/>
      <c r="AQX53" s="11"/>
      <c r="AQY53" s="11"/>
      <c r="AQZ53" s="11"/>
      <c r="ARA53" s="11"/>
      <c r="ARB53" s="11"/>
      <c r="ARC53" s="11"/>
      <c r="ARD53" s="11"/>
      <c r="ARE53" s="11"/>
      <c r="ARF53" s="11"/>
      <c r="ARG53" s="11"/>
      <c r="ARH53" s="11"/>
      <c r="ARI53" s="11"/>
      <c r="ARJ53" s="11"/>
      <c r="ARK53" s="11"/>
      <c r="ARL53" s="11"/>
      <c r="ARM53" s="11"/>
      <c r="ARN53" s="11"/>
      <c r="ARO53" s="11"/>
      <c r="ARP53" s="11"/>
      <c r="ARQ53" s="11"/>
      <c r="ARR53" s="11"/>
      <c r="ARS53" s="11"/>
      <c r="ART53" s="11"/>
      <c r="ARU53" s="11"/>
      <c r="ARV53" s="11"/>
      <c r="ARW53" s="11"/>
      <c r="ARX53" s="11"/>
      <c r="ARY53" s="11"/>
      <c r="ARZ53" s="11"/>
      <c r="ASA53" s="11"/>
      <c r="ASB53" s="11"/>
      <c r="ASC53" s="11"/>
      <c r="ASD53" s="11"/>
      <c r="ASE53" s="11"/>
      <c r="ASF53" s="11"/>
      <c r="ASG53" s="11"/>
      <c r="ASH53" s="11"/>
      <c r="ASI53" s="11"/>
      <c r="ASJ53" s="11"/>
      <c r="ASK53" s="11"/>
      <c r="ASL53" s="11"/>
      <c r="ASM53" s="11"/>
      <c r="ASN53" s="11"/>
      <c r="ASO53" s="11"/>
      <c r="ASP53" s="11"/>
      <c r="ASQ53" s="11"/>
      <c r="ASR53" s="11"/>
      <c r="ASS53" s="11"/>
      <c r="AST53" s="11"/>
      <c r="ASU53" s="11"/>
      <c r="ASV53" s="11"/>
      <c r="ASW53" s="11"/>
      <c r="ASX53" s="11"/>
      <c r="ASY53" s="11"/>
      <c r="ASZ53" s="11"/>
      <c r="ATA53" s="11"/>
      <c r="ATB53" s="11"/>
      <c r="ATC53" s="11"/>
      <c r="ATD53" s="11"/>
      <c r="ATE53" s="11"/>
      <c r="ATF53" s="11"/>
      <c r="ATG53" s="11"/>
      <c r="ATH53" s="11"/>
      <c r="ATI53" s="11"/>
      <c r="ATJ53" s="11"/>
      <c r="ATK53" s="11"/>
      <c r="ATL53" s="11"/>
      <c r="ATM53" s="11"/>
      <c r="ATN53" s="11"/>
      <c r="ATO53" s="11"/>
      <c r="ATP53" s="11"/>
      <c r="ATQ53" s="11"/>
      <c r="ATR53" s="11"/>
      <c r="ATS53" s="11"/>
      <c r="ATT53" s="11"/>
      <c r="ATU53" s="11"/>
      <c r="ATV53" s="11"/>
      <c r="ATW53" s="11"/>
      <c r="ATX53" s="11"/>
      <c r="ATY53" s="11"/>
      <c r="ATZ53" s="11">
        <v>33997.99</v>
      </c>
    </row>
    <row r="54" spans="2:1222" x14ac:dyDescent="0.25">
      <c r="B54" s="6">
        <v>9272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>
        <v>6349.19</v>
      </c>
      <c r="FL54" s="11">
        <v>6349.19</v>
      </c>
      <c r="FM54" s="11">
        <v>1</v>
      </c>
      <c r="FN54" s="11">
        <v>6349.19</v>
      </c>
      <c r="FO54" s="11">
        <v>1</v>
      </c>
      <c r="FP54" s="11">
        <v>6349.19</v>
      </c>
      <c r="FQ54" s="11">
        <v>6349.19</v>
      </c>
      <c r="FR54" s="11"/>
      <c r="FS54" s="11"/>
      <c r="FT54" s="11"/>
      <c r="FU54" s="11"/>
      <c r="FV54" s="11"/>
      <c r="FW54" s="11"/>
      <c r="FX54" s="11">
        <v>6349.19</v>
      </c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  <c r="AMK54" s="11"/>
      <c r="AML54" s="11"/>
      <c r="AMM54" s="11"/>
      <c r="AMN54" s="11"/>
      <c r="AMO54" s="11"/>
      <c r="AMP54" s="11"/>
      <c r="AMQ54" s="11"/>
      <c r="AMR54" s="11"/>
      <c r="AMS54" s="11"/>
      <c r="AMT54" s="11"/>
      <c r="AMU54" s="11"/>
      <c r="AMV54" s="11"/>
      <c r="AMW54" s="11"/>
      <c r="AMX54" s="11"/>
      <c r="AMY54" s="11"/>
      <c r="AMZ54" s="11"/>
      <c r="ANA54" s="11"/>
      <c r="ANB54" s="11"/>
      <c r="ANC54" s="11"/>
      <c r="AND54" s="11"/>
      <c r="ANE54" s="11"/>
      <c r="ANF54" s="11"/>
      <c r="ANG54" s="11"/>
      <c r="ANH54" s="11"/>
      <c r="ANI54" s="11"/>
      <c r="ANJ54" s="11"/>
      <c r="ANK54" s="11"/>
      <c r="ANL54" s="11"/>
      <c r="ANM54" s="11"/>
      <c r="ANN54" s="11"/>
      <c r="ANO54" s="11"/>
      <c r="ANP54" s="11"/>
      <c r="ANQ54" s="11"/>
      <c r="ANR54" s="11"/>
      <c r="ANS54" s="11"/>
      <c r="ANT54" s="11"/>
      <c r="ANU54" s="11"/>
      <c r="ANV54" s="11"/>
      <c r="ANW54" s="11"/>
      <c r="ANX54" s="11"/>
      <c r="ANY54" s="11"/>
      <c r="ANZ54" s="11"/>
      <c r="AOA54" s="11"/>
      <c r="AOB54" s="11"/>
      <c r="AOC54" s="11"/>
      <c r="AOD54" s="11"/>
      <c r="AOE54" s="11"/>
      <c r="AOF54" s="11"/>
      <c r="AOG54" s="11"/>
      <c r="AOH54" s="11"/>
      <c r="AOI54" s="11"/>
      <c r="AOJ54" s="11"/>
      <c r="AOK54" s="11"/>
      <c r="AOL54" s="11"/>
      <c r="AOM54" s="11"/>
      <c r="AON54" s="11"/>
      <c r="AOO54" s="11"/>
      <c r="AOP54" s="11"/>
      <c r="AOQ54" s="11"/>
      <c r="AOR54" s="11"/>
      <c r="AOS54" s="11"/>
      <c r="AOT54" s="11"/>
      <c r="AOU54" s="11"/>
      <c r="AOV54" s="11"/>
      <c r="AOW54" s="11"/>
      <c r="AOX54" s="11"/>
      <c r="AOY54" s="11"/>
      <c r="AOZ54" s="11"/>
      <c r="APA54" s="11"/>
      <c r="APB54" s="11"/>
      <c r="APC54" s="11"/>
      <c r="APD54" s="11"/>
      <c r="APE54" s="11"/>
      <c r="APF54" s="11"/>
      <c r="APG54" s="11"/>
      <c r="APH54" s="11"/>
      <c r="API54" s="11"/>
      <c r="APJ54" s="11"/>
      <c r="APK54" s="11"/>
      <c r="APL54" s="11"/>
      <c r="APM54" s="11"/>
      <c r="APN54" s="11"/>
      <c r="APO54" s="11"/>
      <c r="APP54" s="11"/>
      <c r="APQ54" s="11"/>
      <c r="APR54" s="11"/>
      <c r="APS54" s="11"/>
      <c r="APT54" s="11"/>
      <c r="APU54" s="11"/>
      <c r="APV54" s="11"/>
      <c r="APW54" s="11"/>
      <c r="APX54" s="11"/>
      <c r="APY54" s="11"/>
      <c r="APZ54" s="11"/>
      <c r="AQA54" s="11"/>
      <c r="AQB54" s="11"/>
      <c r="AQC54" s="11"/>
      <c r="AQD54" s="11"/>
      <c r="AQE54" s="11"/>
      <c r="AQF54" s="11"/>
      <c r="AQG54" s="11"/>
      <c r="AQH54" s="11"/>
      <c r="AQI54" s="11"/>
      <c r="AQJ54" s="11"/>
      <c r="AQK54" s="11"/>
      <c r="AQL54" s="11"/>
      <c r="AQM54" s="11"/>
      <c r="AQN54" s="11"/>
      <c r="AQO54" s="11"/>
      <c r="AQP54" s="11"/>
      <c r="AQQ54" s="11"/>
      <c r="AQR54" s="11"/>
      <c r="AQS54" s="11"/>
      <c r="AQT54" s="11"/>
      <c r="AQU54" s="11"/>
      <c r="AQV54" s="11"/>
      <c r="AQW54" s="11"/>
      <c r="AQX54" s="11"/>
      <c r="AQY54" s="11"/>
      <c r="AQZ54" s="11"/>
      <c r="ARA54" s="11"/>
      <c r="ARB54" s="11"/>
      <c r="ARC54" s="11"/>
      <c r="ARD54" s="11"/>
      <c r="ARE54" s="11"/>
      <c r="ARF54" s="11"/>
      <c r="ARG54" s="11"/>
      <c r="ARH54" s="11"/>
      <c r="ARI54" s="11"/>
      <c r="ARJ54" s="11"/>
      <c r="ARK54" s="11"/>
      <c r="ARL54" s="11"/>
      <c r="ARM54" s="11"/>
      <c r="ARN54" s="11"/>
      <c r="ARO54" s="11"/>
      <c r="ARP54" s="11"/>
      <c r="ARQ54" s="11"/>
      <c r="ARR54" s="11"/>
      <c r="ARS54" s="11"/>
      <c r="ART54" s="11"/>
      <c r="ARU54" s="11"/>
      <c r="ARV54" s="11"/>
      <c r="ARW54" s="11"/>
      <c r="ARX54" s="11"/>
      <c r="ARY54" s="11"/>
      <c r="ARZ54" s="11"/>
      <c r="ASA54" s="11"/>
      <c r="ASB54" s="11"/>
      <c r="ASC54" s="11"/>
      <c r="ASD54" s="11"/>
      <c r="ASE54" s="11"/>
      <c r="ASF54" s="11"/>
      <c r="ASG54" s="11"/>
      <c r="ASH54" s="11"/>
      <c r="ASI54" s="11"/>
      <c r="ASJ54" s="11"/>
      <c r="ASK54" s="11"/>
      <c r="ASL54" s="11"/>
      <c r="ASM54" s="11"/>
      <c r="ASN54" s="11"/>
      <c r="ASO54" s="11"/>
      <c r="ASP54" s="11"/>
      <c r="ASQ54" s="11"/>
      <c r="ASR54" s="11"/>
      <c r="ASS54" s="11"/>
      <c r="AST54" s="11"/>
      <c r="ASU54" s="11"/>
      <c r="ASV54" s="11"/>
      <c r="ASW54" s="11"/>
      <c r="ASX54" s="11"/>
      <c r="ASY54" s="11"/>
      <c r="ASZ54" s="11"/>
      <c r="ATA54" s="11"/>
      <c r="ATB54" s="11"/>
      <c r="ATC54" s="11"/>
      <c r="ATD54" s="11"/>
      <c r="ATE54" s="11"/>
      <c r="ATF54" s="11"/>
      <c r="ATG54" s="11"/>
      <c r="ATH54" s="11"/>
      <c r="ATI54" s="11"/>
      <c r="ATJ54" s="11"/>
      <c r="ATK54" s="11"/>
      <c r="ATL54" s="11"/>
      <c r="ATM54" s="11"/>
      <c r="ATN54" s="11"/>
      <c r="ATO54" s="11"/>
      <c r="ATP54" s="11"/>
      <c r="ATQ54" s="11"/>
      <c r="ATR54" s="11"/>
      <c r="ATS54" s="11"/>
      <c r="ATT54" s="11"/>
      <c r="ATU54" s="11"/>
      <c r="ATV54" s="11"/>
      <c r="ATW54" s="11"/>
      <c r="ATX54" s="11"/>
      <c r="ATY54" s="11"/>
      <c r="ATZ54" s="11">
        <v>6349.19</v>
      </c>
    </row>
    <row r="55" spans="2:1222" x14ac:dyDescent="0.25">
      <c r="B55" s="6">
        <v>9411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>
        <v>63170.44</v>
      </c>
      <c r="BX55" s="11">
        <v>63170.44</v>
      </c>
      <c r="BY55" s="11">
        <v>1</v>
      </c>
      <c r="BZ55" s="11">
        <v>63170.44</v>
      </c>
      <c r="CA55" s="11">
        <v>1</v>
      </c>
      <c r="CB55" s="11">
        <v>63170.44</v>
      </c>
      <c r="CC55" s="11">
        <v>63170.44</v>
      </c>
      <c r="CD55" s="11">
        <v>63170.44</v>
      </c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  <c r="AMK55" s="11"/>
      <c r="AML55" s="11"/>
      <c r="AMM55" s="11"/>
      <c r="AMN55" s="11"/>
      <c r="AMO55" s="11"/>
      <c r="AMP55" s="11"/>
      <c r="AMQ55" s="11"/>
      <c r="AMR55" s="11"/>
      <c r="AMS55" s="11"/>
      <c r="AMT55" s="11"/>
      <c r="AMU55" s="11"/>
      <c r="AMV55" s="11"/>
      <c r="AMW55" s="11"/>
      <c r="AMX55" s="11"/>
      <c r="AMY55" s="11"/>
      <c r="AMZ55" s="11"/>
      <c r="ANA55" s="11"/>
      <c r="ANB55" s="11"/>
      <c r="ANC55" s="11"/>
      <c r="AND55" s="11"/>
      <c r="ANE55" s="11"/>
      <c r="ANF55" s="11"/>
      <c r="ANG55" s="11"/>
      <c r="ANH55" s="11"/>
      <c r="ANI55" s="11"/>
      <c r="ANJ55" s="11"/>
      <c r="ANK55" s="11"/>
      <c r="ANL55" s="11"/>
      <c r="ANM55" s="11"/>
      <c r="ANN55" s="11"/>
      <c r="ANO55" s="11"/>
      <c r="ANP55" s="11"/>
      <c r="ANQ55" s="11"/>
      <c r="ANR55" s="11"/>
      <c r="ANS55" s="11"/>
      <c r="ANT55" s="11"/>
      <c r="ANU55" s="11"/>
      <c r="ANV55" s="11"/>
      <c r="ANW55" s="11"/>
      <c r="ANX55" s="11"/>
      <c r="ANY55" s="11"/>
      <c r="ANZ55" s="11"/>
      <c r="AOA55" s="11"/>
      <c r="AOB55" s="11"/>
      <c r="AOC55" s="11"/>
      <c r="AOD55" s="11"/>
      <c r="AOE55" s="11"/>
      <c r="AOF55" s="11"/>
      <c r="AOG55" s="11"/>
      <c r="AOH55" s="11"/>
      <c r="AOI55" s="11"/>
      <c r="AOJ55" s="11"/>
      <c r="AOK55" s="11"/>
      <c r="AOL55" s="11"/>
      <c r="AOM55" s="11"/>
      <c r="AON55" s="11"/>
      <c r="AOO55" s="11"/>
      <c r="AOP55" s="11"/>
      <c r="AOQ55" s="11"/>
      <c r="AOR55" s="11"/>
      <c r="AOS55" s="11"/>
      <c r="AOT55" s="11"/>
      <c r="AOU55" s="11"/>
      <c r="AOV55" s="11"/>
      <c r="AOW55" s="11"/>
      <c r="AOX55" s="11"/>
      <c r="AOY55" s="11"/>
      <c r="AOZ55" s="11"/>
      <c r="APA55" s="11"/>
      <c r="APB55" s="11"/>
      <c r="APC55" s="11"/>
      <c r="APD55" s="11"/>
      <c r="APE55" s="11"/>
      <c r="APF55" s="11"/>
      <c r="APG55" s="11"/>
      <c r="APH55" s="11"/>
      <c r="API55" s="11"/>
      <c r="APJ55" s="11"/>
      <c r="APK55" s="11"/>
      <c r="APL55" s="11"/>
      <c r="APM55" s="11"/>
      <c r="APN55" s="11"/>
      <c r="APO55" s="11"/>
      <c r="APP55" s="11"/>
      <c r="APQ55" s="11"/>
      <c r="APR55" s="11"/>
      <c r="APS55" s="11"/>
      <c r="APT55" s="11"/>
      <c r="APU55" s="11"/>
      <c r="APV55" s="11"/>
      <c r="APW55" s="11"/>
      <c r="APX55" s="11"/>
      <c r="APY55" s="11"/>
      <c r="APZ55" s="11"/>
      <c r="AQA55" s="11"/>
      <c r="AQB55" s="11"/>
      <c r="AQC55" s="11"/>
      <c r="AQD55" s="11"/>
      <c r="AQE55" s="11"/>
      <c r="AQF55" s="11"/>
      <c r="AQG55" s="11"/>
      <c r="AQH55" s="11"/>
      <c r="AQI55" s="11"/>
      <c r="AQJ55" s="11"/>
      <c r="AQK55" s="11"/>
      <c r="AQL55" s="11"/>
      <c r="AQM55" s="11"/>
      <c r="AQN55" s="11"/>
      <c r="AQO55" s="11"/>
      <c r="AQP55" s="11"/>
      <c r="AQQ55" s="11"/>
      <c r="AQR55" s="11"/>
      <c r="AQS55" s="11"/>
      <c r="AQT55" s="11"/>
      <c r="AQU55" s="11"/>
      <c r="AQV55" s="11"/>
      <c r="AQW55" s="11"/>
      <c r="AQX55" s="11"/>
      <c r="AQY55" s="11"/>
      <c r="AQZ55" s="11"/>
      <c r="ARA55" s="11"/>
      <c r="ARB55" s="11"/>
      <c r="ARC55" s="11"/>
      <c r="ARD55" s="11"/>
      <c r="ARE55" s="11"/>
      <c r="ARF55" s="11"/>
      <c r="ARG55" s="11"/>
      <c r="ARH55" s="11"/>
      <c r="ARI55" s="11"/>
      <c r="ARJ55" s="11"/>
      <c r="ARK55" s="11"/>
      <c r="ARL55" s="11"/>
      <c r="ARM55" s="11"/>
      <c r="ARN55" s="11"/>
      <c r="ARO55" s="11"/>
      <c r="ARP55" s="11"/>
      <c r="ARQ55" s="11"/>
      <c r="ARR55" s="11"/>
      <c r="ARS55" s="11"/>
      <c r="ART55" s="11"/>
      <c r="ARU55" s="11"/>
      <c r="ARV55" s="11"/>
      <c r="ARW55" s="11"/>
      <c r="ARX55" s="11"/>
      <c r="ARY55" s="11"/>
      <c r="ARZ55" s="11"/>
      <c r="ASA55" s="11"/>
      <c r="ASB55" s="11"/>
      <c r="ASC55" s="11"/>
      <c r="ASD55" s="11"/>
      <c r="ASE55" s="11"/>
      <c r="ASF55" s="11"/>
      <c r="ASG55" s="11"/>
      <c r="ASH55" s="11"/>
      <c r="ASI55" s="11"/>
      <c r="ASJ55" s="11"/>
      <c r="ASK55" s="11"/>
      <c r="ASL55" s="11"/>
      <c r="ASM55" s="11"/>
      <c r="ASN55" s="11"/>
      <c r="ASO55" s="11"/>
      <c r="ASP55" s="11"/>
      <c r="ASQ55" s="11"/>
      <c r="ASR55" s="11"/>
      <c r="ASS55" s="11"/>
      <c r="AST55" s="11"/>
      <c r="ASU55" s="11"/>
      <c r="ASV55" s="11"/>
      <c r="ASW55" s="11"/>
      <c r="ASX55" s="11"/>
      <c r="ASY55" s="11"/>
      <c r="ASZ55" s="11"/>
      <c r="ATA55" s="11"/>
      <c r="ATB55" s="11"/>
      <c r="ATC55" s="11"/>
      <c r="ATD55" s="11"/>
      <c r="ATE55" s="11"/>
      <c r="ATF55" s="11"/>
      <c r="ATG55" s="11"/>
      <c r="ATH55" s="11"/>
      <c r="ATI55" s="11"/>
      <c r="ATJ55" s="11"/>
      <c r="ATK55" s="11"/>
      <c r="ATL55" s="11"/>
      <c r="ATM55" s="11"/>
      <c r="ATN55" s="11"/>
      <c r="ATO55" s="11"/>
      <c r="ATP55" s="11"/>
      <c r="ATQ55" s="11"/>
      <c r="ATR55" s="11"/>
      <c r="ATS55" s="11"/>
      <c r="ATT55" s="11"/>
      <c r="ATU55" s="11"/>
      <c r="ATV55" s="11"/>
      <c r="ATW55" s="11"/>
      <c r="ATX55" s="11"/>
      <c r="ATY55" s="11"/>
      <c r="ATZ55" s="11">
        <v>63170.44</v>
      </c>
    </row>
    <row r="56" spans="2:1222" x14ac:dyDescent="0.25">
      <c r="B56" s="6">
        <v>10212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>
        <v>32464.2</v>
      </c>
      <c r="NX56" s="11">
        <v>32464.2</v>
      </c>
      <c r="NY56" s="11">
        <v>1</v>
      </c>
      <c r="NZ56" s="11">
        <v>32464.2</v>
      </c>
      <c r="OA56" s="11">
        <v>1</v>
      </c>
      <c r="OB56" s="11">
        <v>32464.2</v>
      </c>
      <c r="OC56" s="11">
        <v>32464.2</v>
      </c>
      <c r="OD56" s="11">
        <v>32464.2</v>
      </c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 s="11"/>
      <c r="AML56" s="11"/>
      <c r="AMM56" s="11"/>
      <c r="AMN56" s="11"/>
      <c r="AMO56" s="11"/>
      <c r="AMP56" s="11"/>
      <c r="AMQ56" s="11"/>
      <c r="AMR56" s="11"/>
      <c r="AMS56" s="11"/>
      <c r="AMT56" s="11"/>
      <c r="AMU56" s="11"/>
      <c r="AMV56" s="11"/>
      <c r="AMW56" s="11"/>
      <c r="AMX56" s="11"/>
      <c r="AMY56" s="11"/>
      <c r="AMZ56" s="11"/>
      <c r="ANA56" s="11"/>
      <c r="ANB56" s="11"/>
      <c r="ANC56" s="11"/>
      <c r="AND56" s="11"/>
      <c r="ANE56" s="11"/>
      <c r="ANF56" s="11"/>
      <c r="ANG56" s="11"/>
      <c r="ANH56" s="11"/>
      <c r="ANI56" s="11"/>
      <c r="ANJ56" s="11"/>
      <c r="ANK56" s="11"/>
      <c r="ANL56" s="11"/>
      <c r="ANM56" s="11"/>
      <c r="ANN56" s="11"/>
      <c r="ANO56" s="11"/>
      <c r="ANP56" s="11"/>
      <c r="ANQ56" s="11"/>
      <c r="ANR56" s="11"/>
      <c r="ANS56" s="11"/>
      <c r="ANT56" s="11"/>
      <c r="ANU56" s="11"/>
      <c r="ANV56" s="11"/>
      <c r="ANW56" s="11"/>
      <c r="ANX56" s="11"/>
      <c r="ANY56" s="11"/>
      <c r="ANZ56" s="11"/>
      <c r="AOA56" s="11"/>
      <c r="AOB56" s="11"/>
      <c r="AOC56" s="11"/>
      <c r="AOD56" s="11"/>
      <c r="AOE56" s="11"/>
      <c r="AOF56" s="11"/>
      <c r="AOG56" s="11"/>
      <c r="AOH56" s="11"/>
      <c r="AOI56" s="11"/>
      <c r="AOJ56" s="11"/>
      <c r="AOK56" s="11"/>
      <c r="AOL56" s="11"/>
      <c r="AOM56" s="11"/>
      <c r="AON56" s="11"/>
      <c r="AOO56" s="11"/>
      <c r="AOP56" s="11"/>
      <c r="AOQ56" s="11"/>
      <c r="AOR56" s="11"/>
      <c r="AOS56" s="11"/>
      <c r="AOT56" s="11"/>
      <c r="AOU56" s="11"/>
      <c r="AOV56" s="11"/>
      <c r="AOW56" s="11"/>
      <c r="AOX56" s="11"/>
      <c r="AOY56" s="11"/>
      <c r="AOZ56" s="11"/>
      <c r="APA56" s="11"/>
      <c r="APB56" s="11"/>
      <c r="APC56" s="11"/>
      <c r="APD56" s="11"/>
      <c r="APE56" s="11"/>
      <c r="APF56" s="11"/>
      <c r="APG56" s="11"/>
      <c r="APH56" s="11"/>
      <c r="API56" s="11"/>
      <c r="APJ56" s="11"/>
      <c r="APK56" s="11"/>
      <c r="APL56" s="11"/>
      <c r="APM56" s="11"/>
      <c r="APN56" s="11"/>
      <c r="APO56" s="11"/>
      <c r="APP56" s="11"/>
      <c r="APQ56" s="11"/>
      <c r="APR56" s="11"/>
      <c r="APS56" s="11"/>
      <c r="APT56" s="11"/>
      <c r="APU56" s="11"/>
      <c r="APV56" s="11"/>
      <c r="APW56" s="11"/>
      <c r="APX56" s="11"/>
      <c r="APY56" s="11"/>
      <c r="APZ56" s="11"/>
      <c r="AQA56" s="11"/>
      <c r="AQB56" s="11"/>
      <c r="AQC56" s="11"/>
      <c r="AQD56" s="11"/>
      <c r="AQE56" s="11"/>
      <c r="AQF56" s="11"/>
      <c r="AQG56" s="11"/>
      <c r="AQH56" s="11"/>
      <c r="AQI56" s="11"/>
      <c r="AQJ56" s="11"/>
      <c r="AQK56" s="11"/>
      <c r="AQL56" s="11"/>
      <c r="AQM56" s="11"/>
      <c r="AQN56" s="11"/>
      <c r="AQO56" s="11"/>
      <c r="AQP56" s="11"/>
      <c r="AQQ56" s="11"/>
      <c r="AQR56" s="11"/>
      <c r="AQS56" s="11"/>
      <c r="AQT56" s="11"/>
      <c r="AQU56" s="11"/>
      <c r="AQV56" s="11"/>
      <c r="AQW56" s="11"/>
      <c r="AQX56" s="11"/>
      <c r="AQY56" s="11"/>
      <c r="AQZ56" s="11"/>
      <c r="ARA56" s="11"/>
      <c r="ARB56" s="11"/>
      <c r="ARC56" s="11"/>
      <c r="ARD56" s="11"/>
      <c r="ARE56" s="11"/>
      <c r="ARF56" s="11"/>
      <c r="ARG56" s="11"/>
      <c r="ARH56" s="11"/>
      <c r="ARI56" s="11"/>
      <c r="ARJ56" s="11"/>
      <c r="ARK56" s="11"/>
      <c r="ARL56" s="11"/>
      <c r="ARM56" s="11"/>
      <c r="ARN56" s="11"/>
      <c r="ARO56" s="11"/>
      <c r="ARP56" s="11"/>
      <c r="ARQ56" s="11"/>
      <c r="ARR56" s="11"/>
      <c r="ARS56" s="11"/>
      <c r="ART56" s="11"/>
      <c r="ARU56" s="11"/>
      <c r="ARV56" s="11"/>
      <c r="ARW56" s="11"/>
      <c r="ARX56" s="11"/>
      <c r="ARY56" s="11"/>
      <c r="ARZ56" s="11"/>
      <c r="ASA56" s="11"/>
      <c r="ASB56" s="11"/>
      <c r="ASC56" s="11"/>
      <c r="ASD56" s="11"/>
      <c r="ASE56" s="11"/>
      <c r="ASF56" s="11"/>
      <c r="ASG56" s="11"/>
      <c r="ASH56" s="11"/>
      <c r="ASI56" s="11"/>
      <c r="ASJ56" s="11"/>
      <c r="ASK56" s="11"/>
      <c r="ASL56" s="11"/>
      <c r="ASM56" s="11"/>
      <c r="ASN56" s="11"/>
      <c r="ASO56" s="11"/>
      <c r="ASP56" s="11"/>
      <c r="ASQ56" s="11"/>
      <c r="ASR56" s="11"/>
      <c r="ASS56" s="11"/>
      <c r="AST56" s="11"/>
      <c r="ASU56" s="11"/>
      <c r="ASV56" s="11"/>
      <c r="ASW56" s="11"/>
      <c r="ASX56" s="11"/>
      <c r="ASY56" s="11"/>
      <c r="ASZ56" s="11"/>
      <c r="ATA56" s="11"/>
      <c r="ATB56" s="11"/>
      <c r="ATC56" s="11"/>
      <c r="ATD56" s="11"/>
      <c r="ATE56" s="11"/>
      <c r="ATF56" s="11"/>
      <c r="ATG56" s="11"/>
      <c r="ATH56" s="11"/>
      <c r="ATI56" s="11"/>
      <c r="ATJ56" s="11"/>
      <c r="ATK56" s="11"/>
      <c r="ATL56" s="11"/>
      <c r="ATM56" s="11"/>
      <c r="ATN56" s="11"/>
      <c r="ATO56" s="11"/>
      <c r="ATP56" s="11"/>
      <c r="ATQ56" s="11"/>
      <c r="ATR56" s="11"/>
      <c r="ATS56" s="11"/>
      <c r="ATT56" s="11"/>
      <c r="ATU56" s="11"/>
      <c r="ATV56" s="11"/>
      <c r="ATW56" s="11"/>
      <c r="ATX56" s="11"/>
      <c r="ATY56" s="11"/>
      <c r="ATZ56" s="11">
        <v>32464.2</v>
      </c>
    </row>
    <row r="57" spans="2:1222" x14ac:dyDescent="0.25">
      <c r="B57" s="6">
        <v>10676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>
        <v>87614.3</v>
      </c>
      <c r="SL57" s="11">
        <v>1</v>
      </c>
      <c r="SM57" s="11">
        <v>87614.3</v>
      </c>
      <c r="SN57" s="11">
        <v>1</v>
      </c>
      <c r="SO57" s="11">
        <v>87614.3</v>
      </c>
      <c r="SP57" s="11">
        <v>87614.3</v>
      </c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>
        <v>87614.3</v>
      </c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  <c r="AMK57" s="11"/>
      <c r="AML57" s="11"/>
      <c r="AMM57" s="11"/>
      <c r="AMN57" s="11"/>
      <c r="AMO57" s="11"/>
      <c r="AMP57" s="11"/>
      <c r="AMQ57" s="11"/>
      <c r="AMR57" s="11"/>
      <c r="AMS57" s="11"/>
      <c r="AMT57" s="11"/>
      <c r="AMU57" s="11"/>
      <c r="AMV57" s="11"/>
      <c r="AMW57" s="11"/>
      <c r="AMX57" s="11"/>
      <c r="AMY57" s="11"/>
      <c r="AMZ57" s="11"/>
      <c r="ANA57" s="11"/>
      <c r="ANB57" s="11"/>
      <c r="ANC57" s="11"/>
      <c r="AND57" s="11"/>
      <c r="ANE57" s="11"/>
      <c r="ANF57" s="11"/>
      <c r="ANG57" s="11"/>
      <c r="ANH57" s="11"/>
      <c r="ANI57" s="11"/>
      <c r="ANJ57" s="11"/>
      <c r="ANK57" s="11"/>
      <c r="ANL57" s="11"/>
      <c r="ANM57" s="11"/>
      <c r="ANN57" s="11"/>
      <c r="ANO57" s="11"/>
      <c r="ANP57" s="11"/>
      <c r="ANQ57" s="11"/>
      <c r="ANR57" s="11"/>
      <c r="ANS57" s="11"/>
      <c r="ANT57" s="11"/>
      <c r="ANU57" s="11"/>
      <c r="ANV57" s="11"/>
      <c r="ANW57" s="11"/>
      <c r="ANX57" s="11"/>
      <c r="ANY57" s="11"/>
      <c r="ANZ57" s="11"/>
      <c r="AOA57" s="11"/>
      <c r="AOB57" s="11"/>
      <c r="AOC57" s="11"/>
      <c r="AOD57" s="11"/>
      <c r="AOE57" s="11"/>
      <c r="AOF57" s="11"/>
      <c r="AOG57" s="11"/>
      <c r="AOH57" s="11"/>
      <c r="AOI57" s="11"/>
      <c r="AOJ57" s="11"/>
      <c r="AOK57" s="11"/>
      <c r="AOL57" s="11"/>
      <c r="AOM57" s="11"/>
      <c r="AON57" s="11"/>
      <c r="AOO57" s="11"/>
      <c r="AOP57" s="11"/>
      <c r="AOQ57" s="11"/>
      <c r="AOR57" s="11"/>
      <c r="AOS57" s="11"/>
      <c r="AOT57" s="11"/>
      <c r="AOU57" s="11"/>
      <c r="AOV57" s="11"/>
      <c r="AOW57" s="11"/>
      <c r="AOX57" s="11"/>
      <c r="AOY57" s="11"/>
      <c r="AOZ57" s="11"/>
      <c r="APA57" s="11"/>
      <c r="APB57" s="11"/>
      <c r="APC57" s="11"/>
      <c r="APD57" s="11"/>
      <c r="APE57" s="11"/>
      <c r="APF57" s="11"/>
      <c r="APG57" s="11"/>
      <c r="APH57" s="11"/>
      <c r="API57" s="11"/>
      <c r="APJ57" s="11"/>
      <c r="APK57" s="11"/>
      <c r="APL57" s="11"/>
      <c r="APM57" s="11"/>
      <c r="APN57" s="11"/>
      <c r="APO57" s="11"/>
      <c r="APP57" s="11"/>
      <c r="APQ57" s="11"/>
      <c r="APR57" s="11"/>
      <c r="APS57" s="11"/>
      <c r="APT57" s="11"/>
      <c r="APU57" s="11"/>
      <c r="APV57" s="11"/>
      <c r="APW57" s="11"/>
      <c r="APX57" s="11"/>
      <c r="APY57" s="11"/>
      <c r="APZ57" s="11"/>
      <c r="AQA57" s="11"/>
      <c r="AQB57" s="11"/>
      <c r="AQC57" s="11"/>
      <c r="AQD57" s="11"/>
      <c r="AQE57" s="11"/>
      <c r="AQF57" s="11"/>
      <c r="AQG57" s="11"/>
      <c r="AQH57" s="11"/>
      <c r="AQI57" s="11"/>
      <c r="AQJ57" s="11"/>
      <c r="AQK57" s="11"/>
      <c r="AQL57" s="11"/>
      <c r="AQM57" s="11"/>
      <c r="AQN57" s="11"/>
      <c r="AQO57" s="11"/>
      <c r="AQP57" s="11"/>
      <c r="AQQ57" s="11"/>
      <c r="AQR57" s="11"/>
      <c r="AQS57" s="11"/>
      <c r="AQT57" s="11"/>
      <c r="AQU57" s="11"/>
      <c r="AQV57" s="11"/>
      <c r="AQW57" s="11"/>
      <c r="AQX57" s="11"/>
      <c r="AQY57" s="11"/>
      <c r="AQZ57" s="11"/>
      <c r="ARA57" s="11"/>
      <c r="ARB57" s="11"/>
      <c r="ARC57" s="11"/>
      <c r="ARD57" s="11"/>
      <c r="ARE57" s="11"/>
      <c r="ARF57" s="11"/>
      <c r="ARG57" s="11"/>
      <c r="ARH57" s="11"/>
      <c r="ARI57" s="11"/>
      <c r="ARJ57" s="11"/>
      <c r="ARK57" s="11"/>
      <c r="ARL57" s="11"/>
      <c r="ARM57" s="11"/>
      <c r="ARN57" s="11"/>
      <c r="ARO57" s="11"/>
      <c r="ARP57" s="11"/>
      <c r="ARQ57" s="11"/>
      <c r="ARR57" s="11"/>
      <c r="ARS57" s="11"/>
      <c r="ART57" s="11"/>
      <c r="ARU57" s="11"/>
      <c r="ARV57" s="11"/>
      <c r="ARW57" s="11"/>
      <c r="ARX57" s="11"/>
      <c r="ARY57" s="11"/>
      <c r="ARZ57" s="11"/>
      <c r="ASA57" s="11"/>
      <c r="ASB57" s="11"/>
      <c r="ASC57" s="11"/>
      <c r="ASD57" s="11"/>
      <c r="ASE57" s="11"/>
      <c r="ASF57" s="11"/>
      <c r="ASG57" s="11"/>
      <c r="ASH57" s="11"/>
      <c r="ASI57" s="11"/>
      <c r="ASJ57" s="11"/>
      <c r="ASK57" s="11"/>
      <c r="ASL57" s="11"/>
      <c r="ASM57" s="11"/>
      <c r="ASN57" s="11"/>
      <c r="ASO57" s="11"/>
      <c r="ASP57" s="11"/>
      <c r="ASQ57" s="11"/>
      <c r="ASR57" s="11"/>
      <c r="ASS57" s="11"/>
      <c r="AST57" s="11"/>
      <c r="ASU57" s="11"/>
      <c r="ASV57" s="11"/>
      <c r="ASW57" s="11"/>
      <c r="ASX57" s="11"/>
      <c r="ASY57" s="11"/>
      <c r="ASZ57" s="11"/>
      <c r="ATA57" s="11"/>
      <c r="ATB57" s="11"/>
      <c r="ATC57" s="11"/>
      <c r="ATD57" s="11"/>
      <c r="ATE57" s="11"/>
      <c r="ATF57" s="11"/>
      <c r="ATG57" s="11"/>
      <c r="ATH57" s="11"/>
      <c r="ATI57" s="11"/>
      <c r="ATJ57" s="11"/>
      <c r="ATK57" s="11"/>
      <c r="ATL57" s="11"/>
      <c r="ATM57" s="11"/>
      <c r="ATN57" s="11"/>
      <c r="ATO57" s="11"/>
      <c r="ATP57" s="11"/>
      <c r="ATQ57" s="11"/>
      <c r="ATR57" s="11"/>
      <c r="ATS57" s="11"/>
      <c r="ATT57" s="11"/>
      <c r="ATU57" s="11"/>
      <c r="ATV57" s="11"/>
      <c r="ATW57" s="11"/>
      <c r="ATX57" s="11"/>
      <c r="ATY57" s="11"/>
      <c r="ATZ57" s="11">
        <v>87614.3</v>
      </c>
    </row>
    <row r="58" spans="2:1222" x14ac:dyDescent="0.25">
      <c r="B58" s="6">
        <v>13874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>
        <v>70555.59</v>
      </c>
      <c r="KE58" s="11">
        <v>70555.59</v>
      </c>
      <c r="KF58" s="11">
        <v>1</v>
      </c>
      <c r="KG58" s="11">
        <v>70555.59</v>
      </c>
      <c r="KH58" s="11">
        <v>1</v>
      </c>
      <c r="KI58" s="11">
        <v>70555.59</v>
      </c>
      <c r="KJ58" s="11">
        <v>70555.59</v>
      </c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>
        <v>70555.59</v>
      </c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  <c r="AMK58" s="11"/>
      <c r="AML58" s="11"/>
      <c r="AMM58" s="11"/>
      <c r="AMN58" s="11"/>
      <c r="AMO58" s="11"/>
      <c r="AMP58" s="11"/>
      <c r="AMQ58" s="11"/>
      <c r="AMR58" s="11"/>
      <c r="AMS58" s="11"/>
      <c r="AMT58" s="11"/>
      <c r="AMU58" s="11"/>
      <c r="AMV58" s="11"/>
      <c r="AMW58" s="11"/>
      <c r="AMX58" s="11"/>
      <c r="AMY58" s="11"/>
      <c r="AMZ58" s="11"/>
      <c r="ANA58" s="11"/>
      <c r="ANB58" s="11"/>
      <c r="ANC58" s="11"/>
      <c r="AND58" s="11"/>
      <c r="ANE58" s="11"/>
      <c r="ANF58" s="11"/>
      <c r="ANG58" s="11"/>
      <c r="ANH58" s="11"/>
      <c r="ANI58" s="11"/>
      <c r="ANJ58" s="11"/>
      <c r="ANK58" s="11"/>
      <c r="ANL58" s="11"/>
      <c r="ANM58" s="11"/>
      <c r="ANN58" s="11"/>
      <c r="ANO58" s="11"/>
      <c r="ANP58" s="11"/>
      <c r="ANQ58" s="11"/>
      <c r="ANR58" s="11"/>
      <c r="ANS58" s="11"/>
      <c r="ANT58" s="11"/>
      <c r="ANU58" s="11"/>
      <c r="ANV58" s="11"/>
      <c r="ANW58" s="11"/>
      <c r="ANX58" s="11"/>
      <c r="ANY58" s="11"/>
      <c r="ANZ58" s="11"/>
      <c r="AOA58" s="11"/>
      <c r="AOB58" s="11"/>
      <c r="AOC58" s="11"/>
      <c r="AOD58" s="11"/>
      <c r="AOE58" s="11"/>
      <c r="AOF58" s="11"/>
      <c r="AOG58" s="11"/>
      <c r="AOH58" s="11"/>
      <c r="AOI58" s="11"/>
      <c r="AOJ58" s="11"/>
      <c r="AOK58" s="11"/>
      <c r="AOL58" s="11"/>
      <c r="AOM58" s="11"/>
      <c r="AON58" s="11"/>
      <c r="AOO58" s="11"/>
      <c r="AOP58" s="11"/>
      <c r="AOQ58" s="11"/>
      <c r="AOR58" s="11"/>
      <c r="AOS58" s="11"/>
      <c r="AOT58" s="11"/>
      <c r="AOU58" s="11"/>
      <c r="AOV58" s="11"/>
      <c r="AOW58" s="11"/>
      <c r="AOX58" s="11"/>
      <c r="AOY58" s="11"/>
      <c r="AOZ58" s="11"/>
      <c r="APA58" s="11"/>
      <c r="APB58" s="11"/>
      <c r="APC58" s="11"/>
      <c r="APD58" s="11"/>
      <c r="APE58" s="11"/>
      <c r="APF58" s="11"/>
      <c r="APG58" s="11"/>
      <c r="APH58" s="11"/>
      <c r="API58" s="11"/>
      <c r="APJ58" s="11"/>
      <c r="APK58" s="11"/>
      <c r="APL58" s="11"/>
      <c r="APM58" s="11"/>
      <c r="APN58" s="11"/>
      <c r="APO58" s="11"/>
      <c r="APP58" s="11"/>
      <c r="APQ58" s="11"/>
      <c r="APR58" s="11"/>
      <c r="APS58" s="11"/>
      <c r="APT58" s="11"/>
      <c r="APU58" s="11"/>
      <c r="APV58" s="11"/>
      <c r="APW58" s="11"/>
      <c r="APX58" s="11"/>
      <c r="APY58" s="11"/>
      <c r="APZ58" s="11"/>
      <c r="AQA58" s="11"/>
      <c r="AQB58" s="11"/>
      <c r="AQC58" s="11"/>
      <c r="AQD58" s="11"/>
      <c r="AQE58" s="11"/>
      <c r="AQF58" s="11"/>
      <c r="AQG58" s="11"/>
      <c r="AQH58" s="11"/>
      <c r="AQI58" s="11"/>
      <c r="AQJ58" s="11"/>
      <c r="AQK58" s="11"/>
      <c r="AQL58" s="11"/>
      <c r="AQM58" s="11"/>
      <c r="AQN58" s="11"/>
      <c r="AQO58" s="11"/>
      <c r="AQP58" s="11"/>
      <c r="AQQ58" s="11"/>
      <c r="AQR58" s="11"/>
      <c r="AQS58" s="11"/>
      <c r="AQT58" s="11"/>
      <c r="AQU58" s="11"/>
      <c r="AQV58" s="11"/>
      <c r="AQW58" s="11"/>
      <c r="AQX58" s="11"/>
      <c r="AQY58" s="11"/>
      <c r="AQZ58" s="11"/>
      <c r="ARA58" s="11"/>
      <c r="ARB58" s="11"/>
      <c r="ARC58" s="11"/>
      <c r="ARD58" s="11"/>
      <c r="ARE58" s="11"/>
      <c r="ARF58" s="11"/>
      <c r="ARG58" s="11"/>
      <c r="ARH58" s="11"/>
      <c r="ARI58" s="11"/>
      <c r="ARJ58" s="11"/>
      <c r="ARK58" s="11"/>
      <c r="ARL58" s="11"/>
      <c r="ARM58" s="11"/>
      <c r="ARN58" s="11"/>
      <c r="ARO58" s="11"/>
      <c r="ARP58" s="11"/>
      <c r="ARQ58" s="11"/>
      <c r="ARR58" s="11"/>
      <c r="ARS58" s="11"/>
      <c r="ART58" s="11"/>
      <c r="ARU58" s="11"/>
      <c r="ARV58" s="11"/>
      <c r="ARW58" s="11"/>
      <c r="ARX58" s="11"/>
      <c r="ARY58" s="11"/>
      <c r="ARZ58" s="11"/>
      <c r="ASA58" s="11"/>
      <c r="ASB58" s="11"/>
      <c r="ASC58" s="11"/>
      <c r="ASD58" s="11"/>
      <c r="ASE58" s="11"/>
      <c r="ASF58" s="11"/>
      <c r="ASG58" s="11"/>
      <c r="ASH58" s="11"/>
      <c r="ASI58" s="11"/>
      <c r="ASJ58" s="11"/>
      <c r="ASK58" s="11"/>
      <c r="ASL58" s="11"/>
      <c r="ASM58" s="11"/>
      <c r="ASN58" s="11"/>
      <c r="ASO58" s="11"/>
      <c r="ASP58" s="11"/>
      <c r="ASQ58" s="11"/>
      <c r="ASR58" s="11"/>
      <c r="ASS58" s="11"/>
      <c r="AST58" s="11"/>
      <c r="ASU58" s="11"/>
      <c r="ASV58" s="11"/>
      <c r="ASW58" s="11"/>
      <c r="ASX58" s="11"/>
      <c r="ASY58" s="11"/>
      <c r="ASZ58" s="11"/>
      <c r="ATA58" s="11"/>
      <c r="ATB58" s="11"/>
      <c r="ATC58" s="11"/>
      <c r="ATD58" s="11"/>
      <c r="ATE58" s="11"/>
      <c r="ATF58" s="11"/>
      <c r="ATG58" s="11"/>
      <c r="ATH58" s="11"/>
      <c r="ATI58" s="11"/>
      <c r="ATJ58" s="11"/>
      <c r="ATK58" s="11"/>
      <c r="ATL58" s="11"/>
      <c r="ATM58" s="11"/>
      <c r="ATN58" s="11"/>
      <c r="ATO58" s="11"/>
      <c r="ATP58" s="11"/>
      <c r="ATQ58" s="11"/>
      <c r="ATR58" s="11"/>
      <c r="ATS58" s="11"/>
      <c r="ATT58" s="11"/>
      <c r="ATU58" s="11"/>
      <c r="ATV58" s="11"/>
      <c r="ATW58" s="11"/>
      <c r="ATX58" s="11"/>
      <c r="ATY58" s="11"/>
      <c r="ATZ58" s="11">
        <v>70555.59</v>
      </c>
    </row>
    <row r="59" spans="2:1222" x14ac:dyDescent="0.25">
      <c r="B59" s="6">
        <v>14288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>
        <v>54071.839999999997</v>
      </c>
      <c r="SR59" s="11">
        <v>54071.839999999997</v>
      </c>
      <c r="SS59" s="11">
        <v>54071.839999999997</v>
      </c>
      <c r="ST59" s="11">
        <v>1</v>
      </c>
      <c r="SU59" s="11">
        <v>54071.839999999997</v>
      </c>
      <c r="SV59" s="11">
        <v>1</v>
      </c>
      <c r="SW59" s="11">
        <v>54071.839999999997</v>
      </c>
      <c r="SX59" s="11">
        <v>54071.839999999997</v>
      </c>
      <c r="SY59" s="11"/>
      <c r="SZ59" s="11"/>
      <c r="TA59" s="11"/>
      <c r="TB59" s="11"/>
      <c r="TC59" s="11"/>
      <c r="TD59" s="11"/>
      <c r="TE59" s="11">
        <v>54071.839999999997</v>
      </c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  <c r="AMK59" s="11"/>
      <c r="AML59" s="11"/>
      <c r="AMM59" s="11"/>
      <c r="AMN59" s="11"/>
      <c r="AMO59" s="11"/>
      <c r="AMP59" s="11"/>
      <c r="AMQ59" s="11"/>
      <c r="AMR59" s="11"/>
      <c r="AMS59" s="11"/>
      <c r="AMT59" s="11"/>
      <c r="AMU59" s="11"/>
      <c r="AMV59" s="11"/>
      <c r="AMW59" s="11"/>
      <c r="AMX59" s="11"/>
      <c r="AMY59" s="11"/>
      <c r="AMZ59" s="11"/>
      <c r="ANA59" s="11"/>
      <c r="ANB59" s="11"/>
      <c r="ANC59" s="11"/>
      <c r="AND59" s="11"/>
      <c r="ANE59" s="11"/>
      <c r="ANF59" s="11"/>
      <c r="ANG59" s="11"/>
      <c r="ANH59" s="11"/>
      <c r="ANI59" s="11"/>
      <c r="ANJ59" s="11"/>
      <c r="ANK59" s="11"/>
      <c r="ANL59" s="11"/>
      <c r="ANM59" s="11"/>
      <c r="ANN59" s="11"/>
      <c r="ANO59" s="11"/>
      <c r="ANP59" s="11"/>
      <c r="ANQ59" s="11"/>
      <c r="ANR59" s="11"/>
      <c r="ANS59" s="11"/>
      <c r="ANT59" s="11"/>
      <c r="ANU59" s="11"/>
      <c r="ANV59" s="11"/>
      <c r="ANW59" s="11"/>
      <c r="ANX59" s="11"/>
      <c r="ANY59" s="11"/>
      <c r="ANZ59" s="11"/>
      <c r="AOA59" s="11"/>
      <c r="AOB59" s="11"/>
      <c r="AOC59" s="11"/>
      <c r="AOD59" s="11"/>
      <c r="AOE59" s="11"/>
      <c r="AOF59" s="11"/>
      <c r="AOG59" s="11"/>
      <c r="AOH59" s="11"/>
      <c r="AOI59" s="11"/>
      <c r="AOJ59" s="11"/>
      <c r="AOK59" s="11"/>
      <c r="AOL59" s="11"/>
      <c r="AOM59" s="11"/>
      <c r="AON59" s="11"/>
      <c r="AOO59" s="11"/>
      <c r="AOP59" s="11"/>
      <c r="AOQ59" s="11"/>
      <c r="AOR59" s="11"/>
      <c r="AOS59" s="11"/>
      <c r="AOT59" s="11"/>
      <c r="AOU59" s="11"/>
      <c r="AOV59" s="11"/>
      <c r="AOW59" s="11"/>
      <c r="AOX59" s="11"/>
      <c r="AOY59" s="11"/>
      <c r="AOZ59" s="11"/>
      <c r="APA59" s="11"/>
      <c r="APB59" s="11"/>
      <c r="APC59" s="11"/>
      <c r="APD59" s="11"/>
      <c r="APE59" s="11"/>
      <c r="APF59" s="11"/>
      <c r="APG59" s="11"/>
      <c r="APH59" s="11"/>
      <c r="API59" s="11"/>
      <c r="APJ59" s="11"/>
      <c r="APK59" s="11"/>
      <c r="APL59" s="11"/>
      <c r="APM59" s="11"/>
      <c r="APN59" s="11"/>
      <c r="APO59" s="11"/>
      <c r="APP59" s="11"/>
      <c r="APQ59" s="11"/>
      <c r="APR59" s="11"/>
      <c r="APS59" s="11"/>
      <c r="APT59" s="11"/>
      <c r="APU59" s="11"/>
      <c r="APV59" s="11"/>
      <c r="APW59" s="11"/>
      <c r="APX59" s="11"/>
      <c r="APY59" s="11"/>
      <c r="APZ59" s="11"/>
      <c r="AQA59" s="11"/>
      <c r="AQB59" s="11"/>
      <c r="AQC59" s="11"/>
      <c r="AQD59" s="11"/>
      <c r="AQE59" s="11"/>
      <c r="AQF59" s="11"/>
      <c r="AQG59" s="11"/>
      <c r="AQH59" s="11"/>
      <c r="AQI59" s="11"/>
      <c r="AQJ59" s="11"/>
      <c r="AQK59" s="11"/>
      <c r="AQL59" s="11"/>
      <c r="AQM59" s="11"/>
      <c r="AQN59" s="11"/>
      <c r="AQO59" s="11"/>
      <c r="AQP59" s="11"/>
      <c r="AQQ59" s="11"/>
      <c r="AQR59" s="11"/>
      <c r="AQS59" s="11"/>
      <c r="AQT59" s="11"/>
      <c r="AQU59" s="11"/>
      <c r="AQV59" s="11"/>
      <c r="AQW59" s="11"/>
      <c r="AQX59" s="11"/>
      <c r="AQY59" s="11"/>
      <c r="AQZ59" s="11"/>
      <c r="ARA59" s="11"/>
      <c r="ARB59" s="11"/>
      <c r="ARC59" s="11"/>
      <c r="ARD59" s="11"/>
      <c r="ARE59" s="11"/>
      <c r="ARF59" s="11"/>
      <c r="ARG59" s="11"/>
      <c r="ARH59" s="11"/>
      <c r="ARI59" s="11"/>
      <c r="ARJ59" s="11"/>
      <c r="ARK59" s="11"/>
      <c r="ARL59" s="11"/>
      <c r="ARM59" s="11"/>
      <c r="ARN59" s="11"/>
      <c r="ARO59" s="11"/>
      <c r="ARP59" s="11"/>
      <c r="ARQ59" s="11"/>
      <c r="ARR59" s="11"/>
      <c r="ARS59" s="11"/>
      <c r="ART59" s="11"/>
      <c r="ARU59" s="11"/>
      <c r="ARV59" s="11"/>
      <c r="ARW59" s="11"/>
      <c r="ARX59" s="11"/>
      <c r="ARY59" s="11"/>
      <c r="ARZ59" s="11"/>
      <c r="ASA59" s="11"/>
      <c r="ASB59" s="11"/>
      <c r="ASC59" s="11"/>
      <c r="ASD59" s="11"/>
      <c r="ASE59" s="11"/>
      <c r="ASF59" s="11"/>
      <c r="ASG59" s="11"/>
      <c r="ASH59" s="11"/>
      <c r="ASI59" s="11"/>
      <c r="ASJ59" s="11"/>
      <c r="ASK59" s="11"/>
      <c r="ASL59" s="11"/>
      <c r="ASM59" s="11"/>
      <c r="ASN59" s="11"/>
      <c r="ASO59" s="11"/>
      <c r="ASP59" s="11"/>
      <c r="ASQ59" s="11"/>
      <c r="ASR59" s="11"/>
      <c r="ASS59" s="11"/>
      <c r="AST59" s="11"/>
      <c r="ASU59" s="11"/>
      <c r="ASV59" s="11"/>
      <c r="ASW59" s="11"/>
      <c r="ASX59" s="11"/>
      <c r="ASY59" s="11"/>
      <c r="ASZ59" s="11"/>
      <c r="ATA59" s="11"/>
      <c r="ATB59" s="11"/>
      <c r="ATC59" s="11"/>
      <c r="ATD59" s="11"/>
      <c r="ATE59" s="11"/>
      <c r="ATF59" s="11"/>
      <c r="ATG59" s="11"/>
      <c r="ATH59" s="11"/>
      <c r="ATI59" s="11"/>
      <c r="ATJ59" s="11"/>
      <c r="ATK59" s="11"/>
      <c r="ATL59" s="11"/>
      <c r="ATM59" s="11"/>
      <c r="ATN59" s="11"/>
      <c r="ATO59" s="11"/>
      <c r="ATP59" s="11"/>
      <c r="ATQ59" s="11"/>
      <c r="ATR59" s="11"/>
      <c r="ATS59" s="11"/>
      <c r="ATT59" s="11"/>
      <c r="ATU59" s="11"/>
      <c r="ATV59" s="11"/>
      <c r="ATW59" s="11"/>
      <c r="ATX59" s="11"/>
      <c r="ATY59" s="11"/>
      <c r="ATZ59" s="11">
        <v>54071.839999999997</v>
      </c>
    </row>
    <row r="60" spans="2:1222" x14ac:dyDescent="0.25">
      <c r="B60" s="6">
        <v>15788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  <c r="AMK60" s="11"/>
      <c r="AML60" s="11"/>
      <c r="AMM60" s="11"/>
      <c r="AMN60" s="11"/>
      <c r="AMO60" s="11"/>
      <c r="AMP60" s="11"/>
      <c r="AMQ60" s="11"/>
      <c r="AMR60" s="11"/>
      <c r="AMS60" s="11"/>
      <c r="AMT60" s="11"/>
      <c r="AMU60" s="11"/>
      <c r="AMV60" s="11"/>
      <c r="AMW60" s="11"/>
      <c r="AMX60" s="11"/>
      <c r="AMY60" s="11"/>
      <c r="AMZ60" s="11"/>
      <c r="ANA60" s="11"/>
      <c r="ANB60" s="11"/>
      <c r="ANC60" s="11"/>
      <c r="AND60" s="11"/>
      <c r="ANE60" s="11"/>
      <c r="ANF60" s="11"/>
      <c r="ANG60" s="11"/>
      <c r="ANH60" s="11"/>
      <c r="ANI60" s="11"/>
      <c r="ANJ60" s="11"/>
      <c r="ANK60" s="11"/>
      <c r="ANL60" s="11"/>
      <c r="ANM60" s="11"/>
      <c r="ANN60" s="11"/>
      <c r="ANO60" s="11"/>
      <c r="ANP60" s="11"/>
      <c r="ANQ60" s="11"/>
      <c r="ANR60" s="11"/>
      <c r="ANS60" s="11"/>
      <c r="ANT60" s="11"/>
      <c r="ANU60" s="11"/>
      <c r="ANV60" s="11"/>
      <c r="ANW60" s="11"/>
      <c r="ANX60" s="11"/>
      <c r="ANY60" s="11"/>
      <c r="ANZ60" s="11"/>
      <c r="AOA60" s="11"/>
      <c r="AOB60" s="11"/>
      <c r="AOC60" s="11"/>
      <c r="AOD60" s="11"/>
      <c r="AOE60" s="11"/>
      <c r="AOF60" s="11"/>
      <c r="AOG60" s="11"/>
      <c r="AOH60" s="11"/>
      <c r="AOI60" s="11"/>
      <c r="AOJ60" s="11"/>
      <c r="AOK60" s="11"/>
      <c r="AOL60" s="11"/>
      <c r="AOM60" s="11"/>
      <c r="AON60" s="11"/>
      <c r="AOO60" s="11"/>
      <c r="AOP60" s="11"/>
      <c r="AOQ60" s="11"/>
      <c r="AOR60" s="11"/>
      <c r="AOS60" s="11"/>
      <c r="AOT60" s="11"/>
      <c r="AOU60" s="11"/>
      <c r="AOV60" s="11"/>
      <c r="AOW60" s="11"/>
      <c r="AOX60" s="11"/>
      <c r="AOY60" s="11"/>
      <c r="AOZ60" s="11"/>
      <c r="APA60" s="11"/>
      <c r="APB60" s="11"/>
      <c r="APC60" s="11"/>
      <c r="APD60" s="11"/>
      <c r="APE60" s="11"/>
      <c r="APF60" s="11"/>
      <c r="APG60" s="11"/>
      <c r="APH60" s="11"/>
      <c r="API60" s="11"/>
      <c r="APJ60" s="11"/>
      <c r="APK60" s="11"/>
      <c r="APL60" s="11"/>
      <c r="APM60" s="11"/>
      <c r="APN60" s="11"/>
      <c r="APO60" s="11"/>
      <c r="APP60" s="11"/>
      <c r="APQ60" s="11"/>
      <c r="APR60" s="11"/>
      <c r="APS60" s="11"/>
      <c r="APT60" s="11"/>
      <c r="APU60" s="11"/>
      <c r="APV60" s="11"/>
      <c r="APW60" s="11"/>
      <c r="APX60" s="11"/>
      <c r="APY60" s="11"/>
      <c r="APZ60" s="11"/>
      <c r="AQA60" s="11"/>
      <c r="AQB60" s="11"/>
      <c r="AQC60" s="11"/>
      <c r="AQD60" s="11"/>
      <c r="AQE60" s="11"/>
      <c r="AQF60" s="11"/>
      <c r="AQG60" s="11"/>
      <c r="AQH60" s="11"/>
      <c r="AQI60" s="11"/>
      <c r="AQJ60" s="11"/>
      <c r="AQK60" s="11"/>
      <c r="AQL60" s="11"/>
      <c r="AQM60" s="11"/>
      <c r="AQN60" s="11"/>
      <c r="AQO60" s="11"/>
      <c r="AQP60" s="11"/>
      <c r="AQQ60" s="11"/>
      <c r="AQR60" s="11"/>
      <c r="AQS60" s="11"/>
      <c r="AQT60" s="11"/>
      <c r="AQU60" s="11"/>
      <c r="AQV60" s="11"/>
      <c r="AQW60" s="11"/>
      <c r="AQX60" s="11"/>
      <c r="AQY60" s="11"/>
      <c r="AQZ60" s="11"/>
      <c r="ARA60" s="11"/>
      <c r="ARB60" s="11"/>
      <c r="ARC60" s="11"/>
      <c r="ARD60" s="11"/>
      <c r="ARE60" s="11"/>
      <c r="ARF60" s="11"/>
      <c r="ARG60" s="11"/>
      <c r="ARH60" s="11"/>
      <c r="ARI60" s="11"/>
      <c r="ARJ60" s="11"/>
      <c r="ARK60" s="11"/>
      <c r="ARL60" s="11"/>
      <c r="ARM60" s="11"/>
      <c r="ARN60" s="11"/>
      <c r="ARO60" s="11"/>
      <c r="ARP60" s="11"/>
      <c r="ARQ60" s="11"/>
      <c r="ARR60" s="11"/>
      <c r="ARS60" s="11"/>
      <c r="ART60" s="11"/>
      <c r="ARU60" s="11"/>
      <c r="ARV60" s="11"/>
      <c r="ARW60" s="11"/>
      <c r="ARX60" s="11"/>
      <c r="ARY60" s="11"/>
      <c r="ARZ60" s="11"/>
      <c r="ASA60" s="11"/>
      <c r="ASB60" s="11"/>
      <c r="ASC60" s="11"/>
      <c r="ASD60" s="11"/>
      <c r="ASE60" s="11"/>
      <c r="ASF60" s="11"/>
      <c r="ASG60" s="11"/>
      <c r="ASH60" s="11"/>
      <c r="ASI60" s="11"/>
      <c r="ASJ60" s="11"/>
      <c r="ASK60" s="11"/>
      <c r="ASL60" s="11"/>
      <c r="ASM60" s="11"/>
      <c r="ASN60" s="11"/>
      <c r="ASO60" s="11"/>
      <c r="ASP60" s="11"/>
      <c r="ASQ60" s="11"/>
      <c r="ASR60" s="11"/>
      <c r="ASS60" s="11"/>
      <c r="AST60" s="11">
        <v>16035.43</v>
      </c>
      <c r="ASU60" s="11">
        <v>1</v>
      </c>
      <c r="ASV60" s="11">
        <v>16035.43</v>
      </c>
      <c r="ASW60" s="11">
        <v>1</v>
      </c>
      <c r="ASX60" s="11">
        <v>16035.43</v>
      </c>
      <c r="ASY60" s="11">
        <v>16035.43</v>
      </c>
      <c r="ASZ60" s="11"/>
      <c r="ATA60" s="11"/>
      <c r="ATB60" s="11"/>
      <c r="ATC60" s="11"/>
      <c r="ATD60" s="11"/>
      <c r="ATE60" s="11"/>
      <c r="ATF60" s="11"/>
      <c r="ATG60" s="11"/>
      <c r="ATH60" s="11">
        <v>16035.43</v>
      </c>
      <c r="ATI60" s="11"/>
      <c r="ATJ60" s="11"/>
      <c r="ATK60" s="11"/>
      <c r="ATL60" s="11"/>
      <c r="ATM60" s="11"/>
      <c r="ATN60" s="11"/>
      <c r="ATO60" s="11"/>
      <c r="ATP60" s="11"/>
      <c r="ATQ60" s="11"/>
      <c r="ATR60" s="11"/>
      <c r="ATS60" s="11"/>
      <c r="ATT60" s="11"/>
      <c r="ATU60" s="11"/>
      <c r="ATV60" s="11"/>
      <c r="ATW60" s="11"/>
      <c r="ATX60" s="11"/>
      <c r="ATY60" s="11"/>
      <c r="ATZ60" s="11">
        <v>16035.43</v>
      </c>
    </row>
    <row r="61" spans="2:1222" x14ac:dyDescent="0.25">
      <c r="B61" s="6">
        <v>16312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>
        <v>41410.54</v>
      </c>
      <c r="ADX61" s="11">
        <v>1</v>
      </c>
      <c r="ADY61" s="11">
        <v>41410.54</v>
      </c>
      <c r="ADZ61" s="11">
        <v>1</v>
      </c>
      <c r="AEA61" s="11">
        <v>41410.54</v>
      </c>
      <c r="AEB61" s="11">
        <v>41410.54</v>
      </c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>
        <v>41410.54</v>
      </c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  <c r="AMK61" s="11"/>
      <c r="AML61" s="11"/>
      <c r="AMM61" s="11"/>
      <c r="AMN61" s="11"/>
      <c r="AMO61" s="11"/>
      <c r="AMP61" s="11"/>
      <c r="AMQ61" s="11"/>
      <c r="AMR61" s="11"/>
      <c r="AMS61" s="11"/>
      <c r="AMT61" s="11"/>
      <c r="AMU61" s="11"/>
      <c r="AMV61" s="11"/>
      <c r="AMW61" s="11"/>
      <c r="AMX61" s="11"/>
      <c r="AMY61" s="11"/>
      <c r="AMZ61" s="11"/>
      <c r="ANA61" s="11"/>
      <c r="ANB61" s="11"/>
      <c r="ANC61" s="11"/>
      <c r="AND61" s="11"/>
      <c r="ANE61" s="11"/>
      <c r="ANF61" s="11"/>
      <c r="ANG61" s="11"/>
      <c r="ANH61" s="11"/>
      <c r="ANI61" s="11"/>
      <c r="ANJ61" s="11"/>
      <c r="ANK61" s="11"/>
      <c r="ANL61" s="11"/>
      <c r="ANM61" s="11"/>
      <c r="ANN61" s="11"/>
      <c r="ANO61" s="11"/>
      <c r="ANP61" s="11"/>
      <c r="ANQ61" s="11"/>
      <c r="ANR61" s="11"/>
      <c r="ANS61" s="11"/>
      <c r="ANT61" s="11"/>
      <c r="ANU61" s="11"/>
      <c r="ANV61" s="11"/>
      <c r="ANW61" s="11"/>
      <c r="ANX61" s="11"/>
      <c r="ANY61" s="11"/>
      <c r="ANZ61" s="11"/>
      <c r="AOA61" s="11"/>
      <c r="AOB61" s="11"/>
      <c r="AOC61" s="11"/>
      <c r="AOD61" s="11"/>
      <c r="AOE61" s="11"/>
      <c r="AOF61" s="11"/>
      <c r="AOG61" s="11"/>
      <c r="AOH61" s="11"/>
      <c r="AOI61" s="11"/>
      <c r="AOJ61" s="11"/>
      <c r="AOK61" s="11"/>
      <c r="AOL61" s="11"/>
      <c r="AOM61" s="11"/>
      <c r="AON61" s="11"/>
      <c r="AOO61" s="11"/>
      <c r="AOP61" s="11"/>
      <c r="AOQ61" s="11"/>
      <c r="AOR61" s="11"/>
      <c r="AOS61" s="11"/>
      <c r="AOT61" s="11"/>
      <c r="AOU61" s="11"/>
      <c r="AOV61" s="11"/>
      <c r="AOW61" s="11"/>
      <c r="AOX61" s="11"/>
      <c r="AOY61" s="11"/>
      <c r="AOZ61" s="11"/>
      <c r="APA61" s="11"/>
      <c r="APB61" s="11"/>
      <c r="APC61" s="11"/>
      <c r="APD61" s="11"/>
      <c r="APE61" s="11"/>
      <c r="APF61" s="11"/>
      <c r="APG61" s="11"/>
      <c r="APH61" s="11"/>
      <c r="API61" s="11"/>
      <c r="APJ61" s="11"/>
      <c r="APK61" s="11"/>
      <c r="APL61" s="11"/>
      <c r="APM61" s="11"/>
      <c r="APN61" s="11"/>
      <c r="APO61" s="11"/>
      <c r="APP61" s="11"/>
      <c r="APQ61" s="11"/>
      <c r="APR61" s="11"/>
      <c r="APS61" s="11"/>
      <c r="APT61" s="11"/>
      <c r="APU61" s="11"/>
      <c r="APV61" s="11"/>
      <c r="APW61" s="11"/>
      <c r="APX61" s="11"/>
      <c r="APY61" s="11"/>
      <c r="APZ61" s="11"/>
      <c r="AQA61" s="11"/>
      <c r="AQB61" s="11"/>
      <c r="AQC61" s="11"/>
      <c r="AQD61" s="11"/>
      <c r="AQE61" s="11"/>
      <c r="AQF61" s="11"/>
      <c r="AQG61" s="11"/>
      <c r="AQH61" s="11"/>
      <c r="AQI61" s="11"/>
      <c r="AQJ61" s="11"/>
      <c r="AQK61" s="11"/>
      <c r="AQL61" s="11"/>
      <c r="AQM61" s="11"/>
      <c r="AQN61" s="11"/>
      <c r="AQO61" s="11"/>
      <c r="AQP61" s="11"/>
      <c r="AQQ61" s="11"/>
      <c r="AQR61" s="11"/>
      <c r="AQS61" s="11"/>
      <c r="AQT61" s="11"/>
      <c r="AQU61" s="11"/>
      <c r="AQV61" s="11"/>
      <c r="AQW61" s="11"/>
      <c r="AQX61" s="11"/>
      <c r="AQY61" s="11"/>
      <c r="AQZ61" s="11"/>
      <c r="ARA61" s="11"/>
      <c r="ARB61" s="11"/>
      <c r="ARC61" s="11"/>
      <c r="ARD61" s="11"/>
      <c r="ARE61" s="11"/>
      <c r="ARF61" s="11"/>
      <c r="ARG61" s="11"/>
      <c r="ARH61" s="11"/>
      <c r="ARI61" s="11"/>
      <c r="ARJ61" s="11"/>
      <c r="ARK61" s="11"/>
      <c r="ARL61" s="11"/>
      <c r="ARM61" s="11"/>
      <c r="ARN61" s="11"/>
      <c r="ARO61" s="11"/>
      <c r="ARP61" s="11"/>
      <c r="ARQ61" s="11"/>
      <c r="ARR61" s="11"/>
      <c r="ARS61" s="11"/>
      <c r="ART61" s="11"/>
      <c r="ARU61" s="11"/>
      <c r="ARV61" s="11"/>
      <c r="ARW61" s="11"/>
      <c r="ARX61" s="11"/>
      <c r="ARY61" s="11"/>
      <c r="ARZ61" s="11"/>
      <c r="ASA61" s="11"/>
      <c r="ASB61" s="11"/>
      <c r="ASC61" s="11"/>
      <c r="ASD61" s="11"/>
      <c r="ASE61" s="11"/>
      <c r="ASF61" s="11"/>
      <c r="ASG61" s="11"/>
      <c r="ASH61" s="11"/>
      <c r="ASI61" s="11"/>
      <c r="ASJ61" s="11"/>
      <c r="ASK61" s="11"/>
      <c r="ASL61" s="11"/>
      <c r="ASM61" s="11"/>
      <c r="ASN61" s="11"/>
      <c r="ASO61" s="11"/>
      <c r="ASP61" s="11"/>
      <c r="ASQ61" s="11"/>
      <c r="ASR61" s="11"/>
      <c r="ASS61" s="11"/>
      <c r="AST61" s="11"/>
      <c r="ASU61" s="11"/>
      <c r="ASV61" s="11"/>
      <c r="ASW61" s="11"/>
      <c r="ASX61" s="11"/>
      <c r="ASY61" s="11"/>
      <c r="ASZ61" s="11"/>
      <c r="ATA61" s="11"/>
      <c r="ATB61" s="11"/>
      <c r="ATC61" s="11"/>
      <c r="ATD61" s="11"/>
      <c r="ATE61" s="11"/>
      <c r="ATF61" s="11"/>
      <c r="ATG61" s="11"/>
      <c r="ATH61" s="11"/>
      <c r="ATI61" s="11"/>
      <c r="ATJ61" s="11"/>
      <c r="ATK61" s="11"/>
      <c r="ATL61" s="11"/>
      <c r="ATM61" s="11"/>
      <c r="ATN61" s="11"/>
      <c r="ATO61" s="11"/>
      <c r="ATP61" s="11"/>
      <c r="ATQ61" s="11"/>
      <c r="ATR61" s="11"/>
      <c r="ATS61" s="11"/>
      <c r="ATT61" s="11"/>
      <c r="ATU61" s="11"/>
      <c r="ATV61" s="11"/>
      <c r="ATW61" s="11"/>
      <c r="ATX61" s="11"/>
      <c r="ATY61" s="11"/>
      <c r="ATZ61" s="11">
        <v>41410.54</v>
      </c>
    </row>
    <row r="62" spans="2:1222" x14ac:dyDescent="0.25">
      <c r="B62" s="6">
        <v>16377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>
        <v>54746.71</v>
      </c>
      <c r="AMA62" s="11">
        <v>54746.71</v>
      </c>
      <c r="AMB62" s="11">
        <v>1</v>
      </c>
      <c r="AMC62" s="11">
        <v>54746.71</v>
      </c>
      <c r="AMD62" s="11">
        <v>1</v>
      </c>
      <c r="AME62" s="11">
        <v>54746.71</v>
      </c>
      <c r="AMF62" s="11">
        <v>54746.71</v>
      </c>
      <c r="AMG62" s="11"/>
      <c r="AMH62" s="11"/>
      <c r="AMI62" s="11"/>
      <c r="AMJ62" s="11"/>
      <c r="AMK62" s="11"/>
      <c r="AML62" s="11"/>
      <c r="AMM62" s="11"/>
      <c r="AMN62" s="11"/>
      <c r="AMO62" s="11"/>
      <c r="AMP62" s="11"/>
      <c r="AMQ62" s="11"/>
      <c r="AMR62" s="11"/>
      <c r="AMS62" s="11"/>
      <c r="AMT62" s="11"/>
      <c r="AMU62" s="11"/>
      <c r="AMV62" s="11"/>
      <c r="AMW62" s="11"/>
      <c r="AMX62" s="11"/>
      <c r="AMY62" s="11"/>
      <c r="AMZ62" s="11"/>
      <c r="ANA62" s="11"/>
      <c r="ANB62" s="11"/>
      <c r="ANC62" s="11"/>
      <c r="AND62" s="11"/>
      <c r="ANE62" s="11"/>
      <c r="ANF62" s="11"/>
      <c r="ANG62" s="11"/>
      <c r="ANH62" s="11"/>
      <c r="ANI62" s="11"/>
      <c r="ANJ62" s="11"/>
      <c r="ANK62" s="11"/>
      <c r="ANL62" s="11"/>
      <c r="ANM62" s="11">
        <v>54746.71</v>
      </c>
      <c r="ANN62" s="11"/>
      <c r="ANO62" s="11"/>
      <c r="ANP62" s="11"/>
      <c r="ANQ62" s="11"/>
      <c r="ANR62" s="11"/>
      <c r="ANS62" s="11"/>
      <c r="ANT62" s="11"/>
      <c r="ANU62" s="11"/>
      <c r="ANV62" s="11"/>
      <c r="ANW62" s="11"/>
      <c r="ANX62" s="11"/>
      <c r="ANY62" s="11"/>
      <c r="ANZ62" s="11"/>
      <c r="AOA62" s="11"/>
      <c r="AOB62" s="11"/>
      <c r="AOC62" s="11"/>
      <c r="AOD62" s="11"/>
      <c r="AOE62" s="11"/>
      <c r="AOF62" s="11"/>
      <c r="AOG62" s="11"/>
      <c r="AOH62" s="11"/>
      <c r="AOI62" s="11"/>
      <c r="AOJ62" s="11"/>
      <c r="AOK62" s="11"/>
      <c r="AOL62" s="11"/>
      <c r="AOM62" s="11"/>
      <c r="AON62" s="11"/>
      <c r="AOO62" s="11"/>
      <c r="AOP62" s="11"/>
      <c r="AOQ62" s="11"/>
      <c r="AOR62" s="11"/>
      <c r="AOS62" s="11"/>
      <c r="AOT62" s="11"/>
      <c r="AOU62" s="11"/>
      <c r="AOV62" s="11"/>
      <c r="AOW62" s="11"/>
      <c r="AOX62" s="11"/>
      <c r="AOY62" s="11"/>
      <c r="AOZ62" s="11"/>
      <c r="APA62" s="11"/>
      <c r="APB62" s="11"/>
      <c r="APC62" s="11"/>
      <c r="APD62" s="11"/>
      <c r="APE62" s="11"/>
      <c r="APF62" s="11"/>
      <c r="APG62" s="11"/>
      <c r="APH62" s="11"/>
      <c r="API62" s="11"/>
      <c r="APJ62" s="11"/>
      <c r="APK62" s="11"/>
      <c r="APL62" s="11"/>
      <c r="APM62" s="11"/>
      <c r="APN62" s="11"/>
      <c r="APO62" s="11"/>
      <c r="APP62" s="11"/>
      <c r="APQ62" s="11"/>
      <c r="APR62" s="11"/>
      <c r="APS62" s="11"/>
      <c r="APT62" s="11"/>
      <c r="APU62" s="11"/>
      <c r="APV62" s="11"/>
      <c r="APW62" s="11"/>
      <c r="APX62" s="11"/>
      <c r="APY62" s="11"/>
      <c r="APZ62" s="11"/>
      <c r="AQA62" s="11"/>
      <c r="AQB62" s="11"/>
      <c r="AQC62" s="11"/>
      <c r="AQD62" s="11"/>
      <c r="AQE62" s="11"/>
      <c r="AQF62" s="11"/>
      <c r="AQG62" s="11"/>
      <c r="AQH62" s="11"/>
      <c r="AQI62" s="11"/>
      <c r="AQJ62" s="11"/>
      <c r="AQK62" s="11"/>
      <c r="AQL62" s="11"/>
      <c r="AQM62" s="11"/>
      <c r="AQN62" s="11"/>
      <c r="AQO62" s="11"/>
      <c r="AQP62" s="11"/>
      <c r="AQQ62" s="11"/>
      <c r="AQR62" s="11"/>
      <c r="AQS62" s="11"/>
      <c r="AQT62" s="11"/>
      <c r="AQU62" s="11"/>
      <c r="AQV62" s="11"/>
      <c r="AQW62" s="11"/>
      <c r="AQX62" s="11"/>
      <c r="AQY62" s="11"/>
      <c r="AQZ62" s="11"/>
      <c r="ARA62" s="11"/>
      <c r="ARB62" s="11"/>
      <c r="ARC62" s="11"/>
      <c r="ARD62" s="11"/>
      <c r="ARE62" s="11"/>
      <c r="ARF62" s="11"/>
      <c r="ARG62" s="11"/>
      <c r="ARH62" s="11"/>
      <c r="ARI62" s="11"/>
      <c r="ARJ62" s="11"/>
      <c r="ARK62" s="11"/>
      <c r="ARL62" s="11"/>
      <c r="ARM62" s="11"/>
      <c r="ARN62" s="11"/>
      <c r="ARO62" s="11"/>
      <c r="ARP62" s="11"/>
      <c r="ARQ62" s="11"/>
      <c r="ARR62" s="11"/>
      <c r="ARS62" s="11"/>
      <c r="ART62" s="11"/>
      <c r="ARU62" s="11"/>
      <c r="ARV62" s="11"/>
      <c r="ARW62" s="11"/>
      <c r="ARX62" s="11"/>
      <c r="ARY62" s="11"/>
      <c r="ARZ62" s="11"/>
      <c r="ASA62" s="11"/>
      <c r="ASB62" s="11"/>
      <c r="ASC62" s="11"/>
      <c r="ASD62" s="11"/>
      <c r="ASE62" s="11"/>
      <c r="ASF62" s="11"/>
      <c r="ASG62" s="11"/>
      <c r="ASH62" s="11"/>
      <c r="ASI62" s="11"/>
      <c r="ASJ62" s="11"/>
      <c r="ASK62" s="11"/>
      <c r="ASL62" s="11"/>
      <c r="ASM62" s="11"/>
      <c r="ASN62" s="11"/>
      <c r="ASO62" s="11"/>
      <c r="ASP62" s="11"/>
      <c r="ASQ62" s="11"/>
      <c r="ASR62" s="11"/>
      <c r="ASS62" s="11"/>
      <c r="AST62" s="11"/>
      <c r="ASU62" s="11"/>
      <c r="ASV62" s="11"/>
      <c r="ASW62" s="11"/>
      <c r="ASX62" s="11"/>
      <c r="ASY62" s="11"/>
      <c r="ASZ62" s="11"/>
      <c r="ATA62" s="11"/>
      <c r="ATB62" s="11"/>
      <c r="ATC62" s="11"/>
      <c r="ATD62" s="11"/>
      <c r="ATE62" s="11"/>
      <c r="ATF62" s="11"/>
      <c r="ATG62" s="11"/>
      <c r="ATH62" s="11"/>
      <c r="ATI62" s="11"/>
      <c r="ATJ62" s="11"/>
      <c r="ATK62" s="11"/>
      <c r="ATL62" s="11"/>
      <c r="ATM62" s="11"/>
      <c r="ATN62" s="11"/>
      <c r="ATO62" s="11"/>
      <c r="ATP62" s="11"/>
      <c r="ATQ62" s="11"/>
      <c r="ATR62" s="11"/>
      <c r="ATS62" s="11"/>
      <c r="ATT62" s="11"/>
      <c r="ATU62" s="11"/>
      <c r="ATV62" s="11"/>
      <c r="ATW62" s="11"/>
      <c r="ATX62" s="11"/>
      <c r="ATY62" s="11"/>
      <c r="ATZ62" s="11">
        <v>54746.71</v>
      </c>
    </row>
    <row r="63" spans="2:1222" x14ac:dyDescent="0.25">
      <c r="B63" s="6">
        <v>17201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>
        <v>22863.95</v>
      </c>
      <c r="AY63" s="11">
        <v>22863.95</v>
      </c>
      <c r="AZ63" s="11">
        <v>22863.95</v>
      </c>
      <c r="BA63" s="11">
        <v>1</v>
      </c>
      <c r="BB63" s="11">
        <v>22863.95</v>
      </c>
      <c r="BC63" s="11">
        <v>1</v>
      </c>
      <c r="BD63" s="11">
        <v>22863.95</v>
      </c>
      <c r="BE63" s="11">
        <v>22863.95</v>
      </c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>
        <v>22863.95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  <c r="AMP63" s="11"/>
      <c r="AMQ63" s="11"/>
      <c r="AMR63" s="11"/>
      <c r="AMS63" s="11"/>
      <c r="AMT63" s="11"/>
      <c r="AMU63" s="11"/>
      <c r="AMV63" s="11"/>
      <c r="AMW63" s="11"/>
      <c r="AMX63" s="11"/>
      <c r="AMY63" s="11"/>
      <c r="AMZ63" s="11"/>
      <c r="ANA63" s="11"/>
      <c r="ANB63" s="11"/>
      <c r="ANC63" s="11"/>
      <c r="AND63" s="11"/>
      <c r="ANE63" s="11"/>
      <c r="ANF63" s="11"/>
      <c r="ANG63" s="11"/>
      <c r="ANH63" s="11"/>
      <c r="ANI63" s="11"/>
      <c r="ANJ63" s="11"/>
      <c r="ANK63" s="11"/>
      <c r="ANL63" s="11"/>
      <c r="ANM63" s="11"/>
      <c r="ANN63" s="11"/>
      <c r="ANO63" s="11"/>
      <c r="ANP63" s="11"/>
      <c r="ANQ63" s="11"/>
      <c r="ANR63" s="11"/>
      <c r="ANS63" s="11"/>
      <c r="ANT63" s="11"/>
      <c r="ANU63" s="11"/>
      <c r="ANV63" s="11"/>
      <c r="ANW63" s="11"/>
      <c r="ANX63" s="11"/>
      <c r="ANY63" s="11"/>
      <c r="ANZ63" s="11"/>
      <c r="AOA63" s="11"/>
      <c r="AOB63" s="11"/>
      <c r="AOC63" s="11"/>
      <c r="AOD63" s="11"/>
      <c r="AOE63" s="11"/>
      <c r="AOF63" s="11"/>
      <c r="AOG63" s="11"/>
      <c r="AOH63" s="11"/>
      <c r="AOI63" s="11"/>
      <c r="AOJ63" s="11"/>
      <c r="AOK63" s="11"/>
      <c r="AOL63" s="11"/>
      <c r="AOM63" s="11"/>
      <c r="AON63" s="11"/>
      <c r="AOO63" s="11"/>
      <c r="AOP63" s="11"/>
      <c r="AOQ63" s="11"/>
      <c r="AOR63" s="11"/>
      <c r="AOS63" s="11"/>
      <c r="AOT63" s="11"/>
      <c r="AOU63" s="11"/>
      <c r="AOV63" s="11"/>
      <c r="AOW63" s="11"/>
      <c r="AOX63" s="11"/>
      <c r="AOY63" s="11"/>
      <c r="AOZ63" s="11"/>
      <c r="APA63" s="11"/>
      <c r="APB63" s="11"/>
      <c r="APC63" s="11"/>
      <c r="APD63" s="11"/>
      <c r="APE63" s="11"/>
      <c r="APF63" s="11"/>
      <c r="APG63" s="11"/>
      <c r="APH63" s="11"/>
      <c r="API63" s="11"/>
      <c r="APJ63" s="11"/>
      <c r="APK63" s="11"/>
      <c r="APL63" s="11"/>
      <c r="APM63" s="11"/>
      <c r="APN63" s="11"/>
      <c r="APO63" s="11"/>
      <c r="APP63" s="11"/>
      <c r="APQ63" s="11"/>
      <c r="APR63" s="11"/>
      <c r="APS63" s="11"/>
      <c r="APT63" s="11"/>
      <c r="APU63" s="11"/>
      <c r="APV63" s="11"/>
      <c r="APW63" s="11"/>
      <c r="APX63" s="11"/>
      <c r="APY63" s="11"/>
      <c r="APZ63" s="11"/>
      <c r="AQA63" s="11"/>
      <c r="AQB63" s="11"/>
      <c r="AQC63" s="11"/>
      <c r="AQD63" s="11"/>
      <c r="AQE63" s="11"/>
      <c r="AQF63" s="11"/>
      <c r="AQG63" s="11"/>
      <c r="AQH63" s="11"/>
      <c r="AQI63" s="11"/>
      <c r="AQJ63" s="11"/>
      <c r="AQK63" s="11"/>
      <c r="AQL63" s="11"/>
      <c r="AQM63" s="11"/>
      <c r="AQN63" s="11"/>
      <c r="AQO63" s="11"/>
      <c r="AQP63" s="11"/>
      <c r="AQQ63" s="11"/>
      <c r="AQR63" s="11"/>
      <c r="AQS63" s="11"/>
      <c r="AQT63" s="11"/>
      <c r="AQU63" s="11"/>
      <c r="AQV63" s="11"/>
      <c r="AQW63" s="11"/>
      <c r="AQX63" s="11"/>
      <c r="AQY63" s="11"/>
      <c r="AQZ63" s="11"/>
      <c r="ARA63" s="11"/>
      <c r="ARB63" s="11"/>
      <c r="ARC63" s="11"/>
      <c r="ARD63" s="11"/>
      <c r="ARE63" s="11"/>
      <c r="ARF63" s="11"/>
      <c r="ARG63" s="11"/>
      <c r="ARH63" s="11"/>
      <c r="ARI63" s="11"/>
      <c r="ARJ63" s="11"/>
      <c r="ARK63" s="11"/>
      <c r="ARL63" s="11"/>
      <c r="ARM63" s="11"/>
      <c r="ARN63" s="11"/>
      <c r="ARO63" s="11"/>
      <c r="ARP63" s="11"/>
      <c r="ARQ63" s="11"/>
      <c r="ARR63" s="11"/>
      <c r="ARS63" s="11"/>
      <c r="ART63" s="11"/>
      <c r="ARU63" s="11"/>
      <c r="ARV63" s="11"/>
      <c r="ARW63" s="11"/>
      <c r="ARX63" s="11"/>
      <c r="ARY63" s="11"/>
      <c r="ARZ63" s="11"/>
      <c r="ASA63" s="11"/>
      <c r="ASB63" s="11"/>
      <c r="ASC63" s="11"/>
      <c r="ASD63" s="11"/>
      <c r="ASE63" s="11"/>
      <c r="ASF63" s="11"/>
      <c r="ASG63" s="11"/>
      <c r="ASH63" s="11"/>
      <c r="ASI63" s="11"/>
      <c r="ASJ63" s="11"/>
      <c r="ASK63" s="11"/>
      <c r="ASL63" s="11"/>
      <c r="ASM63" s="11"/>
      <c r="ASN63" s="11"/>
      <c r="ASO63" s="11"/>
      <c r="ASP63" s="11"/>
      <c r="ASQ63" s="11"/>
      <c r="ASR63" s="11"/>
      <c r="ASS63" s="11"/>
      <c r="AST63" s="11"/>
      <c r="ASU63" s="11"/>
      <c r="ASV63" s="11"/>
      <c r="ASW63" s="11"/>
      <c r="ASX63" s="11"/>
      <c r="ASY63" s="11"/>
      <c r="ASZ63" s="11"/>
      <c r="ATA63" s="11"/>
      <c r="ATB63" s="11"/>
      <c r="ATC63" s="11"/>
      <c r="ATD63" s="11"/>
      <c r="ATE63" s="11"/>
      <c r="ATF63" s="11"/>
      <c r="ATG63" s="11"/>
      <c r="ATH63" s="11"/>
      <c r="ATI63" s="11"/>
      <c r="ATJ63" s="11"/>
      <c r="ATK63" s="11"/>
      <c r="ATL63" s="11"/>
      <c r="ATM63" s="11"/>
      <c r="ATN63" s="11"/>
      <c r="ATO63" s="11"/>
      <c r="ATP63" s="11"/>
      <c r="ATQ63" s="11"/>
      <c r="ATR63" s="11"/>
      <c r="ATS63" s="11"/>
      <c r="ATT63" s="11"/>
      <c r="ATU63" s="11"/>
      <c r="ATV63" s="11"/>
      <c r="ATW63" s="11"/>
      <c r="ATX63" s="11"/>
      <c r="ATY63" s="11"/>
      <c r="ATZ63" s="11">
        <v>22863.95</v>
      </c>
    </row>
    <row r="64" spans="2:1222" x14ac:dyDescent="0.25">
      <c r="B64" s="6">
        <v>19783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>
        <v>14941.36</v>
      </c>
      <c r="TG64" s="11">
        <v>14941.36</v>
      </c>
      <c r="TH64" s="11">
        <v>14941.36</v>
      </c>
      <c r="TI64" s="11">
        <v>14941.36</v>
      </c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  <c r="AMP64" s="11"/>
      <c r="AMQ64" s="11"/>
      <c r="AMR64" s="11"/>
      <c r="AMS64" s="11"/>
      <c r="AMT64" s="11"/>
      <c r="AMU64" s="11"/>
      <c r="AMV64" s="11"/>
      <c r="AMW64" s="11"/>
      <c r="AMX64" s="11"/>
      <c r="AMY64" s="11"/>
      <c r="AMZ64" s="11"/>
      <c r="ANA64" s="11"/>
      <c r="ANB64" s="11"/>
      <c r="ANC64" s="11"/>
      <c r="AND64" s="11"/>
      <c r="ANE64" s="11"/>
      <c r="ANF64" s="11"/>
      <c r="ANG64" s="11"/>
      <c r="ANH64" s="11"/>
      <c r="ANI64" s="11"/>
      <c r="ANJ64" s="11"/>
      <c r="ANK64" s="11"/>
      <c r="ANL64" s="11"/>
      <c r="ANM64" s="11"/>
      <c r="ANN64" s="11"/>
      <c r="ANO64" s="11"/>
      <c r="ANP64" s="11"/>
      <c r="ANQ64" s="11"/>
      <c r="ANR64" s="11"/>
      <c r="ANS64" s="11"/>
      <c r="ANT64" s="11"/>
      <c r="ANU64" s="11"/>
      <c r="ANV64" s="11"/>
      <c r="ANW64" s="11"/>
      <c r="ANX64" s="11"/>
      <c r="ANY64" s="11"/>
      <c r="ANZ64" s="11"/>
      <c r="AOA64" s="11"/>
      <c r="AOB64" s="11"/>
      <c r="AOC64" s="11"/>
      <c r="AOD64" s="11"/>
      <c r="AOE64" s="11"/>
      <c r="AOF64" s="11"/>
      <c r="AOG64" s="11"/>
      <c r="AOH64" s="11"/>
      <c r="AOI64" s="11"/>
      <c r="AOJ64" s="11"/>
      <c r="AOK64" s="11"/>
      <c r="AOL64" s="11"/>
      <c r="AOM64" s="11"/>
      <c r="AON64" s="11"/>
      <c r="AOO64" s="11"/>
      <c r="AOP64" s="11"/>
      <c r="AOQ64" s="11"/>
      <c r="AOR64" s="11"/>
      <c r="AOS64" s="11"/>
      <c r="AOT64" s="11"/>
      <c r="AOU64" s="11"/>
      <c r="AOV64" s="11"/>
      <c r="AOW64" s="11"/>
      <c r="AOX64" s="11"/>
      <c r="AOY64" s="11"/>
      <c r="AOZ64" s="11"/>
      <c r="APA64" s="11"/>
      <c r="APB64" s="11"/>
      <c r="APC64" s="11"/>
      <c r="APD64" s="11"/>
      <c r="APE64" s="11"/>
      <c r="APF64" s="11"/>
      <c r="APG64" s="11"/>
      <c r="APH64" s="11"/>
      <c r="API64" s="11"/>
      <c r="APJ64" s="11"/>
      <c r="APK64" s="11"/>
      <c r="APL64" s="11"/>
      <c r="APM64" s="11"/>
      <c r="APN64" s="11"/>
      <c r="APO64" s="11"/>
      <c r="APP64" s="11"/>
      <c r="APQ64" s="11"/>
      <c r="APR64" s="11"/>
      <c r="APS64" s="11"/>
      <c r="APT64" s="11"/>
      <c r="APU64" s="11"/>
      <c r="APV64" s="11"/>
      <c r="APW64" s="11"/>
      <c r="APX64" s="11"/>
      <c r="APY64" s="11"/>
      <c r="APZ64" s="11"/>
      <c r="AQA64" s="11"/>
      <c r="AQB64" s="11"/>
      <c r="AQC64" s="11"/>
      <c r="AQD64" s="11"/>
      <c r="AQE64" s="11"/>
      <c r="AQF64" s="11"/>
      <c r="AQG64" s="11"/>
      <c r="AQH64" s="11"/>
      <c r="AQI64" s="11"/>
      <c r="AQJ64" s="11"/>
      <c r="AQK64" s="11"/>
      <c r="AQL64" s="11"/>
      <c r="AQM64" s="11"/>
      <c r="AQN64" s="11"/>
      <c r="AQO64" s="11"/>
      <c r="AQP64" s="11"/>
      <c r="AQQ64" s="11"/>
      <c r="AQR64" s="11"/>
      <c r="AQS64" s="11"/>
      <c r="AQT64" s="11"/>
      <c r="AQU64" s="11"/>
      <c r="AQV64" s="11"/>
      <c r="AQW64" s="11"/>
      <c r="AQX64" s="11"/>
      <c r="AQY64" s="11"/>
      <c r="AQZ64" s="11"/>
      <c r="ARA64" s="11"/>
      <c r="ARB64" s="11"/>
      <c r="ARC64" s="11"/>
      <c r="ARD64" s="11"/>
      <c r="ARE64" s="11"/>
      <c r="ARF64" s="11"/>
      <c r="ARG64" s="11"/>
      <c r="ARH64" s="11"/>
      <c r="ARI64" s="11"/>
      <c r="ARJ64" s="11"/>
      <c r="ARK64" s="11"/>
      <c r="ARL64" s="11"/>
      <c r="ARM64" s="11"/>
      <c r="ARN64" s="11"/>
      <c r="ARO64" s="11"/>
      <c r="ARP64" s="11"/>
      <c r="ARQ64" s="11"/>
      <c r="ARR64" s="11"/>
      <c r="ARS64" s="11"/>
      <c r="ART64" s="11"/>
      <c r="ARU64" s="11"/>
      <c r="ARV64" s="11"/>
      <c r="ARW64" s="11"/>
      <c r="ARX64" s="11"/>
      <c r="ARY64" s="11"/>
      <c r="ARZ64" s="11"/>
      <c r="ASA64" s="11"/>
      <c r="ASB64" s="11"/>
      <c r="ASC64" s="11"/>
      <c r="ASD64" s="11"/>
      <c r="ASE64" s="11"/>
      <c r="ASF64" s="11"/>
      <c r="ASG64" s="11"/>
      <c r="ASH64" s="11"/>
      <c r="ASI64" s="11"/>
      <c r="ASJ64" s="11"/>
      <c r="ASK64" s="11"/>
      <c r="ASL64" s="11"/>
      <c r="ASM64" s="11"/>
      <c r="ASN64" s="11"/>
      <c r="ASO64" s="11"/>
      <c r="ASP64" s="11"/>
      <c r="ASQ64" s="11"/>
      <c r="ASR64" s="11"/>
      <c r="ASS64" s="11"/>
      <c r="AST64" s="11"/>
      <c r="ASU64" s="11"/>
      <c r="ASV64" s="11"/>
      <c r="ASW64" s="11"/>
      <c r="ASX64" s="11"/>
      <c r="ASY64" s="11"/>
      <c r="ASZ64" s="11"/>
      <c r="ATA64" s="11"/>
      <c r="ATB64" s="11"/>
      <c r="ATC64" s="11"/>
      <c r="ATD64" s="11"/>
      <c r="ATE64" s="11"/>
      <c r="ATF64" s="11"/>
      <c r="ATG64" s="11"/>
      <c r="ATH64" s="11"/>
      <c r="ATI64" s="11"/>
      <c r="ATJ64" s="11"/>
      <c r="ATK64" s="11"/>
      <c r="ATL64" s="11"/>
      <c r="ATM64" s="11"/>
      <c r="ATN64" s="11"/>
      <c r="ATO64" s="11"/>
      <c r="ATP64" s="11"/>
      <c r="ATQ64" s="11"/>
      <c r="ATR64" s="11"/>
      <c r="ATS64" s="11"/>
      <c r="ATT64" s="11"/>
      <c r="ATU64" s="11"/>
      <c r="ATV64" s="11"/>
      <c r="ATW64" s="11"/>
      <c r="ATX64" s="11"/>
      <c r="ATY64" s="11"/>
      <c r="ATZ64" s="11">
        <v>14941.36</v>
      </c>
    </row>
    <row r="65" spans="2:1222" x14ac:dyDescent="0.25">
      <c r="B65" s="6">
        <v>22627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>
        <v>30979.24</v>
      </c>
      <c r="PW65" s="11">
        <v>30979.24</v>
      </c>
      <c r="PX65" s="11">
        <v>30979.24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>
        <v>30979.24</v>
      </c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  <c r="AMP65" s="11"/>
      <c r="AMQ65" s="11"/>
      <c r="AMR65" s="11"/>
      <c r="AMS65" s="11"/>
      <c r="AMT65" s="11"/>
      <c r="AMU65" s="11"/>
      <c r="AMV65" s="11"/>
      <c r="AMW65" s="11"/>
      <c r="AMX65" s="11"/>
      <c r="AMY65" s="11"/>
      <c r="AMZ65" s="11"/>
      <c r="ANA65" s="11"/>
      <c r="ANB65" s="11"/>
      <c r="ANC65" s="11"/>
      <c r="AND65" s="11"/>
      <c r="ANE65" s="11"/>
      <c r="ANF65" s="11"/>
      <c r="ANG65" s="11"/>
      <c r="ANH65" s="11"/>
      <c r="ANI65" s="11"/>
      <c r="ANJ65" s="11"/>
      <c r="ANK65" s="11"/>
      <c r="ANL65" s="11"/>
      <c r="ANM65" s="11"/>
      <c r="ANN65" s="11"/>
      <c r="ANO65" s="11"/>
      <c r="ANP65" s="11"/>
      <c r="ANQ65" s="11"/>
      <c r="ANR65" s="11"/>
      <c r="ANS65" s="11"/>
      <c r="ANT65" s="11"/>
      <c r="ANU65" s="11"/>
      <c r="ANV65" s="11"/>
      <c r="ANW65" s="11"/>
      <c r="ANX65" s="11"/>
      <c r="ANY65" s="11"/>
      <c r="ANZ65" s="11"/>
      <c r="AOA65" s="11"/>
      <c r="AOB65" s="11"/>
      <c r="AOC65" s="11"/>
      <c r="AOD65" s="11"/>
      <c r="AOE65" s="11"/>
      <c r="AOF65" s="11"/>
      <c r="AOG65" s="11"/>
      <c r="AOH65" s="11"/>
      <c r="AOI65" s="11"/>
      <c r="AOJ65" s="11"/>
      <c r="AOK65" s="11"/>
      <c r="AOL65" s="11"/>
      <c r="AOM65" s="11"/>
      <c r="AON65" s="11"/>
      <c r="AOO65" s="11"/>
      <c r="AOP65" s="11"/>
      <c r="AOQ65" s="11"/>
      <c r="AOR65" s="11"/>
      <c r="AOS65" s="11"/>
      <c r="AOT65" s="11"/>
      <c r="AOU65" s="11"/>
      <c r="AOV65" s="11"/>
      <c r="AOW65" s="11"/>
      <c r="AOX65" s="11"/>
      <c r="AOY65" s="11"/>
      <c r="AOZ65" s="11"/>
      <c r="APA65" s="11"/>
      <c r="APB65" s="11"/>
      <c r="APC65" s="11"/>
      <c r="APD65" s="11"/>
      <c r="APE65" s="11"/>
      <c r="APF65" s="11"/>
      <c r="APG65" s="11"/>
      <c r="APH65" s="11"/>
      <c r="API65" s="11"/>
      <c r="APJ65" s="11"/>
      <c r="APK65" s="11"/>
      <c r="APL65" s="11"/>
      <c r="APM65" s="11"/>
      <c r="APN65" s="11"/>
      <c r="APO65" s="11"/>
      <c r="APP65" s="11"/>
      <c r="APQ65" s="11"/>
      <c r="APR65" s="11"/>
      <c r="APS65" s="11"/>
      <c r="APT65" s="11"/>
      <c r="APU65" s="11"/>
      <c r="APV65" s="11"/>
      <c r="APW65" s="11"/>
      <c r="APX65" s="11"/>
      <c r="APY65" s="11"/>
      <c r="APZ65" s="11"/>
      <c r="AQA65" s="11"/>
      <c r="AQB65" s="11"/>
      <c r="AQC65" s="11"/>
      <c r="AQD65" s="11"/>
      <c r="AQE65" s="11"/>
      <c r="AQF65" s="11"/>
      <c r="AQG65" s="11"/>
      <c r="AQH65" s="11"/>
      <c r="AQI65" s="11"/>
      <c r="AQJ65" s="11"/>
      <c r="AQK65" s="11"/>
      <c r="AQL65" s="11"/>
      <c r="AQM65" s="11"/>
      <c r="AQN65" s="11"/>
      <c r="AQO65" s="11"/>
      <c r="AQP65" s="11"/>
      <c r="AQQ65" s="11"/>
      <c r="AQR65" s="11"/>
      <c r="AQS65" s="11"/>
      <c r="AQT65" s="11"/>
      <c r="AQU65" s="11"/>
      <c r="AQV65" s="11"/>
      <c r="AQW65" s="11"/>
      <c r="AQX65" s="11"/>
      <c r="AQY65" s="11"/>
      <c r="AQZ65" s="11"/>
      <c r="ARA65" s="11"/>
      <c r="ARB65" s="11"/>
      <c r="ARC65" s="11"/>
      <c r="ARD65" s="11"/>
      <c r="ARE65" s="11"/>
      <c r="ARF65" s="11"/>
      <c r="ARG65" s="11"/>
      <c r="ARH65" s="11"/>
      <c r="ARI65" s="11"/>
      <c r="ARJ65" s="11"/>
      <c r="ARK65" s="11"/>
      <c r="ARL65" s="11"/>
      <c r="ARM65" s="11"/>
      <c r="ARN65" s="11"/>
      <c r="ARO65" s="11"/>
      <c r="ARP65" s="11"/>
      <c r="ARQ65" s="11"/>
      <c r="ARR65" s="11"/>
      <c r="ARS65" s="11"/>
      <c r="ART65" s="11"/>
      <c r="ARU65" s="11"/>
      <c r="ARV65" s="11"/>
      <c r="ARW65" s="11"/>
      <c r="ARX65" s="11"/>
      <c r="ARY65" s="11"/>
      <c r="ARZ65" s="11"/>
      <c r="ASA65" s="11"/>
      <c r="ASB65" s="11"/>
      <c r="ASC65" s="11"/>
      <c r="ASD65" s="11"/>
      <c r="ASE65" s="11"/>
      <c r="ASF65" s="11"/>
      <c r="ASG65" s="11"/>
      <c r="ASH65" s="11"/>
      <c r="ASI65" s="11"/>
      <c r="ASJ65" s="11"/>
      <c r="ASK65" s="11"/>
      <c r="ASL65" s="11"/>
      <c r="ASM65" s="11"/>
      <c r="ASN65" s="11"/>
      <c r="ASO65" s="11"/>
      <c r="ASP65" s="11"/>
      <c r="ASQ65" s="11"/>
      <c r="ASR65" s="11"/>
      <c r="ASS65" s="11"/>
      <c r="AST65" s="11"/>
      <c r="ASU65" s="11"/>
      <c r="ASV65" s="11"/>
      <c r="ASW65" s="11"/>
      <c r="ASX65" s="11"/>
      <c r="ASY65" s="11"/>
      <c r="ASZ65" s="11"/>
      <c r="ATA65" s="11"/>
      <c r="ATB65" s="11"/>
      <c r="ATC65" s="11"/>
      <c r="ATD65" s="11"/>
      <c r="ATE65" s="11"/>
      <c r="ATF65" s="11"/>
      <c r="ATG65" s="11"/>
      <c r="ATH65" s="11"/>
      <c r="ATI65" s="11"/>
      <c r="ATJ65" s="11"/>
      <c r="ATK65" s="11"/>
      <c r="ATL65" s="11"/>
      <c r="ATM65" s="11"/>
      <c r="ATN65" s="11"/>
      <c r="ATO65" s="11"/>
      <c r="ATP65" s="11"/>
      <c r="ATQ65" s="11"/>
      <c r="ATR65" s="11"/>
      <c r="ATS65" s="11"/>
      <c r="ATT65" s="11"/>
      <c r="ATU65" s="11"/>
      <c r="ATV65" s="11"/>
      <c r="ATW65" s="11"/>
      <c r="ATX65" s="11"/>
      <c r="ATY65" s="11"/>
      <c r="ATZ65" s="11">
        <v>30979.24</v>
      </c>
    </row>
    <row r="66" spans="2:1222" x14ac:dyDescent="0.25">
      <c r="B66" s="6">
        <v>23958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>
        <v>4118.1499999999996</v>
      </c>
      <c r="KR66" s="11">
        <v>1</v>
      </c>
      <c r="KS66" s="11">
        <v>4118.1499999999996</v>
      </c>
      <c r="KT66" s="11">
        <v>1</v>
      </c>
      <c r="KU66" s="11">
        <v>4118.1499999999996</v>
      </c>
      <c r="KV66" s="11">
        <v>4118.1499999999996</v>
      </c>
      <c r="KW66" s="11">
        <v>4118.1499999999996</v>
      </c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  <c r="AML66" s="11"/>
      <c r="AMM66" s="11"/>
      <c r="AMN66" s="11"/>
      <c r="AMO66" s="11"/>
      <c r="AMP66" s="11"/>
      <c r="AMQ66" s="11"/>
      <c r="AMR66" s="11"/>
      <c r="AMS66" s="11"/>
      <c r="AMT66" s="11"/>
      <c r="AMU66" s="11"/>
      <c r="AMV66" s="11"/>
      <c r="AMW66" s="11"/>
      <c r="AMX66" s="11"/>
      <c r="AMY66" s="11"/>
      <c r="AMZ66" s="11"/>
      <c r="ANA66" s="11"/>
      <c r="ANB66" s="11"/>
      <c r="ANC66" s="11"/>
      <c r="AND66" s="11"/>
      <c r="ANE66" s="11"/>
      <c r="ANF66" s="11"/>
      <c r="ANG66" s="11"/>
      <c r="ANH66" s="11"/>
      <c r="ANI66" s="11"/>
      <c r="ANJ66" s="11"/>
      <c r="ANK66" s="11"/>
      <c r="ANL66" s="11"/>
      <c r="ANM66" s="11"/>
      <c r="ANN66" s="11"/>
      <c r="ANO66" s="11"/>
      <c r="ANP66" s="11"/>
      <c r="ANQ66" s="11"/>
      <c r="ANR66" s="11"/>
      <c r="ANS66" s="11"/>
      <c r="ANT66" s="11"/>
      <c r="ANU66" s="11"/>
      <c r="ANV66" s="11"/>
      <c r="ANW66" s="11"/>
      <c r="ANX66" s="11"/>
      <c r="ANY66" s="11"/>
      <c r="ANZ66" s="11"/>
      <c r="AOA66" s="11"/>
      <c r="AOB66" s="11"/>
      <c r="AOC66" s="11"/>
      <c r="AOD66" s="11"/>
      <c r="AOE66" s="11"/>
      <c r="AOF66" s="11"/>
      <c r="AOG66" s="11"/>
      <c r="AOH66" s="11"/>
      <c r="AOI66" s="11"/>
      <c r="AOJ66" s="11"/>
      <c r="AOK66" s="11"/>
      <c r="AOL66" s="11"/>
      <c r="AOM66" s="11"/>
      <c r="AON66" s="11"/>
      <c r="AOO66" s="11"/>
      <c r="AOP66" s="11"/>
      <c r="AOQ66" s="11"/>
      <c r="AOR66" s="11"/>
      <c r="AOS66" s="11"/>
      <c r="AOT66" s="11"/>
      <c r="AOU66" s="11"/>
      <c r="AOV66" s="11"/>
      <c r="AOW66" s="11"/>
      <c r="AOX66" s="11"/>
      <c r="AOY66" s="11"/>
      <c r="AOZ66" s="11"/>
      <c r="APA66" s="11"/>
      <c r="APB66" s="11"/>
      <c r="APC66" s="11"/>
      <c r="APD66" s="11"/>
      <c r="APE66" s="11"/>
      <c r="APF66" s="11"/>
      <c r="APG66" s="11"/>
      <c r="APH66" s="11"/>
      <c r="API66" s="11"/>
      <c r="APJ66" s="11"/>
      <c r="APK66" s="11"/>
      <c r="APL66" s="11"/>
      <c r="APM66" s="11"/>
      <c r="APN66" s="11"/>
      <c r="APO66" s="11"/>
      <c r="APP66" s="11"/>
      <c r="APQ66" s="11"/>
      <c r="APR66" s="11"/>
      <c r="APS66" s="11"/>
      <c r="APT66" s="11"/>
      <c r="APU66" s="11"/>
      <c r="APV66" s="11"/>
      <c r="APW66" s="11"/>
      <c r="APX66" s="11"/>
      <c r="APY66" s="11"/>
      <c r="APZ66" s="11"/>
      <c r="AQA66" s="11"/>
      <c r="AQB66" s="11"/>
      <c r="AQC66" s="11"/>
      <c r="AQD66" s="11"/>
      <c r="AQE66" s="11"/>
      <c r="AQF66" s="11"/>
      <c r="AQG66" s="11"/>
      <c r="AQH66" s="11"/>
      <c r="AQI66" s="11"/>
      <c r="AQJ66" s="11"/>
      <c r="AQK66" s="11"/>
      <c r="AQL66" s="11"/>
      <c r="AQM66" s="11"/>
      <c r="AQN66" s="11"/>
      <c r="AQO66" s="11"/>
      <c r="AQP66" s="11"/>
      <c r="AQQ66" s="11"/>
      <c r="AQR66" s="11"/>
      <c r="AQS66" s="11"/>
      <c r="AQT66" s="11"/>
      <c r="AQU66" s="11"/>
      <c r="AQV66" s="11"/>
      <c r="AQW66" s="11"/>
      <c r="AQX66" s="11"/>
      <c r="AQY66" s="11"/>
      <c r="AQZ66" s="11"/>
      <c r="ARA66" s="11"/>
      <c r="ARB66" s="11"/>
      <c r="ARC66" s="11"/>
      <c r="ARD66" s="11"/>
      <c r="ARE66" s="11"/>
      <c r="ARF66" s="11"/>
      <c r="ARG66" s="11"/>
      <c r="ARH66" s="11"/>
      <c r="ARI66" s="11"/>
      <c r="ARJ66" s="11"/>
      <c r="ARK66" s="11"/>
      <c r="ARL66" s="11"/>
      <c r="ARM66" s="11"/>
      <c r="ARN66" s="11"/>
      <c r="ARO66" s="11"/>
      <c r="ARP66" s="11"/>
      <c r="ARQ66" s="11"/>
      <c r="ARR66" s="11"/>
      <c r="ARS66" s="11"/>
      <c r="ART66" s="11"/>
      <c r="ARU66" s="11"/>
      <c r="ARV66" s="11"/>
      <c r="ARW66" s="11"/>
      <c r="ARX66" s="11"/>
      <c r="ARY66" s="11"/>
      <c r="ARZ66" s="11"/>
      <c r="ASA66" s="11"/>
      <c r="ASB66" s="11"/>
      <c r="ASC66" s="11"/>
      <c r="ASD66" s="11"/>
      <c r="ASE66" s="11"/>
      <c r="ASF66" s="11"/>
      <c r="ASG66" s="11"/>
      <c r="ASH66" s="11"/>
      <c r="ASI66" s="11"/>
      <c r="ASJ66" s="11"/>
      <c r="ASK66" s="11"/>
      <c r="ASL66" s="11"/>
      <c r="ASM66" s="11"/>
      <c r="ASN66" s="11"/>
      <c r="ASO66" s="11"/>
      <c r="ASP66" s="11"/>
      <c r="ASQ66" s="11"/>
      <c r="ASR66" s="11"/>
      <c r="ASS66" s="11"/>
      <c r="AST66" s="11"/>
      <c r="ASU66" s="11"/>
      <c r="ASV66" s="11"/>
      <c r="ASW66" s="11"/>
      <c r="ASX66" s="11"/>
      <c r="ASY66" s="11"/>
      <c r="ASZ66" s="11"/>
      <c r="ATA66" s="11"/>
      <c r="ATB66" s="11"/>
      <c r="ATC66" s="11"/>
      <c r="ATD66" s="11"/>
      <c r="ATE66" s="11"/>
      <c r="ATF66" s="11"/>
      <c r="ATG66" s="11"/>
      <c r="ATH66" s="11"/>
      <c r="ATI66" s="11"/>
      <c r="ATJ66" s="11"/>
      <c r="ATK66" s="11"/>
      <c r="ATL66" s="11"/>
      <c r="ATM66" s="11"/>
      <c r="ATN66" s="11"/>
      <c r="ATO66" s="11"/>
      <c r="ATP66" s="11"/>
      <c r="ATQ66" s="11"/>
      <c r="ATR66" s="11"/>
      <c r="ATS66" s="11"/>
      <c r="ATT66" s="11"/>
      <c r="ATU66" s="11"/>
      <c r="ATV66" s="11"/>
      <c r="ATW66" s="11"/>
      <c r="ATX66" s="11"/>
      <c r="ATY66" s="11"/>
      <c r="ATZ66" s="11">
        <v>4118.1499999999996</v>
      </c>
    </row>
    <row r="67" spans="2:1222" x14ac:dyDescent="0.25">
      <c r="B67" s="6">
        <v>24063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>
        <v>71549.95</v>
      </c>
      <c r="AG67" s="11">
        <v>71549.95</v>
      </c>
      <c r="AH67" s="11">
        <v>71549.95</v>
      </c>
      <c r="AI67" s="11">
        <v>71549.95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  <c r="AMK67" s="11"/>
      <c r="AML67" s="11"/>
      <c r="AMM67" s="11"/>
      <c r="AMN67" s="11"/>
      <c r="AMO67" s="11"/>
      <c r="AMP67" s="11"/>
      <c r="AMQ67" s="11"/>
      <c r="AMR67" s="11"/>
      <c r="AMS67" s="11"/>
      <c r="AMT67" s="11"/>
      <c r="AMU67" s="11"/>
      <c r="AMV67" s="11"/>
      <c r="AMW67" s="11"/>
      <c r="AMX67" s="11"/>
      <c r="AMY67" s="11"/>
      <c r="AMZ67" s="11"/>
      <c r="ANA67" s="11"/>
      <c r="ANB67" s="11"/>
      <c r="ANC67" s="11"/>
      <c r="AND67" s="11"/>
      <c r="ANE67" s="11"/>
      <c r="ANF67" s="11"/>
      <c r="ANG67" s="11"/>
      <c r="ANH67" s="11"/>
      <c r="ANI67" s="11"/>
      <c r="ANJ67" s="11"/>
      <c r="ANK67" s="11"/>
      <c r="ANL67" s="11"/>
      <c r="ANM67" s="11"/>
      <c r="ANN67" s="11"/>
      <c r="ANO67" s="11"/>
      <c r="ANP67" s="11"/>
      <c r="ANQ67" s="11"/>
      <c r="ANR67" s="11"/>
      <c r="ANS67" s="11"/>
      <c r="ANT67" s="11"/>
      <c r="ANU67" s="11"/>
      <c r="ANV67" s="11"/>
      <c r="ANW67" s="11"/>
      <c r="ANX67" s="11"/>
      <c r="ANY67" s="11"/>
      <c r="ANZ67" s="11"/>
      <c r="AOA67" s="11"/>
      <c r="AOB67" s="11"/>
      <c r="AOC67" s="11"/>
      <c r="AOD67" s="11"/>
      <c r="AOE67" s="11"/>
      <c r="AOF67" s="11"/>
      <c r="AOG67" s="11"/>
      <c r="AOH67" s="11"/>
      <c r="AOI67" s="11"/>
      <c r="AOJ67" s="11"/>
      <c r="AOK67" s="11"/>
      <c r="AOL67" s="11"/>
      <c r="AOM67" s="11"/>
      <c r="AON67" s="11"/>
      <c r="AOO67" s="11"/>
      <c r="AOP67" s="11"/>
      <c r="AOQ67" s="11"/>
      <c r="AOR67" s="11"/>
      <c r="AOS67" s="11"/>
      <c r="AOT67" s="11"/>
      <c r="AOU67" s="11"/>
      <c r="AOV67" s="11"/>
      <c r="AOW67" s="11"/>
      <c r="AOX67" s="11"/>
      <c r="AOY67" s="11"/>
      <c r="AOZ67" s="11"/>
      <c r="APA67" s="11"/>
      <c r="APB67" s="11"/>
      <c r="APC67" s="11"/>
      <c r="APD67" s="11"/>
      <c r="APE67" s="11"/>
      <c r="APF67" s="11"/>
      <c r="APG67" s="11"/>
      <c r="APH67" s="11"/>
      <c r="API67" s="11"/>
      <c r="APJ67" s="11"/>
      <c r="APK67" s="11"/>
      <c r="APL67" s="11"/>
      <c r="APM67" s="11"/>
      <c r="APN67" s="11"/>
      <c r="APO67" s="11"/>
      <c r="APP67" s="11"/>
      <c r="APQ67" s="11"/>
      <c r="APR67" s="11"/>
      <c r="APS67" s="11"/>
      <c r="APT67" s="11"/>
      <c r="APU67" s="11"/>
      <c r="APV67" s="11"/>
      <c r="APW67" s="11"/>
      <c r="APX67" s="11"/>
      <c r="APY67" s="11"/>
      <c r="APZ67" s="11"/>
      <c r="AQA67" s="11"/>
      <c r="AQB67" s="11"/>
      <c r="AQC67" s="11"/>
      <c r="AQD67" s="11"/>
      <c r="AQE67" s="11"/>
      <c r="AQF67" s="11"/>
      <c r="AQG67" s="11"/>
      <c r="AQH67" s="11"/>
      <c r="AQI67" s="11"/>
      <c r="AQJ67" s="11"/>
      <c r="AQK67" s="11"/>
      <c r="AQL67" s="11"/>
      <c r="AQM67" s="11"/>
      <c r="AQN67" s="11"/>
      <c r="AQO67" s="11"/>
      <c r="AQP67" s="11"/>
      <c r="AQQ67" s="11"/>
      <c r="AQR67" s="11"/>
      <c r="AQS67" s="11"/>
      <c r="AQT67" s="11"/>
      <c r="AQU67" s="11"/>
      <c r="AQV67" s="11"/>
      <c r="AQW67" s="11"/>
      <c r="AQX67" s="11"/>
      <c r="AQY67" s="11"/>
      <c r="AQZ67" s="11"/>
      <c r="ARA67" s="11"/>
      <c r="ARB67" s="11"/>
      <c r="ARC67" s="11"/>
      <c r="ARD67" s="11"/>
      <c r="ARE67" s="11"/>
      <c r="ARF67" s="11"/>
      <c r="ARG67" s="11"/>
      <c r="ARH67" s="11"/>
      <c r="ARI67" s="11"/>
      <c r="ARJ67" s="11"/>
      <c r="ARK67" s="11"/>
      <c r="ARL67" s="11"/>
      <c r="ARM67" s="11"/>
      <c r="ARN67" s="11"/>
      <c r="ARO67" s="11"/>
      <c r="ARP67" s="11"/>
      <c r="ARQ67" s="11"/>
      <c r="ARR67" s="11"/>
      <c r="ARS67" s="11"/>
      <c r="ART67" s="11"/>
      <c r="ARU67" s="11"/>
      <c r="ARV67" s="11"/>
      <c r="ARW67" s="11"/>
      <c r="ARX67" s="11"/>
      <c r="ARY67" s="11"/>
      <c r="ARZ67" s="11"/>
      <c r="ASA67" s="11"/>
      <c r="ASB67" s="11"/>
      <c r="ASC67" s="11"/>
      <c r="ASD67" s="11"/>
      <c r="ASE67" s="11"/>
      <c r="ASF67" s="11"/>
      <c r="ASG67" s="11"/>
      <c r="ASH67" s="11"/>
      <c r="ASI67" s="11"/>
      <c r="ASJ67" s="11"/>
      <c r="ASK67" s="11"/>
      <c r="ASL67" s="11"/>
      <c r="ASM67" s="11"/>
      <c r="ASN67" s="11"/>
      <c r="ASO67" s="11"/>
      <c r="ASP67" s="11"/>
      <c r="ASQ67" s="11"/>
      <c r="ASR67" s="11"/>
      <c r="ASS67" s="11"/>
      <c r="AST67" s="11"/>
      <c r="ASU67" s="11"/>
      <c r="ASV67" s="11"/>
      <c r="ASW67" s="11"/>
      <c r="ASX67" s="11"/>
      <c r="ASY67" s="11"/>
      <c r="ASZ67" s="11"/>
      <c r="ATA67" s="11"/>
      <c r="ATB67" s="11"/>
      <c r="ATC67" s="11"/>
      <c r="ATD67" s="11"/>
      <c r="ATE67" s="11"/>
      <c r="ATF67" s="11"/>
      <c r="ATG67" s="11"/>
      <c r="ATH67" s="11"/>
      <c r="ATI67" s="11"/>
      <c r="ATJ67" s="11"/>
      <c r="ATK67" s="11"/>
      <c r="ATL67" s="11"/>
      <c r="ATM67" s="11"/>
      <c r="ATN67" s="11"/>
      <c r="ATO67" s="11"/>
      <c r="ATP67" s="11"/>
      <c r="ATQ67" s="11"/>
      <c r="ATR67" s="11"/>
      <c r="ATS67" s="11"/>
      <c r="ATT67" s="11"/>
      <c r="ATU67" s="11"/>
      <c r="ATV67" s="11"/>
      <c r="ATW67" s="11"/>
      <c r="ATX67" s="11"/>
      <c r="ATY67" s="11"/>
      <c r="ATZ67" s="11">
        <v>71549.95</v>
      </c>
    </row>
    <row r="68" spans="2:1222" x14ac:dyDescent="0.25">
      <c r="B68" s="6">
        <v>24213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1"/>
      <c r="ALU68" s="11"/>
      <c r="ALV68" s="11"/>
      <c r="ALW68" s="11"/>
      <c r="ALX68" s="11"/>
      <c r="ALY68" s="11"/>
      <c r="ALZ68" s="11"/>
      <c r="AMA68" s="11"/>
      <c r="AMB68" s="11"/>
      <c r="AMC68" s="11"/>
      <c r="AMD68" s="11"/>
      <c r="AME68" s="11"/>
      <c r="AMF68" s="11"/>
      <c r="AMG68" s="11"/>
      <c r="AMH68" s="11"/>
      <c r="AMI68" s="11"/>
      <c r="AMJ68" s="11"/>
      <c r="AMK68" s="11"/>
      <c r="AML68" s="11"/>
      <c r="AMM68" s="11"/>
      <c r="AMN68" s="11"/>
      <c r="AMO68" s="11"/>
      <c r="AMP68" s="11"/>
      <c r="AMQ68" s="11"/>
      <c r="AMR68" s="11"/>
      <c r="AMS68" s="11"/>
      <c r="AMT68" s="11"/>
      <c r="AMU68" s="11"/>
      <c r="AMV68" s="11"/>
      <c r="AMW68" s="11"/>
      <c r="AMX68" s="11"/>
      <c r="AMY68" s="11"/>
      <c r="AMZ68" s="11"/>
      <c r="ANA68" s="11"/>
      <c r="ANB68" s="11"/>
      <c r="ANC68" s="11"/>
      <c r="AND68" s="11"/>
      <c r="ANE68" s="11"/>
      <c r="ANF68" s="11"/>
      <c r="ANG68" s="11"/>
      <c r="ANH68" s="11"/>
      <c r="ANI68" s="11"/>
      <c r="ANJ68" s="11"/>
      <c r="ANK68" s="11"/>
      <c r="ANL68" s="11"/>
      <c r="ANM68" s="11"/>
      <c r="ANN68" s="11"/>
      <c r="ANO68" s="11"/>
      <c r="ANP68" s="11"/>
      <c r="ANQ68" s="11"/>
      <c r="ANR68" s="11"/>
      <c r="ANS68" s="11"/>
      <c r="ANT68" s="11"/>
      <c r="ANU68" s="11"/>
      <c r="ANV68" s="11"/>
      <c r="ANW68" s="11"/>
      <c r="ANX68" s="11"/>
      <c r="ANY68" s="11"/>
      <c r="ANZ68" s="11"/>
      <c r="AOA68" s="11"/>
      <c r="AOB68" s="11"/>
      <c r="AOC68" s="11"/>
      <c r="AOD68" s="11"/>
      <c r="AOE68" s="11"/>
      <c r="AOF68" s="11"/>
      <c r="AOG68" s="11"/>
      <c r="AOH68" s="11"/>
      <c r="AOI68" s="11"/>
      <c r="AOJ68" s="11"/>
      <c r="AOK68" s="11"/>
      <c r="AOL68" s="11"/>
      <c r="AOM68" s="11"/>
      <c r="AON68" s="11"/>
      <c r="AOO68" s="11"/>
      <c r="AOP68" s="11"/>
      <c r="AOQ68" s="11"/>
      <c r="AOR68" s="11"/>
      <c r="AOS68" s="11"/>
      <c r="AOT68" s="11"/>
      <c r="AOU68" s="11"/>
      <c r="AOV68" s="11"/>
      <c r="AOW68" s="11"/>
      <c r="AOX68" s="11"/>
      <c r="AOY68" s="11"/>
      <c r="AOZ68" s="11"/>
      <c r="APA68" s="11"/>
      <c r="APB68" s="11"/>
      <c r="APC68" s="11"/>
      <c r="APD68" s="11"/>
      <c r="APE68" s="11"/>
      <c r="APF68" s="11"/>
      <c r="APG68" s="11"/>
      <c r="APH68" s="11"/>
      <c r="API68" s="11"/>
      <c r="APJ68" s="11"/>
      <c r="APK68" s="11"/>
      <c r="APL68" s="11"/>
      <c r="APM68" s="11"/>
      <c r="APN68" s="11"/>
      <c r="APO68" s="11"/>
      <c r="APP68" s="11"/>
      <c r="APQ68" s="11"/>
      <c r="APR68" s="11"/>
      <c r="APS68" s="11"/>
      <c r="APT68" s="11"/>
      <c r="APU68" s="11"/>
      <c r="APV68" s="11"/>
      <c r="APW68" s="11"/>
      <c r="APX68" s="11"/>
      <c r="APY68" s="11"/>
      <c r="APZ68" s="11"/>
      <c r="AQA68" s="11"/>
      <c r="AQB68" s="11"/>
      <c r="AQC68" s="11"/>
      <c r="AQD68" s="11"/>
      <c r="AQE68" s="11"/>
      <c r="AQF68" s="11"/>
      <c r="AQG68" s="11"/>
      <c r="AQH68" s="11"/>
      <c r="AQI68" s="11"/>
      <c r="AQJ68" s="11"/>
      <c r="AQK68" s="11"/>
      <c r="AQL68" s="11"/>
      <c r="AQM68" s="11"/>
      <c r="AQN68" s="11"/>
      <c r="AQO68" s="11"/>
      <c r="AQP68" s="11"/>
      <c r="AQQ68" s="11"/>
      <c r="AQR68" s="11"/>
      <c r="AQS68" s="11"/>
      <c r="AQT68" s="11"/>
      <c r="AQU68" s="11"/>
      <c r="AQV68" s="11"/>
      <c r="AQW68" s="11"/>
      <c r="AQX68" s="11"/>
      <c r="AQY68" s="11"/>
      <c r="AQZ68" s="11"/>
      <c r="ARA68" s="11"/>
      <c r="ARB68" s="11"/>
      <c r="ARC68" s="11"/>
      <c r="ARD68" s="11"/>
      <c r="ARE68" s="11"/>
      <c r="ARF68" s="11"/>
      <c r="ARG68" s="11"/>
      <c r="ARH68" s="11"/>
      <c r="ARI68" s="11"/>
      <c r="ARJ68" s="11"/>
      <c r="ARK68" s="11"/>
      <c r="ARL68" s="11"/>
      <c r="ARM68" s="11"/>
      <c r="ARN68" s="11"/>
      <c r="ARO68" s="11"/>
      <c r="ARP68" s="11"/>
      <c r="ARQ68" s="11"/>
      <c r="ARR68" s="11"/>
      <c r="ARS68" s="11"/>
      <c r="ART68" s="11"/>
      <c r="ARU68" s="11"/>
      <c r="ARV68" s="11"/>
      <c r="ARW68" s="11"/>
      <c r="ARX68" s="11"/>
      <c r="ARY68" s="11">
        <v>37203.35</v>
      </c>
      <c r="ARZ68" s="11">
        <v>37203.35</v>
      </c>
      <c r="ASA68" s="11">
        <v>37203.35</v>
      </c>
      <c r="ASB68" s="11">
        <v>1</v>
      </c>
      <c r="ASC68" s="11">
        <v>37203.35</v>
      </c>
      <c r="ASD68" s="11">
        <v>1</v>
      </c>
      <c r="ASE68" s="11">
        <v>37203.35</v>
      </c>
      <c r="ASF68" s="11">
        <v>37203.35</v>
      </c>
      <c r="ASG68" s="11"/>
      <c r="ASH68" s="11"/>
      <c r="ASI68" s="11"/>
      <c r="ASJ68" s="11"/>
      <c r="ASK68" s="11"/>
      <c r="ASL68" s="11"/>
      <c r="ASM68" s="11"/>
      <c r="ASN68" s="11"/>
      <c r="ASO68" s="11"/>
      <c r="ASP68" s="11"/>
      <c r="ASQ68" s="11"/>
      <c r="ASR68" s="11"/>
      <c r="ASS68" s="11"/>
      <c r="AST68" s="11"/>
      <c r="ASU68" s="11"/>
      <c r="ASV68" s="11"/>
      <c r="ASW68" s="11"/>
      <c r="ASX68" s="11"/>
      <c r="ASY68" s="11"/>
      <c r="ASZ68" s="11"/>
      <c r="ATA68" s="11"/>
      <c r="ATB68" s="11"/>
      <c r="ATC68" s="11"/>
      <c r="ATD68" s="11"/>
      <c r="ATE68" s="11"/>
      <c r="ATF68" s="11"/>
      <c r="ATG68" s="11"/>
      <c r="ATH68" s="11">
        <v>37203.35</v>
      </c>
      <c r="ATI68" s="11"/>
      <c r="ATJ68" s="11"/>
      <c r="ATK68" s="11"/>
      <c r="ATL68" s="11"/>
      <c r="ATM68" s="11"/>
      <c r="ATN68" s="11"/>
      <c r="ATO68" s="11"/>
      <c r="ATP68" s="11"/>
      <c r="ATQ68" s="11"/>
      <c r="ATR68" s="11"/>
      <c r="ATS68" s="11"/>
      <c r="ATT68" s="11"/>
      <c r="ATU68" s="11"/>
      <c r="ATV68" s="11"/>
      <c r="ATW68" s="11"/>
      <c r="ATX68" s="11"/>
      <c r="ATY68" s="11"/>
      <c r="ATZ68" s="11">
        <v>37203.35</v>
      </c>
    </row>
    <row r="69" spans="2:1222" x14ac:dyDescent="0.25">
      <c r="B69" s="6">
        <v>24471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>
        <v>29270.35</v>
      </c>
      <c r="WB69" s="11">
        <v>29270.35</v>
      </c>
      <c r="WC69" s="11">
        <v>1</v>
      </c>
      <c r="WD69" s="11">
        <v>29270.35</v>
      </c>
      <c r="WE69" s="11">
        <v>1</v>
      </c>
      <c r="WF69" s="11">
        <v>29270.35</v>
      </c>
      <c r="WG69" s="11">
        <v>29270.35</v>
      </c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>
        <v>29270.35</v>
      </c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  <c r="AMK69" s="11"/>
      <c r="AML69" s="11"/>
      <c r="AMM69" s="11"/>
      <c r="AMN69" s="11"/>
      <c r="AMO69" s="11"/>
      <c r="AMP69" s="11"/>
      <c r="AMQ69" s="11"/>
      <c r="AMR69" s="11"/>
      <c r="AMS69" s="11"/>
      <c r="AMT69" s="11"/>
      <c r="AMU69" s="11"/>
      <c r="AMV69" s="11"/>
      <c r="AMW69" s="11"/>
      <c r="AMX69" s="11"/>
      <c r="AMY69" s="11"/>
      <c r="AMZ69" s="11"/>
      <c r="ANA69" s="11"/>
      <c r="ANB69" s="11"/>
      <c r="ANC69" s="11"/>
      <c r="AND69" s="11"/>
      <c r="ANE69" s="11"/>
      <c r="ANF69" s="11"/>
      <c r="ANG69" s="11"/>
      <c r="ANH69" s="11"/>
      <c r="ANI69" s="11"/>
      <c r="ANJ69" s="11"/>
      <c r="ANK69" s="11"/>
      <c r="ANL69" s="11"/>
      <c r="ANM69" s="11"/>
      <c r="ANN69" s="11"/>
      <c r="ANO69" s="11"/>
      <c r="ANP69" s="11"/>
      <c r="ANQ69" s="11"/>
      <c r="ANR69" s="11"/>
      <c r="ANS69" s="11"/>
      <c r="ANT69" s="11"/>
      <c r="ANU69" s="11"/>
      <c r="ANV69" s="11"/>
      <c r="ANW69" s="11"/>
      <c r="ANX69" s="11"/>
      <c r="ANY69" s="11"/>
      <c r="ANZ69" s="11"/>
      <c r="AOA69" s="11"/>
      <c r="AOB69" s="11"/>
      <c r="AOC69" s="11"/>
      <c r="AOD69" s="11"/>
      <c r="AOE69" s="11"/>
      <c r="AOF69" s="11"/>
      <c r="AOG69" s="11"/>
      <c r="AOH69" s="11"/>
      <c r="AOI69" s="11"/>
      <c r="AOJ69" s="11"/>
      <c r="AOK69" s="11"/>
      <c r="AOL69" s="11"/>
      <c r="AOM69" s="11"/>
      <c r="AON69" s="11"/>
      <c r="AOO69" s="11"/>
      <c r="AOP69" s="11"/>
      <c r="AOQ69" s="11"/>
      <c r="AOR69" s="11"/>
      <c r="AOS69" s="11"/>
      <c r="AOT69" s="11"/>
      <c r="AOU69" s="11"/>
      <c r="AOV69" s="11"/>
      <c r="AOW69" s="11"/>
      <c r="AOX69" s="11"/>
      <c r="AOY69" s="11"/>
      <c r="AOZ69" s="11"/>
      <c r="APA69" s="11"/>
      <c r="APB69" s="11"/>
      <c r="APC69" s="11"/>
      <c r="APD69" s="11"/>
      <c r="APE69" s="11"/>
      <c r="APF69" s="11"/>
      <c r="APG69" s="11"/>
      <c r="APH69" s="11"/>
      <c r="API69" s="11"/>
      <c r="APJ69" s="11"/>
      <c r="APK69" s="11"/>
      <c r="APL69" s="11"/>
      <c r="APM69" s="11"/>
      <c r="APN69" s="11"/>
      <c r="APO69" s="11"/>
      <c r="APP69" s="11"/>
      <c r="APQ69" s="11"/>
      <c r="APR69" s="11"/>
      <c r="APS69" s="11"/>
      <c r="APT69" s="11"/>
      <c r="APU69" s="11"/>
      <c r="APV69" s="11"/>
      <c r="APW69" s="11"/>
      <c r="APX69" s="11"/>
      <c r="APY69" s="11"/>
      <c r="APZ69" s="11"/>
      <c r="AQA69" s="11"/>
      <c r="AQB69" s="11"/>
      <c r="AQC69" s="11"/>
      <c r="AQD69" s="11"/>
      <c r="AQE69" s="11"/>
      <c r="AQF69" s="11"/>
      <c r="AQG69" s="11"/>
      <c r="AQH69" s="11"/>
      <c r="AQI69" s="11"/>
      <c r="AQJ69" s="11"/>
      <c r="AQK69" s="11"/>
      <c r="AQL69" s="11"/>
      <c r="AQM69" s="11"/>
      <c r="AQN69" s="11"/>
      <c r="AQO69" s="11"/>
      <c r="AQP69" s="11"/>
      <c r="AQQ69" s="11"/>
      <c r="AQR69" s="11"/>
      <c r="AQS69" s="11"/>
      <c r="AQT69" s="11"/>
      <c r="AQU69" s="11"/>
      <c r="AQV69" s="11"/>
      <c r="AQW69" s="11"/>
      <c r="AQX69" s="11"/>
      <c r="AQY69" s="11"/>
      <c r="AQZ69" s="11"/>
      <c r="ARA69" s="11"/>
      <c r="ARB69" s="11"/>
      <c r="ARC69" s="11"/>
      <c r="ARD69" s="11"/>
      <c r="ARE69" s="11"/>
      <c r="ARF69" s="11"/>
      <c r="ARG69" s="11"/>
      <c r="ARH69" s="11"/>
      <c r="ARI69" s="11"/>
      <c r="ARJ69" s="11"/>
      <c r="ARK69" s="11"/>
      <c r="ARL69" s="11"/>
      <c r="ARM69" s="11"/>
      <c r="ARN69" s="11"/>
      <c r="ARO69" s="11"/>
      <c r="ARP69" s="11"/>
      <c r="ARQ69" s="11"/>
      <c r="ARR69" s="11"/>
      <c r="ARS69" s="11"/>
      <c r="ART69" s="11"/>
      <c r="ARU69" s="11"/>
      <c r="ARV69" s="11"/>
      <c r="ARW69" s="11"/>
      <c r="ARX69" s="11"/>
      <c r="ARY69" s="11"/>
      <c r="ARZ69" s="11"/>
      <c r="ASA69" s="11"/>
      <c r="ASB69" s="11"/>
      <c r="ASC69" s="11"/>
      <c r="ASD69" s="11"/>
      <c r="ASE69" s="11"/>
      <c r="ASF69" s="11"/>
      <c r="ASG69" s="11"/>
      <c r="ASH69" s="11"/>
      <c r="ASI69" s="11"/>
      <c r="ASJ69" s="11"/>
      <c r="ASK69" s="11"/>
      <c r="ASL69" s="11"/>
      <c r="ASM69" s="11"/>
      <c r="ASN69" s="11"/>
      <c r="ASO69" s="11"/>
      <c r="ASP69" s="11"/>
      <c r="ASQ69" s="11"/>
      <c r="ASR69" s="11"/>
      <c r="ASS69" s="11"/>
      <c r="AST69" s="11"/>
      <c r="ASU69" s="11"/>
      <c r="ASV69" s="11"/>
      <c r="ASW69" s="11"/>
      <c r="ASX69" s="11"/>
      <c r="ASY69" s="11"/>
      <c r="ASZ69" s="11"/>
      <c r="ATA69" s="11"/>
      <c r="ATB69" s="11"/>
      <c r="ATC69" s="11"/>
      <c r="ATD69" s="11"/>
      <c r="ATE69" s="11"/>
      <c r="ATF69" s="11"/>
      <c r="ATG69" s="11"/>
      <c r="ATH69" s="11"/>
      <c r="ATI69" s="11"/>
      <c r="ATJ69" s="11"/>
      <c r="ATK69" s="11"/>
      <c r="ATL69" s="11"/>
      <c r="ATM69" s="11"/>
      <c r="ATN69" s="11"/>
      <c r="ATO69" s="11"/>
      <c r="ATP69" s="11"/>
      <c r="ATQ69" s="11"/>
      <c r="ATR69" s="11"/>
      <c r="ATS69" s="11"/>
      <c r="ATT69" s="11"/>
      <c r="ATU69" s="11"/>
      <c r="ATV69" s="11"/>
      <c r="ATW69" s="11"/>
      <c r="ATX69" s="11"/>
      <c r="ATY69" s="11"/>
      <c r="ATZ69" s="11">
        <v>29270.35</v>
      </c>
    </row>
    <row r="70" spans="2:1222" x14ac:dyDescent="0.25">
      <c r="B70" s="6">
        <v>26384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1"/>
      <c r="ALU70" s="11"/>
      <c r="ALV70" s="11"/>
      <c r="ALW70" s="11"/>
      <c r="ALX70" s="11"/>
      <c r="ALY70" s="11"/>
      <c r="ALZ70" s="11"/>
      <c r="AMA70" s="11"/>
      <c r="AMB70" s="11"/>
      <c r="AMC70" s="11"/>
      <c r="AMD70" s="11"/>
      <c r="AME70" s="11"/>
      <c r="AMF70" s="11"/>
      <c r="AMG70" s="11"/>
      <c r="AMH70" s="11"/>
      <c r="AMI70" s="11"/>
      <c r="AMJ70" s="11"/>
      <c r="AMK70" s="11"/>
      <c r="AML70" s="11"/>
      <c r="AMM70" s="11"/>
      <c r="AMN70" s="11"/>
      <c r="AMO70" s="11"/>
      <c r="AMP70" s="11"/>
      <c r="AMQ70" s="11"/>
      <c r="AMR70" s="11"/>
      <c r="AMS70" s="11"/>
      <c r="AMT70" s="11"/>
      <c r="AMU70" s="11"/>
      <c r="AMV70" s="11"/>
      <c r="AMW70" s="11"/>
      <c r="AMX70" s="11"/>
      <c r="AMY70" s="11"/>
      <c r="AMZ70" s="11"/>
      <c r="ANA70" s="11"/>
      <c r="ANB70" s="11"/>
      <c r="ANC70" s="11"/>
      <c r="AND70" s="11"/>
      <c r="ANE70" s="11"/>
      <c r="ANF70" s="11"/>
      <c r="ANG70" s="11"/>
      <c r="ANH70" s="11"/>
      <c r="ANI70" s="11"/>
      <c r="ANJ70" s="11"/>
      <c r="ANK70" s="11"/>
      <c r="ANL70" s="11"/>
      <c r="ANM70" s="11"/>
      <c r="ANN70" s="11"/>
      <c r="ANO70" s="11"/>
      <c r="ANP70" s="11"/>
      <c r="ANQ70" s="11"/>
      <c r="ANR70" s="11"/>
      <c r="ANS70" s="11"/>
      <c r="ANT70" s="11"/>
      <c r="ANU70" s="11"/>
      <c r="ANV70" s="11"/>
      <c r="ANW70" s="11"/>
      <c r="ANX70" s="11"/>
      <c r="ANY70" s="11"/>
      <c r="ANZ70" s="11"/>
      <c r="AOA70" s="11"/>
      <c r="AOB70" s="11"/>
      <c r="AOC70" s="11"/>
      <c r="AOD70" s="11"/>
      <c r="AOE70" s="11"/>
      <c r="AOF70" s="11"/>
      <c r="AOG70" s="11"/>
      <c r="AOH70" s="11"/>
      <c r="AOI70" s="11"/>
      <c r="AOJ70" s="11"/>
      <c r="AOK70" s="11"/>
      <c r="AOL70" s="11"/>
      <c r="AOM70" s="11"/>
      <c r="AON70" s="11"/>
      <c r="AOO70" s="11"/>
      <c r="AOP70" s="11"/>
      <c r="AOQ70" s="11"/>
      <c r="AOR70" s="11"/>
      <c r="AOS70" s="11"/>
      <c r="AOT70" s="11"/>
      <c r="AOU70" s="11"/>
      <c r="AOV70" s="11"/>
      <c r="AOW70" s="11"/>
      <c r="AOX70" s="11">
        <v>78029.36</v>
      </c>
      <c r="AOY70" s="11">
        <v>78029.36</v>
      </c>
      <c r="AOZ70" s="11">
        <v>1</v>
      </c>
      <c r="APA70" s="11">
        <v>78029.36</v>
      </c>
      <c r="APB70" s="11">
        <v>1</v>
      </c>
      <c r="APC70" s="11">
        <v>78029.36</v>
      </c>
      <c r="APD70" s="11">
        <v>78029.36</v>
      </c>
      <c r="APE70" s="11"/>
      <c r="APF70" s="11"/>
      <c r="APG70" s="11"/>
      <c r="APH70" s="11"/>
      <c r="API70" s="11"/>
      <c r="APJ70" s="11"/>
      <c r="APK70" s="11"/>
      <c r="APL70" s="11">
        <v>78029.36</v>
      </c>
      <c r="APM70" s="11"/>
      <c r="APN70" s="11"/>
      <c r="APO70" s="11"/>
      <c r="APP70" s="11"/>
      <c r="APQ70" s="11"/>
      <c r="APR70" s="11"/>
      <c r="APS70" s="11"/>
      <c r="APT70" s="11"/>
      <c r="APU70" s="11"/>
      <c r="APV70" s="11"/>
      <c r="APW70" s="11"/>
      <c r="APX70" s="11"/>
      <c r="APY70" s="11"/>
      <c r="APZ70" s="11"/>
      <c r="AQA70" s="11"/>
      <c r="AQB70" s="11"/>
      <c r="AQC70" s="11"/>
      <c r="AQD70" s="11"/>
      <c r="AQE70" s="11"/>
      <c r="AQF70" s="11"/>
      <c r="AQG70" s="11"/>
      <c r="AQH70" s="11"/>
      <c r="AQI70" s="11"/>
      <c r="AQJ70" s="11"/>
      <c r="AQK70" s="11"/>
      <c r="AQL70" s="11"/>
      <c r="AQM70" s="11"/>
      <c r="AQN70" s="11"/>
      <c r="AQO70" s="11"/>
      <c r="AQP70" s="11"/>
      <c r="AQQ70" s="11"/>
      <c r="AQR70" s="11"/>
      <c r="AQS70" s="11"/>
      <c r="AQT70" s="11"/>
      <c r="AQU70" s="11"/>
      <c r="AQV70" s="11"/>
      <c r="AQW70" s="11"/>
      <c r="AQX70" s="11"/>
      <c r="AQY70" s="11"/>
      <c r="AQZ70" s="11"/>
      <c r="ARA70" s="11"/>
      <c r="ARB70" s="11"/>
      <c r="ARC70" s="11"/>
      <c r="ARD70" s="11"/>
      <c r="ARE70" s="11"/>
      <c r="ARF70" s="11"/>
      <c r="ARG70" s="11"/>
      <c r="ARH70" s="11"/>
      <c r="ARI70" s="11"/>
      <c r="ARJ70" s="11"/>
      <c r="ARK70" s="11"/>
      <c r="ARL70" s="11"/>
      <c r="ARM70" s="11"/>
      <c r="ARN70" s="11"/>
      <c r="ARO70" s="11"/>
      <c r="ARP70" s="11"/>
      <c r="ARQ70" s="11"/>
      <c r="ARR70" s="11"/>
      <c r="ARS70" s="11"/>
      <c r="ART70" s="11"/>
      <c r="ARU70" s="11"/>
      <c r="ARV70" s="11"/>
      <c r="ARW70" s="11"/>
      <c r="ARX70" s="11"/>
      <c r="ARY70" s="11"/>
      <c r="ARZ70" s="11"/>
      <c r="ASA70" s="11"/>
      <c r="ASB70" s="11"/>
      <c r="ASC70" s="11"/>
      <c r="ASD70" s="11"/>
      <c r="ASE70" s="11"/>
      <c r="ASF70" s="11"/>
      <c r="ASG70" s="11"/>
      <c r="ASH70" s="11"/>
      <c r="ASI70" s="11"/>
      <c r="ASJ70" s="11"/>
      <c r="ASK70" s="11"/>
      <c r="ASL70" s="11"/>
      <c r="ASM70" s="11"/>
      <c r="ASN70" s="11"/>
      <c r="ASO70" s="11"/>
      <c r="ASP70" s="11"/>
      <c r="ASQ70" s="11"/>
      <c r="ASR70" s="11"/>
      <c r="ASS70" s="11"/>
      <c r="AST70" s="11"/>
      <c r="ASU70" s="11"/>
      <c r="ASV70" s="11"/>
      <c r="ASW70" s="11"/>
      <c r="ASX70" s="11"/>
      <c r="ASY70" s="11"/>
      <c r="ASZ70" s="11"/>
      <c r="ATA70" s="11"/>
      <c r="ATB70" s="11"/>
      <c r="ATC70" s="11"/>
      <c r="ATD70" s="11"/>
      <c r="ATE70" s="11"/>
      <c r="ATF70" s="11"/>
      <c r="ATG70" s="11"/>
      <c r="ATH70" s="11"/>
      <c r="ATI70" s="11"/>
      <c r="ATJ70" s="11"/>
      <c r="ATK70" s="11"/>
      <c r="ATL70" s="11"/>
      <c r="ATM70" s="11"/>
      <c r="ATN70" s="11"/>
      <c r="ATO70" s="11"/>
      <c r="ATP70" s="11"/>
      <c r="ATQ70" s="11"/>
      <c r="ATR70" s="11"/>
      <c r="ATS70" s="11"/>
      <c r="ATT70" s="11"/>
      <c r="ATU70" s="11"/>
      <c r="ATV70" s="11"/>
      <c r="ATW70" s="11"/>
      <c r="ATX70" s="11"/>
      <c r="ATY70" s="11"/>
      <c r="ATZ70" s="11">
        <v>78029.36</v>
      </c>
    </row>
    <row r="71" spans="2:1222" x14ac:dyDescent="0.25">
      <c r="B71" s="6">
        <v>27808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>
        <v>38061.58</v>
      </c>
      <c r="ABK71" s="11">
        <v>38061.58</v>
      </c>
      <c r="ABL71" s="11">
        <v>38061.58</v>
      </c>
      <c r="ABM71" s="11">
        <v>1</v>
      </c>
      <c r="ABN71" s="11">
        <v>38061.58</v>
      </c>
      <c r="ABO71" s="11">
        <v>1</v>
      </c>
      <c r="ABP71" s="11">
        <v>38061.58</v>
      </c>
      <c r="ABQ71" s="11">
        <v>38061.58</v>
      </c>
      <c r="ABR71" s="11">
        <v>38061.58</v>
      </c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1"/>
      <c r="ALU71" s="11"/>
      <c r="ALV71" s="11"/>
      <c r="ALW71" s="11"/>
      <c r="ALX71" s="11"/>
      <c r="ALY71" s="11"/>
      <c r="ALZ71" s="11"/>
      <c r="AMA71" s="11"/>
      <c r="AMB71" s="11"/>
      <c r="AMC71" s="11"/>
      <c r="AMD71" s="11"/>
      <c r="AME71" s="11"/>
      <c r="AMF71" s="11"/>
      <c r="AMG71" s="11"/>
      <c r="AMH71" s="11"/>
      <c r="AMI71" s="11"/>
      <c r="AMJ71" s="11"/>
      <c r="AMK71" s="11"/>
      <c r="AML71" s="11"/>
      <c r="AMM71" s="11"/>
      <c r="AMN71" s="11"/>
      <c r="AMO71" s="11"/>
      <c r="AMP71" s="11"/>
      <c r="AMQ71" s="11"/>
      <c r="AMR71" s="11"/>
      <c r="AMS71" s="11"/>
      <c r="AMT71" s="11"/>
      <c r="AMU71" s="11"/>
      <c r="AMV71" s="11"/>
      <c r="AMW71" s="11"/>
      <c r="AMX71" s="11"/>
      <c r="AMY71" s="11"/>
      <c r="AMZ71" s="11"/>
      <c r="ANA71" s="11"/>
      <c r="ANB71" s="11"/>
      <c r="ANC71" s="11"/>
      <c r="AND71" s="11"/>
      <c r="ANE71" s="11"/>
      <c r="ANF71" s="11"/>
      <c r="ANG71" s="11"/>
      <c r="ANH71" s="11"/>
      <c r="ANI71" s="11"/>
      <c r="ANJ71" s="11"/>
      <c r="ANK71" s="11"/>
      <c r="ANL71" s="11"/>
      <c r="ANM71" s="11"/>
      <c r="ANN71" s="11"/>
      <c r="ANO71" s="11"/>
      <c r="ANP71" s="11"/>
      <c r="ANQ71" s="11"/>
      <c r="ANR71" s="11"/>
      <c r="ANS71" s="11"/>
      <c r="ANT71" s="11"/>
      <c r="ANU71" s="11"/>
      <c r="ANV71" s="11"/>
      <c r="ANW71" s="11"/>
      <c r="ANX71" s="11"/>
      <c r="ANY71" s="11"/>
      <c r="ANZ71" s="11"/>
      <c r="AOA71" s="11"/>
      <c r="AOB71" s="11"/>
      <c r="AOC71" s="11"/>
      <c r="AOD71" s="11"/>
      <c r="AOE71" s="11"/>
      <c r="AOF71" s="11"/>
      <c r="AOG71" s="11"/>
      <c r="AOH71" s="11"/>
      <c r="AOI71" s="11"/>
      <c r="AOJ71" s="11"/>
      <c r="AOK71" s="11"/>
      <c r="AOL71" s="11"/>
      <c r="AOM71" s="11"/>
      <c r="AON71" s="11"/>
      <c r="AOO71" s="11"/>
      <c r="AOP71" s="11"/>
      <c r="AOQ71" s="11"/>
      <c r="AOR71" s="11"/>
      <c r="AOS71" s="11"/>
      <c r="AOT71" s="11"/>
      <c r="AOU71" s="11"/>
      <c r="AOV71" s="11"/>
      <c r="AOW71" s="11"/>
      <c r="AOX71" s="11"/>
      <c r="AOY71" s="11"/>
      <c r="AOZ71" s="11"/>
      <c r="APA71" s="11"/>
      <c r="APB71" s="11"/>
      <c r="APC71" s="11"/>
      <c r="APD71" s="11"/>
      <c r="APE71" s="11"/>
      <c r="APF71" s="11"/>
      <c r="APG71" s="11"/>
      <c r="APH71" s="11"/>
      <c r="API71" s="11"/>
      <c r="APJ71" s="11"/>
      <c r="APK71" s="11"/>
      <c r="APL71" s="11"/>
      <c r="APM71" s="11"/>
      <c r="APN71" s="11"/>
      <c r="APO71" s="11"/>
      <c r="APP71" s="11"/>
      <c r="APQ71" s="11"/>
      <c r="APR71" s="11"/>
      <c r="APS71" s="11"/>
      <c r="APT71" s="11"/>
      <c r="APU71" s="11"/>
      <c r="APV71" s="11"/>
      <c r="APW71" s="11"/>
      <c r="APX71" s="11"/>
      <c r="APY71" s="11"/>
      <c r="APZ71" s="11"/>
      <c r="AQA71" s="11"/>
      <c r="AQB71" s="11"/>
      <c r="AQC71" s="11"/>
      <c r="AQD71" s="11"/>
      <c r="AQE71" s="11"/>
      <c r="AQF71" s="11"/>
      <c r="AQG71" s="11"/>
      <c r="AQH71" s="11"/>
      <c r="AQI71" s="11"/>
      <c r="AQJ71" s="11"/>
      <c r="AQK71" s="11"/>
      <c r="AQL71" s="11"/>
      <c r="AQM71" s="11"/>
      <c r="AQN71" s="11"/>
      <c r="AQO71" s="11"/>
      <c r="AQP71" s="11"/>
      <c r="AQQ71" s="11"/>
      <c r="AQR71" s="11"/>
      <c r="AQS71" s="11"/>
      <c r="AQT71" s="11"/>
      <c r="AQU71" s="11"/>
      <c r="AQV71" s="11"/>
      <c r="AQW71" s="11"/>
      <c r="AQX71" s="11"/>
      <c r="AQY71" s="11"/>
      <c r="AQZ71" s="11"/>
      <c r="ARA71" s="11"/>
      <c r="ARB71" s="11"/>
      <c r="ARC71" s="11"/>
      <c r="ARD71" s="11"/>
      <c r="ARE71" s="11"/>
      <c r="ARF71" s="11"/>
      <c r="ARG71" s="11"/>
      <c r="ARH71" s="11"/>
      <c r="ARI71" s="11"/>
      <c r="ARJ71" s="11"/>
      <c r="ARK71" s="11"/>
      <c r="ARL71" s="11"/>
      <c r="ARM71" s="11"/>
      <c r="ARN71" s="11"/>
      <c r="ARO71" s="11"/>
      <c r="ARP71" s="11"/>
      <c r="ARQ71" s="11"/>
      <c r="ARR71" s="11"/>
      <c r="ARS71" s="11"/>
      <c r="ART71" s="11"/>
      <c r="ARU71" s="11"/>
      <c r="ARV71" s="11"/>
      <c r="ARW71" s="11"/>
      <c r="ARX71" s="11"/>
      <c r="ARY71" s="11"/>
      <c r="ARZ71" s="11"/>
      <c r="ASA71" s="11"/>
      <c r="ASB71" s="11"/>
      <c r="ASC71" s="11"/>
      <c r="ASD71" s="11"/>
      <c r="ASE71" s="11"/>
      <c r="ASF71" s="11"/>
      <c r="ASG71" s="11"/>
      <c r="ASH71" s="11"/>
      <c r="ASI71" s="11"/>
      <c r="ASJ71" s="11"/>
      <c r="ASK71" s="11"/>
      <c r="ASL71" s="11"/>
      <c r="ASM71" s="11"/>
      <c r="ASN71" s="11"/>
      <c r="ASO71" s="11"/>
      <c r="ASP71" s="11"/>
      <c r="ASQ71" s="11"/>
      <c r="ASR71" s="11"/>
      <c r="ASS71" s="11"/>
      <c r="AST71" s="11"/>
      <c r="ASU71" s="11"/>
      <c r="ASV71" s="11"/>
      <c r="ASW71" s="11"/>
      <c r="ASX71" s="11"/>
      <c r="ASY71" s="11"/>
      <c r="ASZ71" s="11"/>
      <c r="ATA71" s="11"/>
      <c r="ATB71" s="11"/>
      <c r="ATC71" s="11"/>
      <c r="ATD71" s="11"/>
      <c r="ATE71" s="11"/>
      <c r="ATF71" s="11"/>
      <c r="ATG71" s="11"/>
      <c r="ATH71" s="11"/>
      <c r="ATI71" s="11"/>
      <c r="ATJ71" s="11"/>
      <c r="ATK71" s="11"/>
      <c r="ATL71" s="11"/>
      <c r="ATM71" s="11"/>
      <c r="ATN71" s="11"/>
      <c r="ATO71" s="11"/>
      <c r="ATP71" s="11"/>
      <c r="ATQ71" s="11"/>
      <c r="ATR71" s="11"/>
      <c r="ATS71" s="11"/>
      <c r="ATT71" s="11"/>
      <c r="ATU71" s="11"/>
      <c r="ATV71" s="11"/>
      <c r="ATW71" s="11"/>
      <c r="ATX71" s="11"/>
      <c r="ATY71" s="11"/>
      <c r="ATZ71" s="11">
        <v>38061.58</v>
      </c>
    </row>
    <row r="72" spans="2:1222" x14ac:dyDescent="0.25">
      <c r="B72" s="6">
        <v>28572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>
        <v>19359.05</v>
      </c>
      <c r="AHE72" s="11">
        <v>1</v>
      </c>
      <c r="AHF72" s="11">
        <v>19359.05</v>
      </c>
      <c r="AHG72" s="11">
        <v>1</v>
      </c>
      <c r="AHH72" s="11">
        <v>19359.05</v>
      </c>
      <c r="AHI72" s="11">
        <v>19359.05</v>
      </c>
      <c r="AHJ72" s="11"/>
      <c r="AHK72" s="11"/>
      <c r="AHL72" s="11"/>
      <c r="AHM72" s="11"/>
      <c r="AHN72" s="11"/>
      <c r="AHO72" s="11"/>
      <c r="AHP72" s="11"/>
      <c r="AHQ72" s="11">
        <v>19359.05</v>
      </c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  <c r="AMK72" s="11"/>
      <c r="AML72" s="11"/>
      <c r="AMM72" s="11"/>
      <c r="AMN72" s="11"/>
      <c r="AMO72" s="11"/>
      <c r="AMP72" s="11"/>
      <c r="AMQ72" s="11"/>
      <c r="AMR72" s="11"/>
      <c r="AMS72" s="11"/>
      <c r="AMT72" s="11"/>
      <c r="AMU72" s="11"/>
      <c r="AMV72" s="11"/>
      <c r="AMW72" s="11"/>
      <c r="AMX72" s="11"/>
      <c r="AMY72" s="11"/>
      <c r="AMZ72" s="11"/>
      <c r="ANA72" s="11"/>
      <c r="ANB72" s="11"/>
      <c r="ANC72" s="11"/>
      <c r="AND72" s="11"/>
      <c r="ANE72" s="11"/>
      <c r="ANF72" s="11"/>
      <c r="ANG72" s="11"/>
      <c r="ANH72" s="11"/>
      <c r="ANI72" s="11"/>
      <c r="ANJ72" s="11"/>
      <c r="ANK72" s="11"/>
      <c r="ANL72" s="11"/>
      <c r="ANM72" s="11"/>
      <c r="ANN72" s="11"/>
      <c r="ANO72" s="11"/>
      <c r="ANP72" s="11"/>
      <c r="ANQ72" s="11"/>
      <c r="ANR72" s="11"/>
      <c r="ANS72" s="11"/>
      <c r="ANT72" s="11"/>
      <c r="ANU72" s="11"/>
      <c r="ANV72" s="11"/>
      <c r="ANW72" s="11"/>
      <c r="ANX72" s="11"/>
      <c r="ANY72" s="11"/>
      <c r="ANZ72" s="11"/>
      <c r="AOA72" s="11"/>
      <c r="AOB72" s="11"/>
      <c r="AOC72" s="11"/>
      <c r="AOD72" s="11"/>
      <c r="AOE72" s="11"/>
      <c r="AOF72" s="11"/>
      <c r="AOG72" s="11"/>
      <c r="AOH72" s="11"/>
      <c r="AOI72" s="11"/>
      <c r="AOJ72" s="11"/>
      <c r="AOK72" s="11"/>
      <c r="AOL72" s="11"/>
      <c r="AOM72" s="11"/>
      <c r="AON72" s="11"/>
      <c r="AOO72" s="11"/>
      <c r="AOP72" s="11"/>
      <c r="AOQ72" s="11"/>
      <c r="AOR72" s="11"/>
      <c r="AOS72" s="11"/>
      <c r="AOT72" s="11"/>
      <c r="AOU72" s="11"/>
      <c r="AOV72" s="11"/>
      <c r="AOW72" s="11"/>
      <c r="AOX72" s="11"/>
      <c r="AOY72" s="11"/>
      <c r="AOZ72" s="11"/>
      <c r="APA72" s="11"/>
      <c r="APB72" s="11"/>
      <c r="APC72" s="11"/>
      <c r="APD72" s="11"/>
      <c r="APE72" s="11"/>
      <c r="APF72" s="11"/>
      <c r="APG72" s="11"/>
      <c r="APH72" s="11"/>
      <c r="API72" s="11"/>
      <c r="APJ72" s="11"/>
      <c r="APK72" s="11"/>
      <c r="APL72" s="11"/>
      <c r="APM72" s="11"/>
      <c r="APN72" s="11"/>
      <c r="APO72" s="11"/>
      <c r="APP72" s="11"/>
      <c r="APQ72" s="11"/>
      <c r="APR72" s="11"/>
      <c r="APS72" s="11"/>
      <c r="APT72" s="11"/>
      <c r="APU72" s="11"/>
      <c r="APV72" s="11"/>
      <c r="APW72" s="11"/>
      <c r="APX72" s="11"/>
      <c r="APY72" s="11"/>
      <c r="APZ72" s="11"/>
      <c r="AQA72" s="11"/>
      <c r="AQB72" s="11"/>
      <c r="AQC72" s="11"/>
      <c r="AQD72" s="11"/>
      <c r="AQE72" s="11"/>
      <c r="AQF72" s="11"/>
      <c r="AQG72" s="11"/>
      <c r="AQH72" s="11"/>
      <c r="AQI72" s="11"/>
      <c r="AQJ72" s="11"/>
      <c r="AQK72" s="11"/>
      <c r="AQL72" s="11"/>
      <c r="AQM72" s="11"/>
      <c r="AQN72" s="11"/>
      <c r="AQO72" s="11"/>
      <c r="AQP72" s="11"/>
      <c r="AQQ72" s="11"/>
      <c r="AQR72" s="11"/>
      <c r="AQS72" s="11"/>
      <c r="AQT72" s="11"/>
      <c r="AQU72" s="11"/>
      <c r="AQV72" s="11"/>
      <c r="AQW72" s="11"/>
      <c r="AQX72" s="11"/>
      <c r="AQY72" s="11"/>
      <c r="AQZ72" s="11"/>
      <c r="ARA72" s="11"/>
      <c r="ARB72" s="11"/>
      <c r="ARC72" s="11"/>
      <c r="ARD72" s="11"/>
      <c r="ARE72" s="11"/>
      <c r="ARF72" s="11"/>
      <c r="ARG72" s="11"/>
      <c r="ARH72" s="11"/>
      <c r="ARI72" s="11"/>
      <c r="ARJ72" s="11"/>
      <c r="ARK72" s="11"/>
      <c r="ARL72" s="11"/>
      <c r="ARM72" s="11"/>
      <c r="ARN72" s="11"/>
      <c r="ARO72" s="11"/>
      <c r="ARP72" s="11"/>
      <c r="ARQ72" s="11"/>
      <c r="ARR72" s="11"/>
      <c r="ARS72" s="11"/>
      <c r="ART72" s="11"/>
      <c r="ARU72" s="11"/>
      <c r="ARV72" s="11"/>
      <c r="ARW72" s="11"/>
      <c r="ARX72" s="11"/>
      <c r="ARY72" s="11"/>
      <c r="ARZ72" s="11"/>
      <c r="ASA72" s="11"/>
      <c r="ASB72" s="11"/>
      <c r="ASC72" s="11"/>
      <c r="ASD72" s="11"/>
      <c r="ASE72" s="11"/>
      <c r="ASF72" s="11"/>
      <c r="ASG72" s="11"/>
      <c r="ASH72" s="11"/>
      <c r="ASI72" s="11"/>
      <c r="ASJ72" s="11"/>
      <c r="ASK72" s="11"/>
      <c r="ASL72" s="11"/>
      <c r="ASM72" s="11"/>
      <c r="ASN72" s="11"/>
      <c r="ASO72" s="11"/>
      <c r="ASP72" s="11"/>
      <c r="ASQ72" s="11"/>
      <c r="ASR72" s="11"/>
      <c r="ASS72" s="11"/>
      <c r="AST72" s="11"/>
      <c r="ASU72" s="11"/>
      <c r="ASV72" s="11"/>
      <c r="ASW72" s="11"/>
      <c r="ASX72" s="11"/>
      <c r="ASY72" s="11"/>
      <c r="ASZ72" s="11"/>
      <c r="ATA72" s="11"/>
      <c r="ATB72" s="11"/>
      <c r="ATC72" s="11"/>
      <c r="ATD72" s="11"/>
      <c r="ATE72" s="11"/>
      <c r="ATF72" s="11"/>
      <c r="ATG72" s="11"/>
      <c r="ATH72" s="11"/>
      <c r="ATI72" s="11"/>
      <c r="ATJ72" s="11"/>
      <c r="ATK72" s="11"/>
      <c r="ATL72" s="11"/>
      <c r="ATM72" s="11"/>
      <c r="ATN72" s="11"/>
      <c r="ATO72" s="11"/>
      <c r="ATP72" s="11"/>
      <c r="ATQ72" s="11"/>
      <c r="ATR72" s="11"/>
      <c r="ATS72" s="11"/>
      <c r="ATT72" s="11"/>
      <c r="ATU72" s="11"/>
      <c r="ATV72" s="11"/>
      <c r="ATW72" s="11"/>
      <c r="ATX72" s="11"/>
      <c r="ATY72" s="11"/>
      <c r="ATZ72" s="11">
        <v>19359.05</v>
      </c>
    </row>
    <row r="73" spans="2:1222" x14ac:dyDescent="0.25">
      <c r="B73" s="6">
        <v>29163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>
        <v>70471.25</v>
      </c>
      <c r="LN73" s="11">
        <v>70471.25</v>
      </c>
      <c r="LO73" s="11">
        <v>1</v>
      </c>
      <c r="LP73" s="11">
        <v>70471.25</v>
      </c>
      <c r="LQ73" s="11">
        <v>1</v>
      </c>
      <c r="LR73" s="11">
        <v>70471.25</v>
      </c>
      <c r="LS73" s="11">
        <v>70471.25</v>
      </c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>
        <v>70471.25</v>
      </c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  <c r="AMP73" s="11"/>
      <c r="AMQ73" s="11"/>
      <c r="AMR73" s="11"/>
      <c r="AMS73" s="11"/>
      <c r="AMT73" s="11"/>
      <c r="AMU73" s="11"/>
      <c r="AMV73" s="11"/>
      <c r="AMW73" s="11"/>
      <c r="AMX73" s="11"/>
      <c r="AMY73" s="11"/>
      <c r="AMZ73" s="11"/>
      <c r="ANA73" s="11"/>
      <c r="ANB73" s="11"/>
      <c r="ANC73" s="11"/>
      <c r="AND73" s="11"/>
      <c r="ANE73" s="11"/>
      <c r="ANF73" s="11"/>
      <c r="ANG73" s="11"/>
      <c r="ANH73" s="11"/>
      <c r="ANI73" s="11"/>
      <c r="ANJ73" s="11"/>
      <c r="ANK73" s="11"/>
      <c r="ANL73" s="11"/>
      <c r="ANM73" s="11"/>
      <c r="ANN73" s="11"/>
      <c r="ANO73" s="11"/>
      <c r="ANP73" s="11"/>
      <c r="ANQ73" s="11"/>
      <c r="ANR73" s="11"/>
      <c r="ANS73" s="11"/>
      <c r="ANT73" s="11"/>
      <c r="ANU73" s="11"/>
      <c r="ANV73" s="11"/>
      <c r="ANW73" s="11"/>
      <c r="ANX73" s="11"/>
      <c r="ANY73" s="11"/>
      <c r="ANZ73" s="11"/>
      <c r="AOA73" s="11"/>
      <c r="AOB73" s="11"/>
      <c r="AOC73" s="11"/>
      <c r="AOD73" s="11"/>
      <c r="AOE73" s="11"/>
      <c r="AOF73" s="11"/>
      <c r="AOG73" s="11"/>
      <c r="AOH73" s="11"/>
      <c r="AOI73" s="11"/>
      <c r="AOJ73" s="11"/>
      <c r="AOK73" s="11"/>
      <c r="AOL73" s="11"/>
      <c r="AOM73" s="11"/>
      <c r="AON73" s="11"/>
      <c r="AOO73" s="11"/>
      <c r="AOP73" s="11"/>
      <c r="AOQ73" s="11"/>
      <c r="AOR73" s="11"/>
      <c r="AOS73" s="11"/>
      <c r="AOT73" s="11"/>
      <c r="AOU73" s="11"/>
      <c r="AOV73" s="11"/>
      <c r="AOW73" s="11"/>
      <c r="AOX73" s="11"/>
      <c r="AOY73" s="11"/>
      <c r="AOZ73" s="11"/>
      <c r="APA73" s="11"/>
      <c r="APB73" s="11"/>
      <c r="APC73" s="11"/>
      <c r="APD73" s="11"/>
      <c r="APE73" s="11"/>
      <c r="APF73" s="11"/>
      <c r="APG73" s="11"/>
      <c r="APH73" s="11"/>
      <c r="API73" s="11"/>
      <c r="APJ73" s="11"/>
      <c r="APK73" s="11"/>
      <c r="APL73" s="11"/>
      <c r="APM73" s="11"/>
      <c r="APN73" s="11"/>
      <c r="APO73" s="11"/>
      <c r="APP73" s="11"/>
      <c r="APQ73" s="11"/>
      <c r="APR73" s="11"/>
      <c r="APS73" s="11"/>
      <c r="APT73" s="11"/>
      <c r="APU73" s="11"/>
      <c r="APV73" s="11"/>
      <c r="APW73" s="11"/>
      <c r="APX73" s="11"/>
      <c r="APY73" s="11"/>
      <c r="APZ73" s="11"/>
      <c r="AQA73" s="11"/>
      <c r="AQB73" s="11"/>
      <c r="AQC73" s="11"/>
      <c r="AQD73" s="11"/>
      <c r="AQE73" s="11"/>
      <c r="AQF73" s="11"/>
      <c r="AQG73" s="11"/>
      <c r="AQH73" s="11"/>
      <c r="AQI73" s="11"/>
      <c r="AQJ73" s="11"/>
      <c r="AQK73" s="11"/>
      <c r="AQL73" s="11"/>
      <c r="AQM73" s="11"/>
      <c r="AQN73" s="11"/>
      <c r="AQO73" s="11"/>
      <c r="AQP73" s="11"/>
      <c r="AQQ73" s="11"/>
      <c r="AQR73" s="11"/>
      <c r="AQS73" s="11"/>
      <c r="AQT73" s="11"/>
      <c r="AQU73" s="11"/>
      <c r="AQV73" s="11"/>
      <c r="AQW73" s="11"/>
      <c r="AQX73" s="11"/>
      <c r="AQY73" s="11"/>
      <c r="AQZ73" s="11"/>
      <c r="ARA73" s="11"/>
      <c r="ARB73" s="11"/>
      <c r="ARC73" s="11"/>
      <c r="ARD73" s="11"/>
      <c r="ARE73" s="11"/>
      <c r="ARF73" s="11"/>
      <c r="ARG73" s="11"/>
      <c r="ARH73" s="11"/>
      <c r="ARI73" s="11"/>
      <c r="ARJ73" s="11"/>
      <c r="ARK73" s="11"/>
      <c r="ARL73" s="11"/>
      <c r="ARM73" s="11"/>
      <c r="ARN73" s="11"/>
      <c r="ARO73" s="11"/>
      <c r="ARP73" s="11"/>
      <c r="ARQ73" s="11"/>
      <c r="ARR73" s="11"/>
      <c r="ARS73" s="11"/>
      <c r="ART73" s="11"/>
      <c r="ARU73" s="11"/>
      <c r="ARV73" s="11"/>
      <c r="ARW73" s="11"/>
      <c r="ARX73" s="11"/>
      <c r="ARY73" s="11"/>
      <c r="ARZ73" s="11"/>
      <c r="ASA73" s="11"/>
      <c r="ASB73" s="11"/>
      <c r="ASC73" s="11"/>
      <c r="ASD73" s="11"/>
      <c r="ASE73" s="11"/>
      <c r="ASF73" s="11"/>
      <c r="ASG73" s="11"/>
      <c r="ASH73" s="11"/>
      <c r="ASI73" s="11"/>
      <c r="ASJ73" s="11"/>
      <c r="ASK73" s="11"/>
      <c r="ASL73" s="11"/>
      <c r="ASM73" s="11"/>
      <c r="ASN73" s="11"/>
      <c r="ASO73" s="11"/>
      <c r="ASP73" s="11"/>
      <c r="ASQ73" s="11"/>
      <c r="ASR73" s="11"/>
      <c r="ASS73" s="11"/>
      <c r="AST73" s="11"/>
      <c r="ASU73" s="11"/>
      <c r="ASV73" s="11"/>
      <c r="ASW73" s="11"/>
      <c r="ASX73" s="11"/>
      <c r="ASY73" s="11"/>
      <c r="ASZ73" s="11"/>
      <c r="ATA73" s="11"/>
      <c r="ATB73" s="11"/>
      <c r="ATC73" s="11"/>
      <c r="ATD73" s="11"/>
      <c r="ATE73" s="11"/>
      <c r="ATF73" s="11"/>
      <c r="ATG73" s="11"/>
      <c r="ATH73" s="11"/>
      <c r="ATI73" s="11"/>
      <c r="ATJ73" s="11"/>
      <c r="ATK73" s="11"/>
      <c r="ATL73" s="11"/>
      <c r="ATM73" s="11"/>
      <c r="ATN73" s="11"/>
      <c r="ATO73" s="11"/>
      <c r="ATP73" s="11"/>
      <c r="ATQ73" s="11"/>
      <c r="ATR73" s="11"/>
      <c r="ATS73" s="11"/>
      <c r="ATT73" s="11"/>
      <c r="ATU73" s="11"/>
      <c r="ATV73" s="11"/>
      <c r="ATW73" s="11"/>
      <c r="ATX73" s="11"/>
      <c r="ATY73" s="11"/>
      <c r="ATZ73" s="11">
        <v>70471.25</v>
      </c>
    </row>
    <row r="74" spans="2:1222" x14ac:dyDescent="0.25">
      <c r="B74" s="6">
        <v>30238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>
        <v>27932.68</v>
      </c>
      <c r="AIX74" s="11">
        <v>1</v>
      </c>
      <c r="AIY74" s="11">
        <v>27932.68</v>
      </c>
      <c r="AIZ74" s="11">
        <v>1</v>
      </c>
      <c r="AJA74" s="11">
        <v>27932.68</v>
      </c>
      <c r="AJB74" s="11">
        <v>27932.68</v>
      </c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>
        <v>27932.68</v>
      </c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  <c r="AMP74" s="11"/>
      <c r="AMQ74" s="11"/>
      <c r="AMR74" s="11"/>
      <c r="AMS74" s="11"/>
      <c r="AMT74" s="11"/>
      <c r="AMU74" s="11"/>
      <c r="AMV74" s="11"/>
      <c r="AMW74" s="11"/>
      <c r="AMX74" s="11"/>
      <c r="AMY74" s="11"/>
      <c r="AMZ74" s="11"/>
      <c r="ANA74" s="11"/>
      <c r="ANB74" s="11"/>
      <c r="ANC74" s="11"/>
      <c r="AND74" s="11"/>
      <c r="ANE74" s="11"/>
      <c r="ANF74" s="11"/>
      <c r="ANG74" s="11"/>
      <c r="ANH74" s="11"/>
      <c r="ANI74" s="11"/>
      <c r="ANJ74" s="11"/>
      <c r="ANK74" s="11"/>
      <c r="ANL74" s="11"/>
      <c r="ANM74" s="11"/>
      <c r="ANN74" s="11"/>
      <c r="ANO74" s="11"/>
      <c r="ANP74" s="11"/>
      <c r="ANQ74" s="11"/>
      <c r="ANR74" s="11"/>
      <c r="ANS74" s="11"/>
      <c r="ANT74" s="11"/>
      <c r="ANU74" s="11"/>
      <c r="ANV74" s="11"/>
      <c r="ANW74" s="11"/>
      <c r="ANX74" s="11"/>
      <c r="ANY74" s="11"/>
      <c r="ANZ74" s="11"/>
      <c r="AOA74" s="11"/>
      <c r="AOB74" s="11"/>
      <c r="AOC74" s="11"/>
      <c r="AOD74" s="11"/>
      <c r="AOE74" s="11"/>
      <c r="AOF74" s="11"/>
      <c r="AOG74" s="11"/>
      <c r="AOH74" s="11"/>
      <c r="AOI74" s="11"/>
      <c r="AOJ74" s="11"/>
      <c r="AOK74" s="11"/>
      <c r="AOL74" s="11"/>
      <c r="AOM74" s="11"/>
      <c r="AON74" s="11"/>
      <c r="AOO74" s="11"/>
      <c r="AOP74" s="11"/>
      <c r="AOQ74" s="11"/>
      <c r="AOR74" s="11"/>
      <c r="AOS74" s="11"/>
      <c r="AOT74" s="11"/>
      <c r="AOU74" s="11"/>
      <c r="AOV74" s="11"/>
      <c r="AOW74" s="11"/>
      <c r="AOX74" s="11"/>
      <c r="AOY74" s="11"/>
      <c r="AOZ74" s="11"/>
      <c r="APA74" s="11"/>
      <c r="APB74" s="11"/>
      <c r="APC74" s="11"/>
      <c r="APD74" s="11"/>
      <c r="APE74" s="11"/>
      <c r="APF74" s="11"/>
      <c r="APG74" s="11"/>
      <c r="APH74" s="11"/>
      <c r="API74" s="11"/>
      <c r="APJ74" s="11"/>
      <c r="APK74" s="11"/>
      <c r="APL74" s="11"/>
      <c r="APM74" s="11"/>
      <c r="APN74" s="11"/>
      <c r="APO74" s="11"/>
      <c r="APP74" s="11"/>
      <c r="APQ74" s="11"/>
      <c r="APR74" s="11"/>
      <c r="APS74" s="11"/>
      <c r="APT74" s="11"/>
      <c r="APU74" s="11"/>
      <c r="APV74" s="11"/>
      <c r="APW74" s="11"/>
      <c r="APX74" s="11"/>
      <c r="APY74" s="11"/>
      <c r="APZ74" s="11"/>
      <c r="AQA74" s="11"/>
      <c r="AQB74" s="11"/>
      <c r="AQC74" s="11"/>
      <c r="AQD74" s="11"/>
      <c r="AQE74" s="11"/>
      <c r="AQF74" s="11"/>
      <c r="AQG74" s="11"/>
      <c r="AQH74" s="11"/>
      <c r="AQI74" s="11"/>
      <c r="AQJ74" s="11"/>
      <c r="AQK74" s="11"/>
      <c r="AQL74" s="11"/>
      <c r="AQM74" s="11"/>
      <c r="AQN74" s="11"/>
      <c r="AQO74" s="11"/>
      <c r="AQP74" s="11"/>
      <c r="AQQ74" s="11"/>
      <c r="AQR74" s="11"/>
      <c r="AQS74" s="11"/>
      <c r="AQT74" s="11"/>
      <c r="AQU74" s="11"/>
      <c r="AQV74" s="11"/>
      <c r="AQW74" s="11"/>
      <c r="AQX74" s="11"/>
      <c r="AQY74" s="11"/>
      <c r="AQZ74" s="11"/>
      <c r="ARA74" s="11"/>
      <c r="ARB74" s="11"/>
      <c r="ARC74" s="11"/>
      <c r="ARD74" s="11"/>
      <c r="ARE74" s="11"/>
      <c r="ARF74" s="11"/>
      <c r="ARG74" s="11"/>
      <c r="ARH74" s="11"/>
      <c r="ARI74" s="11"/>
      <c r="ARJ74" s="11"/>
      <c r="ARK74" s="11"/>
      <c r="ARL74" s="11"/>
      <c r="ARM74" s="11"/>
      <c r="ARN74" s="11"/>
      <c r="ARO74" s="11"/>
      <c r="ARP74" s="11"/>
      <c r="ARQ74" s="11"/>
      <c r="ARR74" s="11"/>
      <c r="ARS74" s="11"/>
      <c r="ART74" s="11"/>
      <c r="ARU74" s="11"/>
      <c r="ARV74" s="11"/>
      <c r="ARW74" s="11"/>
      <c r="ARX74" s="11"/>
      <c r="ARY74" s="11"/>
      <c r="ARZ74" s="11"/>
      <c r="ASA74" s="11"/>
      <c r="ASB74" s="11"/>
      <c r="ASC74" s="11"/>
      <c r="ASD74" s="11"/>
      <c r="ASE74" s="11"/>
      <c r="ASF74" s="11"/>
      <c r="ASG74" s="11"/>
      <c r="ASH74" s="11"/>
      <c r="ASI74" s="11"/>
      <c r="ASJ74" s="11"/>
      <c r="ASK74" s="11"/>
      <c r="ASL74" s="11"/>
      <c r="ASM74" s="11"/>
      <c r="ASN74" s="11"/>
      <c r="ASO74" s="11"/>
      <c r="ASP74" s="11"/>
      <c r="ASQ74" s="11"/>
      <c r="ASR74" s="11"/>
      <c r="ASS74" s="11"/>
      <c r="AST74" s="11"/>
      <c r="ASU74" s="11"/>
      <c r="ASV74" s="11"/>
      <c r="ASW74" s="11"/>
      <c r="ASX74" s="11"/>
      <c r="ASY74" s="11"/>
      <c r="ASZ74" s="11"/>
      <c r="ATA74" s="11"/>
      <c r="ATB74" s="11"/>
      <c r="ATC74" s="11"/>
      <c r="ATD74" s="11"/>
      <c r="ATE74" s="11"/>
      <c r="ATF74" s="11"/>
      <c r="ATG74" s="11"/>
      <c r="ATH74" s="11"/>
      <c r="ATI74" s="11"/>
      <c r="ATJ74" s="11"/>
      <c r="ATK74" s="11"/>
      <c r="ATL74" s="11"/>
      <c r="ATM74" s="11"/>
      <c r="ATN74" s="11"/>
      <c r="ATO74" s="11"/>
      <c r="ATP74" s="11"/>
      <c r="ATQ74" s="11"/>
      <c r="ATR74" s="11"/>
      <c r="ATS74" s="11"/>
      <c r="ATT74" s="11"/>
      <c r="ATU74" s="11"/>
      <c r="ATV74" s="11"/>
      <c r="ATW74" s="11"/>
      <c r="ATX74" s="11"/>
      <c r="ATY74" s="11"/>
      <c r="ATZ74" s="11">
        <v>27932.68</v>
      </c>
    </row>
    <row r="75" spans="2:1222" x14ac:dyDescent="0.25">
      <c r="B75" s="6">
        <v>30403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>
        <v>86954.37</v>
      </c>
      <c r="ALT75" s="11">
        <v>86954.37</v>
      </c>
      <c r="ALU75" s="11">
        <v>86954.37</v>
      </c>
      <c r="ALV75" s="11">
        <v>86954.37</v>
      </c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  <c r="AMP75" s="11"/>
      <c r="AMQ75" s="11"/>
      <c r="AMR75" s="11"/>
      <c r="AMS75" s="11"/>
      <c r="AMT75" s="11"/>
      <c r="AMU75" s="11"/>
      <c r="AMV75" s="11"/>
      <c r="AMW75" s="11"/>
      <c r="AMX75" s="11"/>
      <c r="AMY75" s="11"/>
      <c r="AMZ75" s="11"/>
      <c r="ANA75" s="11"/>
      <c r="ANB75" s="11"/>
      <c r="ANC75" s="11"/>
      <c r="AND75" s="11"/>
      <c r="ANE75" s="11"/>
      <c r="ANF75" s="11"/>
      <c r="ANG75" s="11"/>
      <c r="ANH75" s="11"/>
      <c r="ANI75" s="11"/>
      <c r="ANJ75" s="11"/>
      <c r="ANK75" s="11"/>
      <c r="ANL75" s="11"/>
      <c r="ANM75" s="11"/>
      <c r="ANN75" s="11"/>
      <c r="ANO75" s="11"/>
      <c r="ANP75" s="11"/>
      <c r="ANQ75" s="11"/>
      <c r="ANR75" s="11"/>
      <c r="ANS75" s="11"/>
      <c r="ANT75" s="11"/>
      <c r="ANU75" s="11"/>
      <c r="ANV75" s="11"/>
      <c r="ANW75" s="11"/>
      <c r="ANX75" s="11"/>
      <c r="ANY75" s="11"/>
      <c r="ANZ75" s="11"/>
      <c r="AOA75" s="11"/>
      <c r="AOB75" s="11"/>
      <c r="AOC75" s="11"/>
      <c r="AOD75" s="11"/>
      <c r="AOE75" s="11"/>
      <c r="AOF75" s="11"/>
      <c r="AOG75" s="11"/>
      <c r="AOH75" s="11"/>
      <c r="AOI75" s="11"/>
      <c r="AOJ75" s="11"/>
      <c r="AOK75" s="11"/>
      <c r="AOL75" s="11"/>
      <c r="AOM75" s="11"/>
      <c r="AON75" s="11"/>
      <c r="AOO75" s="11"/>
      <c r="AOP75" s="11"/>
      <c r="AOQ75" s="11"/>
      <c r="AOR75" s="11"/>
      <c r="AOS75" s="11"/>
      <c r="AOT75" s="11"/>
      <c r="AOU75" s="11"/>
      <c r="AOV75" s="11"/>
      <c r="AOW75" s="11"/>
      <c r="AOX75" s="11"/>
      <c r="AOY75" s="11"/>
      <c r="AOZ75" s="11"/>
      <c r="APA75" s="11"/>
      <c r="APB75" s="11"/>
      <c r="APC75" s="11"/>
      <c r="APD75" s="11"/>
      <c r="APE75" s="11"/>
      <c r="APF75" s="11"/>
      <c r="APG75" s="11"/>
      <c r="APH75" s="11"/>
      <c r="API75" s="11"/>
      <c r="APJ75" s="11"/>
      <c r="APK75" s="11"/>
      <c r="APL75" s="11"/>
      <c r="APM75" s="11"/>
      <c r="APN75" s="11"/>
      <c r="APO75" s="11"/>
      <c r="APP75" s="11"/>
      <c r="APQ75" s="11"/>
      <c r="APR75" s="11"/>
      <c r="APS75" s="11"/>
      <c r="APT75" s="11"/>
      <c r="APU75" s="11"/>
      <c r="APV75" s="11"/>
      <c r="APW75" s="11"/>
      <c r="APX75" s="11"/>
      <c r="APY75" s="11"/>
      <c r="APZ75" s="11"/>
      <c r="AQA75" s="11"/>
      <c r="AQB75" s="11"/>
      <c r="AQC75" s="11"/>
      <c r="AQD75" s="11"/>
      <c r="AQE75" s="11"/>
      <c r="AQF75" s="11"/>
      <c r="AQG75" s="11"/>
      <c r="AQH75" s="11"/>
      <c r="AQI75" s="11"/>
      <c r="AQJ75" s="11"/>
      <c r="AQK75" s="11"/>
      <c r="AQL75" s="11"/>
      <c r="AQM75" s="11"/>
      <c r="AQN75" s="11"/>
      <c r="AQO75" s="11"/>
      <c r="AQP75" s="11"/>
      <c r="AQQ75" s="11"/>
      <c r="AQR75" s="11"/>
      <c r="AQS75" s="11"/>
      <c r="AQT75" s="11"/>
      <c r="AQU75" s="11"/>
      <c r="AQV75" s="11"/>
      <c r="AQW75" s="11"/>
      <c r="AQX75" s="11"/>
      <c r="AQY75" s="11"/>
      <c r="AQZ75" s="11"/>
      <c r="ARA75" s="11"/>
      <c r="ARB75" s="11"/>
      <c r="ARC75" s="11"/>
      <c r="ARD75" s="11"/>
      <c r="ARE75" s="11"/>
      <c r="ARF75" s="11"/>
      <c r="ARG75" s="11"/>
      <c r="ARH75" s="11"/>
      <c r="ARI75" s="11"/>
      <c r="ARJ75" s="11"/>
      <c r="ARK75" s="11"/>
      <c r="ARL75" s="11"/>
      <c r="ARM75" s="11"/>
      <c r="ARN75" s="11"/>
      <c r="ARO75" s="11"/>
      <c r="ARP75" s="11"/>
      <c r="ARQ75" s="11"/>
      <c r="ARR75" s="11"/>
      <c r="ARS75" s="11"/>
      <c r="ART75" s="11"/>
      <c r="ARU75" s="11"/>
      <c r="ARV75" s="11"/>
      <c r="ARW75" s="11"/>
      <c r="ARX75" s="11"/>
      <c r="ARY75" s="11"/>
      <c r="ARZ75" s="11"/>
      <c r="ASA75" s="11"/>
      <c r="ASB75" s="11"/>
      <c r="ASC75" s="11"/>
      <c r="ASD75" s="11"/>
      <c r="ASE75" s="11"/>
      <c r="ASF75" s="11"/>
      <c r="ASG75" s="11"/>
      <c r="ASH75" s="11"/>
      <c r="ASI75" s="11"/>
      <c r="ASJ75" s="11"/>
      <c r="ASK75" s="11"/>
      <c r="ASL75" s="11"/>
      <c r="ASM75" s="11"/>
      <c r="ASN75" s="11"/>
      <c r="ASO75" s="11"/>
      <c r="ASP75" s="11"/>
      <c r="ASQ75" s="11"/>
      <c r="ASR75" s="11"/>
      <c r="ASS75" s="11"/>
      <c r="AST75" s="11"/>
      <c r="ASU75" s="11"/>
      <c r="ASV75" s="11"/>
      <c r="ASW75" s="11"/>
      <c r="ASX75" s="11"/>
      <c r="ASY75" s="11"/>
      <c r="ASZ75" s="11"/>
      <c r="ATA75" s="11"/>
      <c r="ATB75" s="11"/>
      <c r="ATC75" s="11"/>
      <c r="ATD75" s="11"/>
      <c r="ATE75" s="11"/>
      <c r="ATF75" s="11"/>
      <c r="ATG75" s="11"/>
      <c r="ATH75" s="11"/>
      <c r="ATI75" s="11"/>
      <c r="ATJ75" s="11"/>
      <c r="ATK75" s="11"/>
      <c r="ATL75" s="11"/>
      <c r="ATM75" s="11"/>
      <c r="ATN75" s="11"/>
      <c r="ATO75" s="11"/>
      <c r="ATP75" s="11"/>
      <c r="ATQ75" s="11"/>
      <c r="ATR75" s="11"/>
      <c r="ATS75" s="11"/>
      <c r="ATT75" s="11"/>
      <c r="ATU75" s="11"/>
      <c r="ATV75" s="11"/>
      <c r="ATW75" s="11"/>
      <c r="ATX75" s="11"/>
      <c r="ATY75" s="11"/>
      <c r="ATZ75" s="11">
        <v>86954.37</v>
      </c>
    </row>
    <row r="76" spans="2:1222" x14ac:dyDescent="0.25">
      <c r="B76" s="6">
        <v>30887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>
        <v>24350.75</v>
      </c>
      <c r="AR76" s="11">
        <v>24350.75</v>
      </c>
      <c r="AS76" s="11">
        <v>1</v>
      </c>
      <c r="AT76" s="11">
        <v>24350.75</v>
      </c>
      <c r="AU76" s="11">
        <v>1</v>
      </c>
      <c r="AV76" s="11">
        <v>24350.75</v>
      </c>
      <c r="AW76" s="11">
        <v>24350.75</v>
      </c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>
        <v>24350.75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  <c r="AML76" s="11"/>
      <c r="AMM76" s="11"/>
      <c r="AMN76" s="11"/>
      <c r="AMO76" s="11"/>
      <c r="AMP76" s="11"/>
      <c r="AMQ76" s="11"/>
      <c r="AMR76" s="11"/>
      <c r="AMS76" s="11"/>
      <c r="AMT76" s="11"/>
      <c r="AMU76" s="11"/>
      <c r="AMV76" s="11"/>
      <c r="AMW76" s="11"/>
      <c r="AMX76" s="11"/>
      <c r="AMY76" s="11"/>
      <c r="AMZ76" s="11"/>
      <c r="ANA76" s="11"/>
      <c r="ANB76" s="11"/>
      <c r="ANC76" s="11"/>
      <c r="AND76" s="11"/>
      <c r="ANE76" s="11"/>
      <c r="ANF76" s="11"/>
      <c r="ANG76" s="11"/>
      <c r="ANH76" s="11"/>
      <c r="ANI76" s="11"/>
      <c r="ANJ76" s="11"/>
      <c r="ANK76" s="11"/>
      <c r="ANL76" s="11"/>
      <c r="ANM76" s="11"/>
      <c r="ANN76" s="11"/>
      <c r="ANO76" s="11"/>
      <c r="ANP76" s="11"/>
      <c r="ANQ76" s="11"/>
      <c r="ANR76" s="11"/>
      <c r="ANS76" s="11"/>
      <c r="ANT76" s="11"/>
      <c r="ANU76" s="11"/>
      <c r="ANV76" s="11"/>
      <c r="ANW76" s="11"/>
      <c r="ANX76" s="11"/>
      <c r="ANY76" s="11"/>
      <c r="ANZ76" s="11"/>
      <c r="AOA76" s="11"/>
      <c r="AOB76" s="11"/>
      <c r="AOC76" s="11"/>
      <c r="AOD76" s="11"/>
      <c r="AOE76" s="11"/>
      <c r="AOF76" s="11"/>
      <c r="AOG76" s="11"/>
      <c r="AOH76" s="11"/>
      <c r="AOI76" s="11"/>
      <c r="AOJ76" s="11"/>
      <c r="AOK76" s="11"/>
      <c r="AOL76" s="11"/>
      <c r="AOM76" s="11"/>
      <c r="AON76" s="11"/>
      <c r="AOO76" s="11"/>
      <c r="AOP76" s="11"/>
      <c r="AOQ76" s="11"/>
      <c r="AOR76" s="11"/>
      <c r="AOS76" s="11"/>
      <c r="AOT76" s="11"/>
      <c r="AOU76" s="11"/>
      <c r="AOV76" s="11"/>
      <c r="AOW76" s="11"/>
      <c r="AOX76" s="11"/>
      <c r="AOY76" s="11"/>
      <c r="AOZ76" s="11"/>
      <c r="APA76" s="11"/>
      <c r="APB76" s="11"/>
      <c r="APC76" s="11"/>
      <c r="APD76" s="11"/>
      <c r="APE76" s="11"/>
      <c r="APF76" s="11"/>
      <c r="APG76" s="11"/>
      <c r="APH76" s="11"/>
      <c r="API76" s="11"/>
      <c r="APJ76" s="11"/>
      <c r="APK76" s="11"/>
      <c r="APL76" s="11"/>
      <c r="APM76" s="11"/>
      <c r="APN76" s="11"/>
      <c r="APO76" s="11"/>
      <c r="APP76" s="11"/>
      <c r="APQ76" s="11"/>
      <c r="APR76" s="11"/>
      <c r="APS76" s="11"/>
      <c r="APT76" s="11"/>
      <c r="APU76" s="11"/>
      <c r="APV76" s="11"/>
      <c r="APW76" s="11"/>
      <c r="APX76" s="11"/>
      <c r="APY76" s="11"/>
      <c r="APZ76" s="11"/>
      <c r="AQA76" s="11"/>
      <c r="AQB76" s="11"/>
      <c r="AQC76" s="11"/>
      <c r="AQD76" s="11"/>
      <c r="AQE76" s="11"/>
      <c r="AQF76" s="11"/>
      <c r="AQG76" s="11"/>
      <c r="AQH76" s="11"/>
      <c r="AQI76" s="11"/>
      <c r="AQJ76" s="11"/>
      <c r="AQK76" s="11"/>
      <c r="AQL76" s="11"/>
      <c r="AQM76" s="11"/>
      <c r="AQN76" s="11"/>
      <c r="AQO76" s="11"/>
      <c r="AQP76" s="11"/>
      <c r="AQQ76" s="11"/>
      <c r="AQR76" s="11"/>
      <c r="AQS76" s="11"/>
      <c r="AQT76" s="11"/>
      <c r="AQU76" s="11"/>
      <c r="AQV76" s="11"/>
      <c r="AQW76" s="11"/>
      <c r="AQX76" s="11"/>
      <c r="AQY76" s="11"/>
      <c r="AQZ76" s="11"/>
      <c r="ARA76" s="11"/>
      <c r="ARB76" s="11"/>
      <c r="ARC76" s="11"/>
      <c r="ARD76" s="11"/>
      <c r="ARE76" s="11"/>
      <c r="ARF76" s="11"/>
      <c r="ARG76" s="11"/>
      <c r="ARH76" s="11"/>
      <c r="ARI76" s="11"/>
      <c r="ARJ76" s="11"/>
      <c r="ARK76" s="11"/>
      <c r="ARL76" s="11"/>
      <c r="ARM76" s="11"/>
      <c r="ARN76" s="11"/>
      <c r="ARO76" s="11"/>
      <c r="ARP76" s="11"/>
      <c r="ARQ76" s="11"/>
      <c r="ARR76" s="11"/>
      <c r="ARS76" s="11"/>
      <c r="ART76" s="11"/>
      <c r="ARU76" s="11"/>
      <c r="ARV76" s="11"/>
      <c r="ARW76" s="11"/>
      <c r="ARX76" s="11"/>
      <c r="ARY76" s="11"/>
      <c r="ARZ76" s="11"/>
      <c r="ASA76" s="11"/>
      <c r="ASB76" s="11"/>
      <c r="ASC76" s="11"/>
      <c r="ASD76" s="11"/>
      <c r="ASE76" s="11"/>
      <c r="ASF76" s="11"/>
      <c r="ASG76" s="11"/>
      <c r="ASH76" s="11"/>
      <c r="ASI76" s="11"/>
      <c r="ASJ76" s="11"/>
      <c r="ASK76" s="11"/>
      <c r="ASL76" s="11"/>
      <c r="ASM76" s="11"/>
      <c r="ASN76" s="11"/>
      <c r="ASO76" s="11"/>
      <c r="ASP76" s="11"/>
      <c r="ASQ76" s="11"/>
      <c r="ASR76" s="11"/>
      <c r="ASS76" s="11"/>
      <c r="AST76" s="11"/>
      <c r="ASU76" s="11"/>
      <c r="ASV76" s="11"/>
      <c r="ASW76" s="11"/>
      <c r="ASX76" s="11"/>
      <c r="ASY76" s="11"/>
      <c r="ASZ76" s="11"/>
      <c r="ATA76" s="11"/>
      <c r="ATB76" s="11"/>
      <c r="ATC76" s="11"/>
      <c r="ATD76" s="11"/>
      <c r="ATE76" s="11"/>
      <c r="ATF76" s="11"/>
      <c r="ATG76" s="11"/>
      <c r="ATH76" s="11"/>
      <c r="ATI76" s="11"/>
      <c r="ATJ76" s="11"/>
      <c r="ATK76" s="11"/>
      <c r="ATL76" s="11"/>
      <c r="ATM76" s="11"/>
      <c r="ATN76" s="11"/>
      <c r="ATO76" s="11"/>
      <c r="ATP76" s="11"/>
      <c r="ATQ76" s="11"/>
      <c r="ATR76" s="11"/>
      <c r="ATS76" s="11"/>
      <c r="ATT76" s="11"/>
      <c r="ATU76" s="11"/>
      <c r="ATV76" s="11"/>
      <c r="ATW76" s="11"/>
      <c r="ATX76" s="11"/>
      <c r="ATY76" s="11"/>
      <c r="ATZ76" s="11">
        <v>24350.75</v>
      </c>
    </row>
    <row r="77" spans="2:1222" x14ac:dyDescent="0.25">
      <c r="B77" s="6">
        <v>31152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>
        <v>53087.93</v>
      </c>
      <c r="FS77" s="11">
        <v>1</v>
      </c>
      <c r="FT77" s="11">
        <v>53087.93</v>
      </c>
      <c r="FU77" s="11">
        <v>1</v>
      </c>
      <c r="FV77" s="11">
        <v>53087.93</v>
      </c>
      <c r="FW77" s="11">
        <v>53087.93</v>
      </c>
      <c r="FX77" s="11">
        <v>53087.93</v>
      </c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1"/>
      <c r="ALU77" s="11"/>
      <c r="ALV77" s="11"/>
      <c r="ALW77" s="11"/>
      <c r="ALX77" s="11"/>
      <c r="ALY77" s="11"/>
      <c r="ALZ77" s="11"/>
      <c r="AMA77" s="11"/>
      <c r="AMB77" s="11"/>
      <c r="AMC77" s="11"/>
      <c r="AMD77" s="11"/>
      <c r="AME77" s="11"/>
      <c r="AMF77" s="11"/>
      <c r="AMG77" s="11"/>
      <c r="AMH77" s="11"/>
      <c r="AMI77" s="11"/>
      <c r="AMJ77" s="11"/>
      <c r="AMK77" s="11"/>
      <c r="AML77" s="11"/>
      <c r="AMM77" s="11"/>
      <c r="AMN77" s="11"/>
      <c r="AMO77" s="11"/>
      <c r="AMP77" s="11"/>
      <c r="AMQ77" s="11"/>
      <c r="AMR77" s="11"/>
      <c r="AMS77" s="11"/>
      <c r="AMT77" s="11"/>
      <c r="AMU77" s="11"/>
      <c r="AMV77" s="11"/>
      <c r="AMW77" s="11"/>
      <c r="AMX77" s="11"/>
      <c r="AMY77" s="11"/>
      <c r="AMZ77" s="11"/>
      <c r="ANA77" s="11"/>
      <c r="ANB77" s="11"/>
      <c r="ANC77" s="11"/>
      <c r="AND77" s="11"/>
      <c r="ANE77" s="11"/>
      <c r="ANF77" s="11"/>
      <c r="ANG77" s="11"/>
      <c r="ANH77" s="11"/>
      <c r="ANI77" s="11"/>
      <c r="ANJ77" s="11"/>
      <c r="ANK77" s="11"/>
      <c r="ANL77" s="11"/>
      <c r="ANM77" s="11"/>
      <c r="ANN77" s="11"/>
      <c r="ANO77" s="11"/>
      <c r="ANP77" s="11"/>
      <c r="ANQ77" s="11"/>
      <c r="ANR77" s="11"/>
      <c r="ANS77" s="11"/>
      <c r="ANT77" s="11"/>
      <c r="ANU77" s="11"/>
      <c r="ANV77" s="11"/>
      <c r="ANW77" s="11"/>
      <c r="ANX77" s="11"/>
      <c r="ANY77" s="11"/>
      <c r="ANZ77" s="11"/>
      <c r="AOA77" s="11"/>
      <c r="AOB77" s="11"/>
      <c r="AOC77" s="11"/>
      <c r="AOD77" s="11"/>
      <c r="AOE77" s="11"/>
      <c r="AOF77" s="11"/>
      <c r="AOG77" s="11"/>
      <c r="AOH77" s="11"/>
      <c r="AOI77" s="11"/>
      <c r="AOJ77" s="11"/>
      <c r="AOK77" s="11"/>
      <c r="AOL77" s="11"/>
      <c r="AOM77" s="11"/>
      <c r="AON77" s="11"/>
      <c r="AOO77" s="11"/>
      <c r="AOP77" s="11"/>
      <c r="AOQ77" s="11"/>
      <c r="AOR77" s="11"/>
      <c r="AOS77" s="11"/>
      <c r="AOT77" s="11"/>
      <c r="AOU77" s="11"/>
      <c r="AOV77" s="11"/>
      <c r="AOW77" s="11"/>
      <c r="AOX77" s="11"/>
      <c r="AOY77" s="11"/>
      <c r="AOZ77" s="11"/>
      <c r="APA77" s="11"/>
      <c r="APB77" s="11"/>
      <c r="APC77" s="11"/>
      <c r="APD77" s="11"/>
      <c r="APE77" s="11"/>
      <c r="APF77" s="11"/>
      <c r="APG77" s="11"/>
      <c r="APH77" s="11"/>
      <c r="API77" s="11"/>
      <c r="APJ77" s="11"/>
      <c r="APK77" s="11"/>
      <c r="APL77" s="11"/>
      <c r="APM77" s="11"/>
      <c r="APN77" s="11"/>
      <c r="APO77" s="11"/>
      <c r="APP77" s="11"/>
      <c r="APQ77" s="11"/>
      <c r="APR77" s="11"/>
      <c r="APS77" s="11"/>
      <c r="APT77" s="11"/>
      <c r="APU77" s="11"/>
      <c r="APV77" s="11"/>
      <c r="APW77" s="11"/>
      <c r="APX77" s="11"/>
      <c r="APY77" s="11"/>
      <c r="APZ77" s="11"/>
      <c r="AQA77" s="11"/>
      <c r="AQB77" s="11"/>
      <c r="AQC77" s="11"/>
      <c r="AQD77" s="11"/>
      <c r="AQE77" s="11"/>
      <c r="AQF77" s="11"/>
      <c r="AQG77" s="11"/>
      <c r="AQH77" s="11"/>
      <c r="AQI77" s="11"/>
      <c r="AQJ77" s="11"/>
      <c r="AQK77" s="11"/>
      <c r="AQL77" s="11"/>
      <c r="AQM77" s="11"/>
      <c r="AQN77" s="11"/>
      <c r="AQO77" s="11"/>
      <c r="AQP77" s="11"/>
      <c r="AQQ77" s="11"/>
      <c r="AQR77" s="11"/>
      <c r="AQS77" s="11"/>
      <c r="AQT77" s="11"/>
      <c r="AQU77" s="11"/>
      <c r="AQV77" s="11"/>
      <c r="AQW77" s="11"/>
      <c r="AQX77" s="11"/>
      <c r="AQY77" s="11"/>
      <c r="AQZ77" s="11"/>
      <c r="ARA77" s="11"/>
      <c r="ARB77" s="11"/>
      <c r="ARC77" s="11"/>
      <c r="ARD77" s="11"/>
      <c r="ARE77" s="11"/>
      <c r="ARF77" s="11"/>
      <c r="ARG77" s="11"/>
      <c r="ARH77" s="11"/>
      <c r="ARI77" s="11"/>
      <c r="ARJ77" s="11"/>
      <c r="ARK77" s="11"/>
      <c r="ARL77" s="11"/>
      <c r="ARM77" s="11"/>
      <c r="ARN77" s="11"/>
      <c r="ARO77" s="11"/>
      <c r="ARP77" s="11"/>
      <c r="ARQ77" s="11"/>
      <c r="ARR77" s="11"/>
      <c r="ARS77" s="11"/>
      <c r="ART77" s="11"/>
      <c r="ARU77" s="11"/>
      <c r="ARV77" s="11"/>
      <c r="ARW77" s="11"/>
      <c r="ARX77" s="11"/>
      <c r="ARY77" s="11"/>
      <c r="ARZ77" s="11"/>
      <c r="ASA77" s="11"/>
      <c r="ASB77" s="11"/>
      <c r="ASC77" s="11"/>
      <c r="ASD77" s="11"/>
      <c r="ASE77" s="11"/>
      <c r="ASF77" s="11"/>
      <c r="ASG77" s="11"/>
      <c r="ASH77" s="11"/>
      <c r="ASI77" s="11"/>
      <c r="ASJ77" s="11"/>
      <c r="ASK77" s="11"/>
      <c r="ASL77" s="11"/>
      <c r="ASM77" s="11"/>
      <c r="ASN77" s="11"/>
      <c r="ASO77" s="11"/>
      <c r="ASP77" s="11"/>
      <c r="ASQ77" s="11"/>
      <c r="ASR77" s="11"/>
      <c r="ASS77" s="11"/>
      <c r="AST77" s="11"/>
      <c r="ASU77" s="11"/>
      <c r="ASV77" s="11"/>
      <c r="ASW77" s="11"/>
      <c r="ASX77" s="11"/>
      <c r="ASY77" s="11"/>
      <c r="ASZ77" s="11"/>
      <c r="ATA77" s="11"/>
      <c r="ATB77" s="11"/>
      <c r="ATC77" s="11"/>
      <c r="ATD77" s="11"/>
      <c r="ATE77" s="11"/>
      <c r="ATF77" s="11"/>
      <c r="ATG77" s="11"/>
      <c r="ATH77" s="11"/>
      <c r="ATI77" s="11"/>
      <c r="ATJ77" s="11"/>
      <c r="ATK77" s="11"/>
      <c r="ATL77" s="11"/>
      <c r="ATM77" s="11"/>
      <c r="ATN77" s="11"/>
      <c r="ATO77" s="11"/>
      <c r="ATP77" s="11"/>
      <c r="ATQ77" s="11"/>
      <c r="ATR77" s="11"/>
      <c r="ATS77" s="11"/>
      <c r="ATT77" s="11"/>
      <c r="ATU77" s="11"/>
      <c r="ATV77" s="11"/>
      <c r="ATW77" s="11"/>
      <c r="ATX77" s="11"/>
      <c r="ATY77" s="11"/>
      <c r="ATZ77" s="11">
        <v>53087.93</v>
      </c>
    </row>
    <row r="78" spans="2:1222" x14ac:dyDescent="0.25">
      <c r="B78" s="6">
        <v>31204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>
        <v>64703.05</v>
      </c>
      <c r="ADK78" s="11">
        <v>64703.05</v>
      </c>
      <c r="ADL78" s="11">
        <v>1</v>
      </c>
      <c r="ADM78" s="11">
        <v>64703.05</v>
      </c>
      <c r="ADN78" s="11">
        <v>1</v>
      </c>
      <c r="ADO78" s="11">
        <v>64703.05</v>
      </c>
      <c r="ADP78" s="11">
        <v>64703.05</v>
      </c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>
        <v>64703.05</v>
      </c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1"/>
      <c r="ALU78" s="11"/>
      <c r="ALV78" s="11"/>
      <c r="ALW78" s="11"/>
      <c r="ALX78" s="11"/>
      <c r="ALY78" s="11"/>
      <c r="ALZ78" s="11"/>
      <c r="AMA78" s="11"/>
      <c r="AMB78" s="11"/>
      <c r="AMC78" s="11"/>
      <c r="AMD78" s="11"/>
      <c r="AME78" s="11"/>
      <c r="AMF78" s="11"/>
      <c r="AMG78" s="11"/>
      <c r="AMH78" s="11"/>
      <c r="AMI78" s="11"/>
      <c r="AMJ78" s="11"/>
      <c r="AMK78" s="11"/>
      <c r="AML78" s="11"/>
      <c r="AMM78" s="11"/>
      <c r="AMN78" s="11"/>
      <c r="AMO78" s="11"/>
      <c r="AMP78" s="11"/>
      <c r="AMQ78" s="11"/>
      <c r="AMR78" s="11"/>
      <c r="AMS78" s="11"/>
      <c r="AMT78" s="11"/>
      <c r="AMU78" s="11"/>
      <c r="AMV78" s="11"/>
      <c r="AMW78" s="11"/>
      <c r="AMX78" s="11"/>
      <c r="AMY78" s="11"/>
      <c r="AMZ78" s="11"/>
      <c r="ANA78" s="11"/>
      <c r="ANB78" s="11"/>
      <c r="ANC78" s="11"/>
      <c r="AND78" s="11"/>
      <c r="ANE78" s="11"/>
      <c r="ANF78" s="11"/>
      <c r="ANG78" s="11"/>
      <c r="ANH78" s="11"/>
      <c r="ANI78" s="11"/>
      <c r="ANJ78" s="11"/>
      <c r="ANK78" s="11"/>
      <c r="ANL78" s="11"/>
      <c r="ANM78" s="11"/>
      <c r="ANN78" s="11"/>
      <c r="ANO78" s="11"/>
      <c r="ANP78" s="11"/>
      <c r="ANQ78" s="11"/>
      <c r="ANR78" s="11"/>
      <c r="ANS78" s="11"/>
      <c r="ANT78" s="11"/>
      <c r="ANU78" s="11"/>
      <c r="ANV78" s="11"/>
      <c r="ANW78" s="11"/>
      <c r="ANX78" s="11"/>
      <c r="ANY78" s="11"/>
      <c r="ANZ78" s="11"/>
      <c r="AOA78" s="11"/>
      <c r="AOB78" s="11"/>
      <c r="AOC78" s="11"/>
      <c r="AOD78" s="11"/>
      <c r="AOE78" s="11"/>
      <c r="AOF78" s="11"/>
      <c r="AOG78" s="11"/>
      <c r="AOH78" s="11"/>
      <c r="AOI78" s="11"/>
      <c r="AOJ78" s="11"/>
      <c r="AOK78" s="11"/>
      <c r="AOL78" s="11"/>
      <c r="AOM78" s="11"/>
      <c r="AON78" s="11"/>
      <c r="AOO78" s="11"/>
      <c r="AOP78" s="11"/>
      <c r="AOQ78" s="11"/>
      <c r="AOR78" s="11"/>
      <c r="AOS78" s="11"/>
      <c r="AOT78" s="11"/>
      <c r="AOU78" s="11"/>
      <c r="AOV78" s="11"/>
      <c r="AOW78" s="11"/>
      <c r="AOX78" s="11"/>
      <c r="AOY78" s="11"/>
      <c r="AOZ78" s="11"/>
      <c r="APA78" s="11"/>
      <c r="APB78" s="11"/>
      <c r="APC78" s="11"/>
      <c r="APD78" s="11"/>
      <c r="APE78" s="11"/>
      <c r="APF78" s="11"/>
      <c r="APG78" s="11"/>
      <c r="APH78" s="11"/>
      <c r="API78" s="11"/>
      <c r="APJ78" s="11"/>
      <c r="APK78" s="11"/>
      <c r="APL78" s="11"/>
      <c r="APM78" s="11"/>
      <c r="APN78" s="11"/>
      <c r="APO78" s="11"/>
      <c r="APP78" s="11"/>
      <c r="APQ78" s="11"/>
      <c r="APR78" s="11"/>
      <c r="APS78" s="11"/>
      <c r="APT78" s="11"/>
      <c r="APU78" s="11"/>
      <c r="APV78" s="11"/>
      <c r="APW78" s="11"/>
      <c r="APX78" s="11"/>
      <c r="APY78" s="11"/>
      <c r="APZ78" s="11"/>
      <c r="AQA78" s="11"/>
      <c r="AQB78" s="11"/>
      <c r="AQC78" s="11"/>
      <c r="AQD78" s="11"/>
      <c r="AQE78" s="11"/>
      <c r="AQF78" s="11"/>
      <c r="AQG78" s="11"/>
      <c r="AQH78" s="11"/>
      <c r="AQI78" s="11"/>
      <c r="AQJ78" s="11"/>
      <c r="AQK78" s="11"/>
      <c r="AQL78" s="11"/>
      <c r="AQM78" s="11"/>
      <c r="AQN78" s="11"/>
      <c r="AQO78" s="11"/>
      <c r="AQP78" s="11"/>
      <c r="AQQ78" s="11"/>
      <c r="AQR78" s="11"/>
      <c r="AQS78" s="11"/>
      <c r="AQT78" s="11"/>
      <c r="AQU78" s="11"/>
      <c r="AQV78" s="11"/>
      <c r="AQW78" s="11"/>
      <c r="AQX78" s="11"/>
      <c r="AQY78" s="11"/>
      <c r="AQZ78" s="11"/>
      <c r="ARA78" s="11"/>
      <c r="ARB78" s="11"/>
      <c r="ARC78" s="11"/>
      <c r="ARD78" s="11"/>
      <c r="ARE78" s="11"/>
      <c r="ARF78" s="11"/>
      <c r="ARG78" s="11"/>
      <c r="ARH78" s="11"/>
      <c r="ARI78" s="11"/>
      <c r="ARJ78" s="11"/>
      <c r="ARK78" s="11"/>
      <c r="ARL78" s="11"/>
      <c r="ARM78" s="11"/>
      <c r="ARN78" s="11"/>
      <c r="ARO78" s="11"/>
      <c r="ARP78" s="11"/>
      <c r="ARQ78" s="11"/>
      <c r="ARR78" s="11"/>
      <c r="ARS78" s="11"/>
      <c r="ART78" s="11"/>
      <c r="ARU78" s="11"/>
      <c r="ARV78" s="11"/>
      <c r="ARW78" s="11"/>
      <c r="ARX78" s="11"/>
      <c r="ARY78" s="11"/>
      <c r="ARZ78" s="11"/>
      <c r="ASA78" s="11"/>
      <c r="ASB78" s="11"/>
      <c r="ASC78" s="11"/>
      <c r="ASD78" s="11"/>
      <c r="ASE78" s="11"/>
      <c r="ASF78" s="11"/>
      <c r="ASG78" s="11"/>
      <c r="ASH78" s="11"/>
      <c r="ASI78" s="11"/>
      <c r="ASJ78" s="11"/>
      <c r="ASK78" s="11"/>
      <c r="ASL78" s="11"/>
      <c r="ASM78" s="11"/>
      <c r="ASN78" s="11"/>
      <c r="ASO78" s="11"/>
      <c r="ASP78" s="11"/>
      <c r="ASQ78" s="11"/>
      <c r="ASR78" s="11"/>
      <c r="ASS78" s="11"/>
      <c r="AST78" s="11"/>
      <c r="ASU78" s="11"/>
      <c r="ASV78" s="11"/>
      <c r="ASW78" s="11"/>
      <c r="ASX78" s="11"/>
      <c r="ASY78" s="11"/>
      <c r="ASZ78" s="11"/>
      <c r="ATA78" s="11"/>
      <c r="ATB78" s="11"/>
      <c r="ATC78" s="11"/>
      <c r="ATD78" s="11"/>
      <c r="ATE78" s="11"/>
      <c r="ATF78" s="11"/>
      <c r="ATG78" s="11"/>
      <c r="ATH78" s="11"/>
      <c r="ATI78" s="11"/>
      <c r="ATJ78" s="11"/>
      <c r="ATK78" s="11"/>
      <c r="ATL78" s="11"/>
      <c r="ATM78" s="11"/>
      <c r="ATN78" s="11"/>
      <c r="ATO78" s="11"/>
      <c r="ATP78" s="11"/>
      <c r="ATQ78" s="11"/>
      <c r="ATR78" s="11"/>
      <c r="ATS78" s="11"/>
      <c r="ATT78" s="11"/>
      <c r="ATU78" s="11"/>
      <c r="ATV78" s="11"/>
      <c r="ATW78" s="11"/>
      <c r="ATX78" s="11"/>
      <c r="ATY78" s="11"/>
      <c r="ATZ78" s="11">
        <v>64703.05</v>
      </c>
    </row>
    <row r="79" spans="2:1222" x14ac:dyDescent="0.25">
      <c r="B79" s="6">
        <v>31533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>
        <v>5829.39</v>
      </c>
      <c r="QN79" s="11">
        <v>5829.39</v>
      </c>
      <c r="QO79" s="11">
        <v>5829.39</v>
      </c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>
        <v>5829.39</v>
      </c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1"/>
      <c r="ALU79" s="11"/>
      <c r="ALV79" s="11"/>
      <c r="ALW79" s="11"/>
      <c r="ALX79" s="11"/>
      <c r="ALY79" s="11"/>
      <c r="ALZ79" s="11"/>
      <c r="AMA79" s="11"/>
      <c r="AMB79" s="11"/>
      <c r="AMC79" s="11"/>
      <c r="AMD79" s="11"/>
      <c r="AME79" s="11"/>
      <c r="AMF79" s="11"/>
      <c r="AMG79" s="11"/>
      <c r="AMH79" s="11"/>
      <c r="AMI79" s="11"/>
      <c r="AMJ79" s="11"/>
      <c r="AMK79" s="11"/>
      <c r="AML79" s="11"/>
      <c r="AMM79" s="11"/>
      <c r="AMN79" s="11"/>
      <c r="AMO79" s="11"/>
      <c r="AMP79" s="11"/>
      <c r="AMQ79" s="11"/>
      <c r="AMR79" s="11"/>
      <c r="AMS79" s="11"/>
      <c r="AMT79" s="11"/>
      <c r="AMU79" s="11"/>
      <c r="AMV79" s="11"/>
      <c r="AMW79" s="11"/>
      <c r="AMX79" s="11"/>
      <c r="AMY79" s="11"/>
      <c r="AMZ79" s="11"/>
      <c r="ANA79" s="11"/>
      <c r="ANB79" s="11"/>
      <c r="ANC79" s="11"/>
      <c r="AND79" s="11"/>
      <c r="ANE79" s="11"/>
      <c r="ANF79" s="11"/>
      <c r="ANG79" s="11"/>
      <c r="ANH79" s="11"/>
      <c r="ANI79" s="11"/>
      <c r="ANJ79" s="11"/>
      <c r="ANK79" s="11"/>
      <c r="ANL79" s="11"/>
      <c r="ANM79" s="11"/>
      <c r="ANN79" s="11"/>
      <c r="ANO79" s="11"/>
      <c r="ANP79" s="11"/>
      <c r="ANQ79" s="11"/>
      <c r="ANR79" s="11"/>
      <c r="ANS79" s="11"/>
      <c r="ANT79" s="11"/>
      <c r="ANU79" s="11"/>
      <c r="ANV79" s="11"/>
      <c r="ANW79" s="11"/>
      <c r="ANX79" s="11"/>
      <c r="ANY79" s="11"/>
      <c r="ANZ79" s="11"/>
      <c r="AOA79" s="11"/>
      <c r="AOB79" s="11"/>
      <c r="AOC79" s="11"/>
      <c r="AOD79" s="11"/>
      <c r="AOE79" s="11"/>
      <c r="AOF79" s="11"/>
      <c r="AOG79" s="11"/>
      <c r="AOH79" s="11"/>
      <c r="AOI79" s="11"/>
      <c r="AOJ79" s="11"/>
      <c r="AOK79" s="11"/>
      <c r="AOL79" s="11"/>
      <c r="AOM79" s="11"/>
      <c r="AON79" s="11"/>
      <c r="AOO79" s="11"/>
      <c r="AOP79" s="11"/>
      <c r="AOQ79" s="11"/>
      <c r="AOR79" s="11"/>
      <c r="AOS79" s="11"/>
      <c r="AOT79" s="11"/>
      <c r="AOU79" s="11"/>
      <c r="AOV79" s="11"/>
      <c r="AOW79" s="11"/>
      <c r="AOX79" s="11"/>
      <c r="AOY79" s="11"/>
      <c r="AOZ79" s="11"/>
      <c r="APA79" s="11"/>
      <c r="APB79" s="11"/>
      <c r="APC79" s="11"/>
      <c r="APD79" s="11"/>
      <c r="APE79" s="11"/>
      <c r="APF79" s="11"/>
      <c r="APG79" s="11"/>
      <c r="APH79" s="11"/>
      <c r="API79" s="11"/>
      <c r="APJ79" s="11"/>
      <c r="APK79" s="11"/>
      <c r="APL79" s="11"/>
      <c r="APM79" s="11"/>
      <c r="APN79" s="11"/>
      <c r="APO79" s="11"/>
      <c r="APP79" s="11"/>
      <c r="APQ79" s="11"/>
      <c r="APR79" s="11"/>
      <c r="APS79" s="11"/>
      <c r="APT79" s="11"/>
      <c r="APU79" s="11"/>
      <c r="APV79" s="11"/>
      <c r="APW79" s="11"/>
      <c r="APX79" s="11"/>
      <c r="APY79" s="11"/>
      <c r="APZ79" s="11"/>
      <c r="AQA79" s="11"/>
      <c r="AQB79" s="11"/>
      <c r="AQC79" s="11"/>
      <c r="AQD79" s="11"/>
      <c r="AQE79" s="11"/>
      <c r="AQF79" s="11"/>
      <c r="AQG79" s="11"/>
      <c r="AQH79" s="11"/>
      <c r="AQI79" s="11"/>
      <c r="AQJ79" s="11"/>
      <c r="AQK79" s="11"/>
      <c r="AQL79" s="11"/>
      <c r="AQM79" s="11"/>
      <c r="AQN79" s="11"/>
      <c r="AQO79" s="11"/>
      <c r="AQP79" s="11"/>
      <c r="AQQ79" s="11"/>
      <c r="AQR79" s="11"/>
      <c r="AQS79" s="11"/>
      <c r="AQT79" s="11"/>
      <c r="AQU79" s="11"/>
      <c r="AQV79" s="11"/>
      <c r="AQW79" s="11"/>
      <c r="AQX79" s="11"/>
      <c r="AQY79" s="11"/>
      <c r="AQZ79" s="11"/>
      <c r="ARA79" s="11"/>
      <c r="ARB79" s="11"/>
      <c r="ARC79" s="11"/>
      <c r="ARD79" s="11"/>
      <c r="ARE79" s="11"/>
      <c r="ARF79" s="11"/>
      <c r="ARG79" s="11"/>
      <c r="ARH79" s="11"/>
      <c r="ARI79" s="11"/>
      <c r="ARJ79" s="11"/>
      <c r="ARK79" s="11"/>
      <c r="ARL79" s="11"/>
      <c r="ARM79" s="11"/>
      <c r="ARN79" s="11"/>
      <c r="ARO79" s="11"/>
      <c r="ARP79" s="11"/>
      <c r="ARQ79" s="11"/>
      <c r="ARR79" s="11"/>
      <c r="ARS79" s="11"/>
      <c r="ART79" s="11"/>
      <c r="ARU79" s="11"/>
      <c r="ARV79" s="11"/>
      <c r="ARW79" s="11"/>
      <c r="ARX79" s="11"/>
      <c r="ARY79" s="11"/>
      <c r="ARZ79" s="11"/>
      <c r="ASA79" s="11"/>
      <c r="ASB79" s="11"/>
      <c r="ASC79" s="11"/>
      <c r="ASD79" s="11"/>
      <c r="ASE79" s="11"/>
      <c r="ASF79" s="11"/>
      <c r="ASG79" s="11"/>
      <c r="ASH79" s="11"/>
      <c r="ASI79" s="11"/>
      <c r="ASJ79" s="11"/>
      <c r="ASK79" s="11"/>
      <c r="ASL79" s="11"/>
      <c r="ASM79" s="11"/>
      <c r="ASN79" s="11"/>
      <c r="ASO79" s="11"/>
      <c r="ASP79" s="11"/>
      <c r="ASQ79" s="11"/>
      <c r="ASR79" s="11"/>
      <c r="ASS79" s="11"/>
      <c r="AST79" s="11"/>
      <c r="ASU79" s="11"/>
      <c r="ASV79" s="11"/>
      <c r="ASW79" s="11"/>
      <c r="ASX79" s="11"/>
      <c r="ASY79" s="11"/>
      <c r="ASZ79" s="11"/>
      <c r="ATA79" s="11"/>
      <c r="ATB79" s="11"/>
      <c r="ATC79" s="11"/>
      <c r="ATD79" s="11"/>
      <c r="ATE79" s="11"/>
      <c r="ATF79" s="11"/>
      <c r="ATG79" s="11"/>
      <c r="ATH79" s="11"/>
      <c r="ATI79" s="11"/>
      <c r="ATJ79" s="11"/>
      <c r="ATK79" s="11"/>
      <c r="ATL79" s="11"/>
      <c r="ATM79" s="11"/>
      <c r="ATN79" s="11"/>
      <c r="ATO79" s="11"/>
      <c r="ATP79" s="11"/>
      <c r="ATQ79" s="11"/>
      <c r="ATR79" s="11"/>
      <c r="ATS79" s="11"/>
      <c r="ATT79" s="11"/>
      <c r="ATU79" s="11"/>
      <c r="ATV79" s="11"/>
      <c r="ATW79" s="11"/>
      <c r="ATX79" s="11"/>
      <c r="ATY79" s="11"/>
      <c r="ATZ79" s="11">
        <v>5829.39</v>
      </c>
    </row>
    <row r="80" spans="2:1222" x14ac:dyDescent="0.25">
      <c r="B80" s="6">
        <v>32219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>
        <v>81192.95</v>
      </c>
      <c r="UK80" s="11">
        <v>1</v>
      </c>
      <c r="UL80" s="11">
        <v>81192.95</v>
      </c>
      <c r="UM80" s="11">
        <v>1</v>
      </c>
      <c r="UN80" s="11">
        <v>81192.95</v>
      </c>
      <c r="UO80" s="11">
        <v>81192.95</v>
      </c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>
        <v>81192.95</v>
      </c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1"/>
      <c r="ALU80" s="11"/>
      <c r="ALV80" s="11"/>
      <c r="ALW80" s="11"/>
      <c r="ALX80" s="11"/>
      <c r="ALY80" s="11"/>
      <c r="ALZ80" s="11"/>
      <c r="AMA80" s="11"/>
      <c r="AMB80" s="11"/>
      <c r="AMC80" s="11"/>
      <c r="AMD80" s="11"/>
      <c r="AME80" s="11"/>
      <c r="AMF80" s="11"/>
      <c r="AMG80" s="11"/>
      <c r="AMH80" s="11"/>
      <c r="AMI80" s="11"/>
      <c r="AMJ80" s="11"/>
      <c r="AMK80" s="11"/>
      <c r="AML80" s="11"/>
      <c r="AMM80" s="11"/>
      <c r="AMN80" s="11"/>
      <c r="AMO80" s="11"/>
      <c r="AMP80" s="11"/>
      <c r="AMQ80" s="11"/>
      <c r="AMR80" s="11"/>
      <c r="AMS80" s="11"/>
      <c r="AMT80" s="11"/>
      <c r="AMU80" s="11"/>
      <c r="AMV80" s="11"/>
      <c r="AMW80" s="11"/>
      <c r="AMX80" s="11"/>
      <c r="AMY80" s="11"/>
      <c r="AMZ80" s="11"/>
      <c r="ANA80" s="11"/>
      <c r="ANB80" s="11"/>
      <c r="ANC80" s="11"/>
      <c r="AND80" s="11"/>
      <c r="ANE80" s="11"/>
      <c r="ANF80" s="11"/>
      <c r="ANG80" s="11"/>
      <c r="ANH80" s="11"/>
      <c r="ANI80" s="11"/>
      <c r="ANJ80" s="11"/>
      <c r="ANK80" s="11"/>
      <c r="ANL80" s="11"/>
      <c r="ANM80" s="11"/>
      <c r="ANN80" s="11"/>
      <c r="ANO80" s="11"/>
      <c r="ANP80" s="11"/>
      <c r="ANQ80" s="11"/>
      <c r="ANR80" s="11"/>
      <c r="ANS80" s="11"/>
      <c r="ANT80" s="11"/>
      <c r="ANU80" s="11"/>
      <c r="ANV80" s="11"/>
      <c r="ANW80" s="11"/>
      <c r="ANX80" s="11"/>
      <c r="ANY80" s="11"/>
      <c r="ANZ80" s="11"/>
      <c r="AOA80" s="11"/>
      <c r="AOB80" s="11"/>
      <c r="AOC80" s="11"/>
      <c r="AOD80" s="11"/>
      <c r="AOE80" s="11"/>
      <c r="AOF80" s="11"/>
      <c r="AOG80" s="11"/>
      <c r="AOH80" s="11"/>
      <c r="AOI80" s="11"/>
      <c r="AOJ80" s="11"/>
      <c r="AOK80" s="11"/>
      <c r="AOL80" s="11"/>
      <c r="AOM80" s="11"/>
      <c r="AON80" s="11"/>
      <c r="AOO80" s="11"/>
      <c r="AOP80" s="11"/>
      <c r="AOQ80" s="11"/>
      <c r="AOR80" s="11"/>
      <c r="AOS80" s="11"/>
      <c r="AOT80" s="11"/>
      <c r="AOU80" s="11"/>
      <c r="AOV80" s="11"/>
      <c r="AOW80" s="11"/>
      <c r="AOX80" s="11"/>
      <c r="AOY80" s="11"/>
      <c r="AOZ80" s="11"/>
      <c r="APA80" s="11"/>
      <c r="APB80" s="11"/>
      <c r="APC80" s="11"/>
      <c r="APD80" s="11"/>
      <c r="APE80" s="11"/>
      <c r="APF80" s="11"/>
      <c r="APG80" s="11"/>
      <c r="APH80" s="11"/>
      <c r="API80" s="11"/>
      <c r="APJ80" s="11"/>
      <c r="APK80" s="11"/>
      <c r="APL80" s="11"/>
      <c r="APM80" s="11"/>
      <c r="APN80" s="11"/>
      <c r="APO80" s="11"/>
      <c r="APP80" s="11"/>
      <c r="APQ80" s="11"/>
      <c r="APR80" s="11"/>
      <c r="APS80" s="11"/>
      <c r="APT80" s="11"/>
      <c r="APU80" s="11"/>
      <c r="APV80" s="11"/>
      <c r="APW80" s="11"/>
      <c r="APX80" s="11"/>
      <c r="APY80" s="11"/>
      <c r="APZ80" s="11"/>
      <c r="AQA80" s="11"/>
      <c r="AQB80" s="11"/>
      <c r="AQC80" s="11"/>
      <c r="AQD80" s="11"/>
      <c r="AQE80" s="11"/>
      <c r="AQF80" s="11"/>
      <c r="AQG80" s="11"/>
      <c r="AQH80" s="11"/>
      <c r="AQI80" s="11"/>
      <c r="AQJ80" s="11"/>
      <c r="AQK80" s="11"/>
      <c r="AQL80" s="11"/>
      <c r="AQM80" s="11"/>
      <c r="AQN80" s="11"/>
      <c r="AQO80" s="11"/>
      <c r="AQP80" s="11"/>
      <c r="AQQ80" s="11"/>
      <c r="AQR80" s="11"/>
      <c r="AQS80" s="11"/>
      <c r="AQT80" s="11"/>
      <c r="AQU80" s="11"/>
      <c r="AQV80" s="11"/>
      <c r="AQW80" s="11"/>
      <c r="AQX80" s="11"/>
      <c r="AQY80" s="11"/>
      <c r="AQZ80" s="11"/>
      <c r="ARA80" s="11"/>
      <c r="ARB80" s="11"/>
      <c r="ARC80" s="11"/>
      <c r="ARD80" s="11"/>
      <c r="ARE80" s="11"/>
      <c r="ARF80" s="11"/>
      <c r="ARG80" s="11"/>
      <c r="ARH80" s="11"/>
      <c r="ARI80" s="11"/>
      <c r="ARJ80" s="11"/>
      <c r="ARK80" s="11"/>
      <c r="ARL80" s="11"/>
      <c r="ARM80" s="11"/>
      <c r="ARN80" s="11"/>
      <c r="ARO80" s="11"/>
      <c r="ARP80" s="11"/>
      <c r="ARQ80" s="11"/>
      <c r="ARR80" s="11"/>
      <c r="ARS80" s="11"/>
      <c r="ART80" s="11"/>
      <c r="ARU80" s="11"/>
      <c r="ARV80" s="11"/>
      <c r="ARW80" s="11"/>
      <c r="ARX80" s="11"/>
      <c r="ARY80" s="11"/>
      <c r="ARZ80" s="11"/>
      <c r="ASA80" s="11"/>
      <c r="ASB80" s="11"/>
      <c r="ASC80" s="11"/>
      <c r="ASD80" s="11"/>
      <c r="ASE80" s="11"/>
      <c r="ASF80" s="11"/>
      <c r="ASG80" s="11"/>
      <c r="ASH80" s="11"/>
      <c r="ASI80" s="11"/>
      <c r="ASJ80" s="11"/>
      <c r="ASK80" s="11"/>
      <c r="ASL80" s="11"/>
      <c r="ASM80" s="11"/>
      <c r="ASN80" s="11"/>
      <c r="ASO80" s="11"/>
      <c r="ASP80" s="11"/>
      <c r="ASQ80" s="11"/>
      <c r="ASR80" s="11"/>
      <c r="ASS80" s="11"/>
      <c r="AST80" s="11"/>
      <c r="ASU80" s="11"/>
      <c r="ASV80" s="11"/>
      <c r="ASW80" s="11"/>
      <c r="ASX80" s="11"/>
      <c r="ASY80" s="11"/>
      <c r="ASZ80" s="11"/>
      <c r="ATA80" s="11"/>
      <c r="ATB80" s="11"/>
      <c r="ATC80" s="11"/>
      <c r="ATD80" s="11"/>
      <c r="ATE80" s="11"/>
      <c r="ATF80" s="11"/>
      <c r="ATG80" s="11"/>
      <c r="ATH80" s="11"/>
      <c r="ATI80" s="11"/>
      <c r="ATJ80" s="11"/>
      <c r="ATK80" s="11"/>
      <c r="ATL80" s="11"/>
      <c r="ATM80" s="11"/>
      <c r="ATN80" s="11"/>
      <c r="ATO80" s="11"/>
      <c r="ATP80" s="11"/>
      <c r="ATQ80" s="11"/>
      <c r="ATR80" s="11"/>
      <c r="ATS80" s="11"/>
      <c r="ATT80" s="11"/>
      <c r="ATU80" s="11"/>
      <c r="ATV80" s="11"/>
      <c r="ATW80" s="11"/>
      <c r="ATX80" s="11"/>
      <c r="ATY80" s="11"/>
      <c r="ATZ80" s="11">
        <v>81192.95</v>
      </c>
    </row>
    <row r="81" spans="2:1222" x14ac:dyDescent="0.25">
      <c r="B81" s="6">
        <v>33461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>
        <v>82311.7</v>
      </c>
      <c r="ABA81" s="11">
        <v>82311.7</v>
      </c>
      <c r="ABB81" s="11">
        <v>82311.7</v>
      </c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>
        <v>82311.7</v>
      </c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1"/>
      <c r="ALU81" s="11"/>
      <c r="ALV81" s="11"/>
      <c r="ALW81" s="11"/>
      <c r="ALX81" s="11"/>
      <c r="ALY81" s="11"/>
      <c r="ALZ81" s="11"/>
      <c r="AMA81" s="11"/>
      <c r="AMB81" s="11"/>
      <c r="AMC81" s="11"/>
      <c r="AMD81" s="11"/>
      <c r="AME81" s="11"/>
      <c r="AMF81" s="11"/>
      <c r="AMG81" s="11"/>
      <c r="AMH81" s="11"/>
      <c r="AMI81" s="11"/>
      <c r="AMJ81" s="11"/>
      <c r="AMK81" s="11"/>
      <c r="AML81" s="11"/>
      <c r="AMM81" s="11"/>
      <c r="AMN81" s="11"/>
      <c r="AMO81" s="11"/>
      <c r="AMP81" s="11"/>
      <c r="AMQ81" s="11"/>
      <c r="AMR81" s="11"/>
      <c r="AMS81" s="11"/>
      <c r="AMT81" s="11"/>
      <c r="AMU81" s="11"/>
      <c r="AMV81" s="11"/>
      <c r="AMW81" s="11"/>
      <c r="AMX81" s="11"/>
      <c r="AMY81" s="11"/>
      <c r="AMZ81" s="11"/>
      <c r="ANA81" s="11"/>
      <c r="ANB81" s="11"/>
      <c r="ANC81" s="11"/>
      <c r="AND81" s="11"/>
      <c r="ANE81" s="11"/>
      <c r="ANF81" s="11"/>
      <c r="ANG81" s="11"/>
      <c r="ANH81" s="11"/>
      <c r="ANI81" s="11"/>
      <c r="ANJ81" s="11"/>
      <c r="ANK81" s="11"/>
      <c r="ANL81" s="11"/>
      <c r="ANM81" s="11"/>
      <c r="ANN81" s="11"/>
      <c r="ANO81" s="11"/>
      <c r="ANP81" s="11"/>
      <c r="ANQ81" s="11"/>
      <c r="ANR81" s="11"/>
      <c r="ANS81" s="11"/>
      <c r="ANT81" s="11"/>
      <c r="ANU81" s="11"/>
      <c r="ANV81" s="11"/>
      <c r="ANW81" s="11"/>
      <c r="ANX81" s="11"/>
      <c r="ANY81" s="11"/>
      <c r="ANZ81" s="11"/>
      <c r="AOA81" s="11"/>
      <c r="AOB81" s="11"/>
      <c r="AOC81" s="11"/>
      <c r="AOD81" s="11"/>
      <c r="AOE81" s="11"/>
      <c r="AOF81" s="11"/>
      <c r="AOG81" s="11"/>
      <c r="AOH81" s="11"/>
      <c r="AOI81" s="11"/>
      <c r="AOJ81" s="11"/>
      <c r="AOK81" s="11"/>
      <c r="AOL81" s="11"/>
      <c r="AOM81" s="11"/>
      <c r="AON81" s="11"/>
      <c r="AOO81" s="11"/>
      <c r="AOP81" s="11"/>
      <c r="AOQ81" s="11"/>
      <c r="AOR81" s="11"/>
      <c r="AOS81" s="11"/>
      <c r="AOT81" s="11"/>
      <c r="AOU81" s="11"/>
      <c r="AOV81" s="11"/>
      <c r="AOW81" s="11"/>
      <c r="AOX81" s="11"/>
      <c r="AOY81" s="11"/>
      <c r="AOZ81" s="11"/>
      <c r="APA81" s="11"/>
      <c r="APB81" s="11"/>
      <c r="APC81" s="11"/>
      <c r="APD81" s="11"/>
      <c r="APE81" s="11"/>
      <c r="APF81" s="11"/>
      <c r="APG81" s="11"/>
      <c r="APH81" s="11"/>
      <c r="API81" s="11"/>
      <c r="APJ81" s="11"/>
      <c r="APK81" s="11"/>
      <c r="APL81" s="11"/>
      <c r="APM81" s="11"/>
      <c r="APN81" s="11"/>
      <c r="APO81" s="11"/>
      <c r="APP81" s="11"/>
      <c r="APQ81" s="11"/>
      <c r="APR81" s="11"/>
      <c r="APS81" s="11"/>
      <c r="APT81" s="11"/>
      <c r="APU81" s="11"/>
      <c r="APV81" s="11"/>
      <c r="APW81" s="11"/>
      <c r="APX81" s="11"/>
      <c r="APY81" s="11"/>
      <c r="APZ81" s="11"/>
      <c r="AQA81" s="11"/>
      <c r="AQB81" s="11"/>
      <c r="AQC81" s="11"/>
      <c r="AQD81" s="11"/>
      <c r="AQE81" s="11"/>
      <c r="AQF81" s="11"/>
      <c r="AQG81" s="11"/>
      <c r="AQH81" s="11"/>
      <c r="AQI81" s="11"/>
      <c r="AQJ81" s="11"/>
      <c r="AQK81" s="11"/>
      <c r="AQL81" s="11"/>
      <c r="AQM81" s="11"/>
      <c r="AQN81" s="11"/>
      <c r="AQO81" s="11"/>
      <c r="AQP81" s="11"/>
      <c r="AQQ81" s="11"/>
      <c r="AQR81" s="11"/>
      <c r="AQS81" s="11"/>
      <c r="AQT81" s="11"/>
      <c r="AQU81" s="11"/>
      <c r="AQV81" s="11"/>
      <c r="AQW81" s="11"/>
      <c r="AQX81" s="11"/>
      <c r="AQY81" s="11"/>
      <c r="AQZ81" s="11"/>
      <c r="ARA81" s="11"/>
      <c r="ARB81" s="11"/>
      <c r="ARC81" s="11"/>
      <c r="ARD81" s="11"/>
      <c r="ARE81" s="11"/>
      <c r="ARF81" s="11"/>
      <c r="ARG81" s="11"/>
      <c r="ARH81" s="11"/>
      <c r="ARI81" s="11"/>
      <c r="ARJ81" s="11"/>
      <c r="ARK81" s="11"/>
      <c r="ARL81" s="11"/>
      <c r="ARM81" s="11"/>
      <c r="ARN81" s="11"/>
      <c r="ARO81" s="11"/>
      <c r="ARP81" s="11"/>
      <c r="ARQ81" s="11"/>
      <c r="ARR81" s="11"/>
      <c r="ARS81" s="11"/>
      <c r="ART81" s="11"/>
      <c r="ARU81" s="11"/>
      <c r="ARV81" s="11"/>
      <c r="ARW81" s="11"/>
      <c r="ARX81" s="11"/>
      <c r="ARY81" s="11"/>
      <c r="ARZ81" s="11"/>
      <c r="ASA81" s="11"/>
      <c r="ASB81" s="11"/>
      <c r="ASC81" s="11"/>
      <c r="ASD81" s="11"/>
      <c r="ASE81" s="11"/>
      <c r="ASF81" s="11"/>
      <c r="ASG81" s="11"/>
      <c r="ASH81" s="11"/>
      <c r="ASI81" s="11"/>
      <c r="ASJ81" s="11"/>
      <c r="ASK81" s="11"/>
      <c r="ASL81" s="11"/>
      <c r="ASM81" s="11"/>
      <c r="ASN81" s="11"/>
      <c r="ASO81" s="11"/>
      <c r="ASP81" s="11"/>
      <c r="ASQ81" s="11"/>
      <c r="ASR81" s="11"/>
      <c r="ASS81" s="11"/>
      <c r="AST81" s="11"/>
      <c r="ASU81" s="11"/>
      <c r="ASV81" s="11"/>
      <c r="ASW81" s="11"/>
      <c r="ASX81" s="11"/>
      <c r="ASY81" s="11"/>
      <c r="ASZ81" s="11"/>
      <c r="ATA81" s="11"/>
      <c r="ATB81" s="11"/>
      <c r="ATC81" s="11"/>
      <c r="ATD81" s="11"/>
      <c r="ATE81" s="11"/>
      <c r="ATF81" s="11"/>
      <c r="ATG81" s="11"/>
      <c r="ATH81" s="11"/>
      <c r="ATI81" s="11"/>
      <c r="ATJ81" s="11"/>
      <c r="ATK81" s="11"/>
      <c r="ATL81" s="11"/>
      <c r="ATM81" s="11"/>
      <c r="ATN81" s="11"/>
      <c r="ATO81" s="11"/>
      <c r="ATP81" s="11"/>
      <c r="ATQ81" s="11"/>
      <c r="ATR81" s="11"/>
      <c r="ATS81" s="11"/>
      <c r="ATT81" s="11"/>
      <c r="ATU81" s="11"/>
      <c r="ATV81" s="11"/>
      <c r="ATW81" s="11"/>
      <c r="ATX81" s="11"/>
      <c r="ATY81" s="11"/>
      <c r="ATZ81" s="11">
        <v>82311.7</v>
      </c>
    </row>
    <row r="82" spans="2:1222" x14ac:dyDescent="0.25">
      <c r="B82" s="6">
        <v>35146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s="11"/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s="11"/>
      <c r="LL82" s="11"/>
      <c r="LM82" s="11"/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  <c r="AAZ82" s="11"/>
      <c r="ABA82" s="11"/>
      <c r="ABB82" s="11"/>
      <c r="ABC82" s="11">
        <v>71347.63</v>
      </c>
      <c r="ABD82" s="11">
        <v>71347.63</v>
      </c>
      <c r="ABE82" s="11">
        <v>1</v>
      </c>
      <c r="ABF82" s="11">
        <v>71347.63</v>
      </c>
      <c r="ABG82" s="11">
        <v>1</v>
      </c>
      <c r="ABH82" s="11">
        <v>71347.63</v>
      </c>
      <c r="ABI82" s="11">
        <v>71347.63</v>
      </c>
      <c r="ABJ82" s="11"/>
      <c r="ABK82" s="11"/>
      <c r="ABL82" s="11"/>
      <c r="ABM82" s="11"/>
      <c r="ABN82" s="11"/>
      <c r="ABO82" s="11"/>
      <c r="ABP82" s="11"/>
      <c r="ABQ82" s="11"/>
      <c r="ABR82" s="11">
        <v>71347.63</v>
      </c>
      <c r="ABS82" s="11"/>
      <c r="ABT82" s="11"/>
      <c r="ABU82" s="11"/>
      <c r="ABV82" s="11"/>
      <c r="ABW82" s="11"/>
      <c r="ABX82" s="11"/>
      <c r="ABY82" s="11"/>
      <c r="ABZ82" s="11"/>
      <c r="ACA82" s="11"/>
      <c r="ACB82" s="11"/>
      <c r="ACC82" s="11"/>
      <c r="ACD82" s="11"/>
      <c r="ACE82" s="11"/>
      <c r="ACF82" s="11"/>
      <c r="ACG82" s="11"/>
      <c r="ACH82" s="11"/>
      <c r="ACI82" s="11"/>
      <c r="ACJ82" s="11"/>
      <c r="ACK82" s="11"/>
      <c r="ACL82" s="11"/>
      <c r="ACM82" s="11"/>
      <c r="ACN82" s="11"/>
      <c r="ACO82" s="11"/>
      <c r="ACP82" s="11"/>
      <c r="ACQ82" s="11"/>
      <c r="ACR82" s="11"/>
      <c r="ACS82" s="11"/>
      <c r="ACT82" s="11"/>
      <c r="ACU82" s="11"/>
      <c r="ACV82" s="11"/>
      <c r="ACW82" s="11"/>
      <c r="ACX82" s="11"/>
      <c r="ACY82" s="11"/>
      <c r="ACZ82" s="11"/>
      <c r="ADA82" s="11"/>
      <c r="ADB82" s="11"/>
      <c r="ADC82" s="11"/>
      <c r="ADD82" s="11"/>
      <c r="ADE82" s="11"/>
      <c r="ADF82" s="11"/>
      <c r="ADG82" s="11"/>
      <c r="ADH82" s="11"/>
      <c r="ADI82" s="11"/>
      <c r="ADJ82" s="11"/>
      <c r="ADK82" s="11"/>
      <c r="ADL82" s="11"/>
      <c r="ADM82" s="11"/>
      <c r="ADN82" s="11"/>
      <c r="ADO82" s="11"/>
      <c r="ADP82" s="11"/>
      <c r="ADQ82" s="11"/>
      <c r="ADR82" s="11"/>
      <c r="ADS82" s="11"/>
      <c r="ADT82" s="11"/>
      <c r="ADU82" s="11"/>
      <c r="ADV82" s="11"/>
      <c r="ADW82" s="11"/>
      <c r="ADX82" s="11"/>
      <c r="ADY82" s="11"/>
      <c r="ADZ82" s="11"/>
      <c r="AEA82" s="11"/>
      <c r="AEB82" s="11"/>
      <c r="AEC82" s="11"/>
      <c r="AED82" s="11"/>
      <c r="AEE82" s="11"/>
      <c r="AEF82" s="11"/>
      <c r="AEG82" s="11"/>
      <c r="AEH82" s="11"/>
      <c r="AEI82" s="11"/>
      <c r="AEJ82" s="11"/>
      <c r="AEK82" s="11"/>
      <c r="AEL82" s="11"/>
      <c r="AEM82" s="11"/>
      <c r="AEN82" s="11"/>
      <c r="AEO82" s="11"/>
      <c r="AEP82" s="11"/>
      <c r="AEQ82" s="11"/>
      <c r="AER82" s="11"/>
      <c r="AES82" s="11"/>
      <c r="AET82" s="11"/>
      <c r="AEU82" s="11"/>
      <c r="AEV82" s="11"/>
      <c r="AEW82" s="11"/>
      <c r="AEX82" s="11"/>
      <c r="AEY82" s="11"/>
      <c r="AEZ82" s="11"/>
      <c r="AFA82" s="11"/>
      <c r="AFB82" s="11"/>
      <c r="AFC82" s="11"/>
      <c r="AFD82" s="11"/>
      <c r="AFE82" s="11"/>
      <c r="AFF82" s="11"/>
      <c r="AFG82" s="11"/>
      <c r="AFH82" s="11"/>
      <c r="AFI82" s="11"/>
      <c r="AFJ82" s="11"/>
      <c r="AFK82" s="11"/>
      <c r="AFL82" s="11"/>
      <c r="AFM82" s="11"/>
      <c r="AFN82" s="11"/>
      <c r="AFO82" s="11"/>
      <c r="AFP82" s="11"/>
      <c r="AFQ82" s="11"/>
      <c r="AFR82" s="11"/>
      <c r="AFS82" s="11"/>
      <c r="AFT82" s="11"/>
      <c r="AFU82" s="11"/>
      <c r="AFV82" s="11"/>
      <c r="AFW82" s="11"/>
      <c r="AFX82" s="11"/>
      <c r="AFY82" s="11"/>
      <c r="AFZ82" s="11"/>
      <c r="AGA82" s="11"/>
      <c r="AGB82" s="11"/>
      <c r="AGC82" s="11"/>
      <c r="AGD82" s="11"/>
      <c r="AGE82" s="11"/>
      <c r="AGF82" s="11"/>
      <c r="AGG82" s="11"/>
      <c r="AGH82" s="11"/>
      <c r="AGI82" s="11"/>
      <c r="AGJ82" s="11"/>
      <c r="AGK82" s="11"/>
      <c r="AGL82" s="11"/>
      <c r="AGM82" s="11"/>
      <c r="AGN82" s="11"/>
      <c r="AGO82" s="11"/>
      <c r="AGP82" s="11"/>
      <c r="AGQ82" s="11"/>
      <c r="AGR82" s="11"/>
      <c r="AGS82" s="11"/>
      <c r="AGT82" s="11"/>
      <c r="AGU82" s="11"/>
      <c r="AGV82" s="11"/>
      <c r="AGW82" s="11"/>
      <c r="AGX82" s="11"/>
      <c r="AGY82" s="11"/>
      <c r="AGZ82" s="11"/>
      <c r="AHA82" s="11"/>
      <c r="AHB82" s="11"/>
      <c r="AHC82" s="11"/>
      <c r="AHD82" s="11"/>
      <c r="AHE82" s="11"/>
      <c r="AHF82" s="11"/>
      <c r="AHG82" s="11"/>
      <c r="AHH82" s="11"/>
      <c r="AHI82" s="11"/>
      <c r="AHJ82" s="11"/>
      <c r="AHK82" s="11"/>
      <c r="AHL82" s="11"/>
      <c r="AHM82" s="11"/>
      <c r="AHN82" s="11"/>
      <c r="AHO82" s="11"/>
      <c r="AHP82" s="11"/>
      <c r="AHQ82" s="11"/>
      <c r="AHR82" s="11"/>
      <c r="AHS82" s="11"/>
      <c r="AHT82" s="11"/>
      <c r="AHU82" s="11"/>
      <c r="AHV82" s="11"/>
      <c r="AHW82" s="11"/>
      <c r="AHX82" s="11"/>
      <c r="AHY82" s="11"/>
      <c r="AHZ82" s="11"/>
      <c r="AIA82" s="11"/>
      <c r="AIB82" s="11"/>
      <c r="AIC82" s="11"/>
      <c r="AID82" s="11"/>
      <c r="AIE82" s="11"/>
      <c r="AIF82" s="11"/>
      <c r="AIG82" s="11"/>
      <c r="AIH82" s="11"/>
      <c r="AII82" s="11"/>
      <c r="AIJ82" s="11"/>
      <c r="AIK82" s="11"/>
      <c r="AIL82" s="11"/>
      <c r="AIM82" s="11"/>
      <c r="AIN82" s="11"/>
      <c r="AIO82" s="11"/>
      <c r="AIP82" s="11"/>
      <c r="AIQ82" s="11"/>
      <c r="AIR82" s="11"/>
      <c r="AIS82" s="11"/>
      <c r="AIT82" s="11"/>
      <c r="AIU82" s="11"/>
      <c r="AIV82" s="11"/>
      <c r="AIW82" s="11"/>
      <c r="AIX82" s="11"/>
      <c r="AIY82" s="11"/>
      <c r="AIZ82" s="11"/>
      <c r="AJA82" s="11"/>
      <c r="AJB82" s="11"/>
      <c r="AJC82" s="11"/>
      <c r="AJD82" s="11"/>
      <c r="AJE82" s="11"/>
      <c r="AJF82" s="11"/>
      <c r="AJG82" s="11"/>
      <c r="AJH82" s="11"/>
      <c r="AJI82" s="11"/>
      <c r="AJJ82" s="11"/>
      <c r="AJK82" s="11"/>
      <c r="AJL82" s="11"/>
      <c r="AJM82" s="11"/>
      <c r="AJN82" s="11"/>
      <c r="AJO82" s="11"/>
      <c r="AJP82" s="11"/>
      <c r="AJQ82" s="11"/>
      <c r="AJR82" s="11"/>
      <c r="AJS82" s="11"/>
      <c r="AJT82" s="11"/>
      <c r="AJU82" s="11"/>
      <c r="AJV82" s="11"/>
      <c r="AJW82" s="11"/>
      <c r="AJX82" s="11"/>
      <c r="AJY82" s="11"/>
      <c r="AJZ82" s="11"/>
      <c r="AKA82" s="11"/>
      <c r="AKB82" s="11"/>
      <c r="AKC82" s="11"/>
      <c r="AKD82" s="11"/>
      <c r="AKE82" s="11"/>
      <c r="AKF82" s="11"/>
      <c r="AKG82" s="11"/>
      <c r="AKH82" s="11"/>
      <c r="AKI82" s="11"/>
      <c r="AKJ82" s="11"/>
      <c r="AKK82" s="11"/>
      <c r="AKL82" s="11"/>
      <c r="AKM82" s="11"/>
      <c r="AKN82" s="11"/>
      <c r="AKO82" s="11"/>
      <c r="AKP82" s="11"/>
      <c r="AKQ82" s="11"/>
      <c r="AKR82" s="11"/>
      <c r="AKS82" s="11"/>
      <c r="AKT82" s="11"/>
      <c r="AKU82" s="11"/>
      <c r="AKV82" s="11"/>
      <c r="AKW82" s="11"/>
      <c r="AKX82" s="11"/>
      <c r="AKY82" s="11"/>
      <c r="AKZ82" s="11"/>
      <c r="ALA82" s="11"/>
      <c r="ALB82" s="11"/>
      <c r="ALC82" s="11"/>
      <c r="ALD82" s="11"/>
      <c r="ALE82" s="11"/>
      <c r="ALF82" s="11"/>
      <c r="ALG82" s="11"/>
      <c r="ALH82" s="11"/>
      <c r="ALI82" s="11"/>
      <c r="ALJ82" s="11"/>
      <c r="ALK82" s="11"/>
      <c r="ALL82" s="11"/>
      <c r="ALM82" s="11"/>
      <c r="ALN82" s="11"/>
      <c r="ALO82" s="11"/>
      <c r="ALP82" s="11"/>
      <c r="ALQ82" s="11"/>
      <c r="ALR82" s="11"/>
      <c r="ALS82" s="11"/>
      <c r="ALT82" s="11"/>
      <c r="ALU82" s="11"/>
      <c r="ALV82" s="11"/>
      <c r="ALW82" s="11"/>
      <c r="ALX82" s="11"/>
      <c r="ALY82" s="11"/>
      <c r="ALZ82" s="11"/>
      <c r="AMA82" s="11"/>
      <c r="AMB82" s="11"/>
      <c r="AMC82" s="11"/>
      <c r="AMD82" s="11"/>
      <c r="AME82" s="11"/>
      <c r="AMF82" s="11"/>
      <c r="AMG82" s="11"/>
      <c r="AMH82" s="11"/>
      <c r="AMI82" s="11"/>
      <c r="AMJ82" s="11"/>
      <c r="AMK82" s="11"/>
      <c r="AML82" s="11"/>
      <c r="AMM82" s="11"/>
      <c r="AMN82" s="11"/>
      <c r="AMO82" s="11"/>
      <c r="AMP82" s="11"/>
      <c r="AMQ82" s="11"/>
      <c r="AMR82" s="11"/>
      <c r="AMS82" s="11"/>
      <c r="AMT82" s="11"/>
      <c r="AMU82" s="11"/>
      <c r="AMV82" s="11"/>
      <c r="AMW82" s="11"/>
      <c r="AMX82" s="11"/>
      <c r="AMY82" s="11"/>
      <c r="AMZ82" s="11"/>
      <c r="ANA82" s="11"/>
      <c r="ANB82" s="11"/>
      <c r="ANC82" s="11"/>
      <c r="AND82" s="11"/>
      <c r="ANE82" s="11"/>
      <c r="ANF82" s="11"/>
      <c r="ANG82" s="11"/>
      <c r="ANH82" s="11"/>
      <c r="ANI82" s="11"/>
      <c r="ANJ82" s="11"/>
      <c r="ANK82" s="11"/>
      <c r="ANL82" s="11"/>
      <c r="ANM82" s="11"/>
      <c r="ANN82" s="11"/>
      <c r="ANO82" s="11"/>
      <c r="ANP82" s="11"/>
      <c r="ANQ82" s="11"/>
      <c r="ANR82" s="11"/>
      <c r="ANS82" s="11"/>
      <c r="ANT82" s="11"/>
      <c r="ANU82" s="11"/>
      <c r="ANV82" s="11"/>
      <c r="ANW82" s="11"/>
      <c r="ANX82" s="11"/>
      <c r="ANY82" s="11"/>
      <c r="ANZ82" s="11"/>
      <c r="AOA82" s="11"/>
      <c r="AOB82" s="11"/>
      <c r="AOC82" s="11"/>
      <c r="AOD82" s="11"/>
      <c r="AOE82" s="11"/>
      <c r="AOF82" s="11"/>
      <c r="AOG82" s="11"/>
      <c r="AOH82" s="11"/>
      <c r="AOI82" s="11"/>
      <c r="AOJ82" s="11"/>
      <c r="AOK82" s="11"/>
      <c r="AOL82" s="11"/>
      <c r="AOM82" s="11"/>
      <c r="AON82" s="11"/>
      <c r="AOO82" s="11"/>
      <c r="AOP82" s="11"/>
      <c r="AOQ82" s="11"/>
      <c r="AOR82" s="11"/>
      <c r="AOS82" s="11"/>
      <c r="AOT82" s="11"/>
      <c r="AOU82" s="11"/>
      <c r="AOV82" s="11"/>
      <c r="AOW82" s="11"/>
      <c r="AOX82" s="11"/>
      <c r="AOY82" s="11"/>
      <c r="AOZ82" s="11"/>
      <c r="APA82" s="11"/>
      <c r="APB82" s="11"/>
      <c r="APC82" s="11"/>
      <c r="APD82" s="11"/>
      <c r="APE82" s="11"/>
      <c r="APF82" s="11"/>
      <c r="APG82" s="11"/>
      <c r="APH82" s="11"/>
      <c r="API82" s="11"/>
      <c r="APJ82" s="11"/>
      <c r="APK82" s="11"/>
      <c r="APL82" s="11"/>
      <c r="APM82" s="11"/>
      <c r="APN82" s="11"/>
      <c r="APO82" s="11"/>
      <c r="APP82" s="11"/>
      <c r="APQ82" s="11"/>
      <c r="APR82" s="11"/>
      <c r="APS82" s="11"/>
      <c r="APT82" s="11"/>
      <c r="APU82" s="11"/>
      <c r="APV82" s="11"/>
      <c r="APW82" s="11"/>
      <c r="APX82" s="11"/>
      <c r="APY82" s="11"/>
      <c r="APZ82" s="11"/>
      <c r="AQA82" s="11"/>
      <c r="AQB82" s="11"/>
      <c r="AQC82" s="11"/>
      <c r="AQD82" s="11"/>
      <c r="AQE82" s="11"/>
      <c r="AQF82" s="11"/>
      <c r="AQG82" s="11"/>
      <c r="AQH82" s="11"/>
      <c r="AQI82" s="11"/>
      <c r="AQJ82" s="11"/>
      <c r="AQK82" s="11"/>
      <c r="AQL82" s="11"/>
      <c r="AQM82" s="11"/>
      <c r="AQN82" s="11"/>
      <c r="AQO82" s="11"/>
      <c r="AQP82" s="11"/>
      <c r="AQQ82" s="11"/>
      <c r="AQR82" s="11"/>
      <c r="AQS82" s="11"/>
      <c r="AQT82" s="11"/>
      <c r="AQU82" s="11"/>
      <c r="AQV82" s="11"/>
      <c r="AQW82" s="11"/>
      <c r="AQX82" s="11"/>
      <c r="AQY82" s="11"/>
      <c r="AQZ82" s="11"/>
      <c r="ARA82" s="11"/>
      <c r="ARB82" s="11"/>
      <c r="ARC82" s="11"/>
      <c r="ARD82" s="11"/>
      <c r="ARE82" s="11"/>
      <c r="ARF82" s="11"/>
      <c r="ARG82" s="11"/>
      <c r="ARH82" s="11"/>
      <c r="ARI82" s="11"/>
      <c r="ARJ82" s="11"/>
      <c r="ARK82" s="11"/>
      <c r="ARL82" s="11"/>
      <c r="ARM82" s="11"/>
      <c r="ARN82" s="11"/>
      <c r="ARO82" s="11"/>
      <c r="ARP82" s="11"/>
      <c r="ARQ82" s="11"/>
      <c r="ARR82" s="11"/>
      <c r="ARS82" s="11"/>
      <c r="ART82" s="11"/>
      <c r="ARU82" s="11"/>
      <c r="ARV82" s="11"/>
      <c r="ARW82" s="11"/>
      <c r="ARX82" s="11"/>
      <c r="ARY82" s="11"/>
      <c r="ARZ82" s="11"/>
      <c r="ASA82" s="11"/>
      <c r="ASB82" s="11"/>
      <c r="ASC82" s="11"/>
      <c r="ASD82" s="11"/>
      <c r="ASE82" s="11"/>
      <c r="ASF82" s="11"/>
      <c r="ASG82" s="11"/>
      <c r="ASH82" s="11"/>
      <c r="ASI82" s="11"/>
      <c r="ASJ82" s="11"/>
      <c r="ASK82" s="11"/>
      <c r="ASL82" s="11"/>
      <c r="ASM82" s="11"/>
      <c r="ASN82" s="11"/>
      <c r="ASO82" s="11"/>
      <c r="ASP82" s="11"/>
      <c r="ASQ82" s="11"/>
      <c r="ASR82" s="11"/>
      <c r="ASS82" s="11"/>
      <c r="AST82" s="11"/>
      <c r="ASU82" s="11"/>
      <c r="ASV82" s="11"/>
      <c r="ASW82" s="11"/>
      <c r="ASX82" s="11"/>
      <c r="ASY82" s="11"/>
      <c r="ASZ82" s="11"/>
      <c r="ATA82" s="11"/>
      <c r="ATB82" s="11"/>
      <c r="ATC82" s="11"/>
      <c r="ATD82" s="11"/>
      <c r="ATE82" s="11"/>
      <c r="ATF82" s="11"/>
      <c r="ATG82" s="11"/>
      <c r="ATH82" s="11"/>
      <c r="ATI82" s="11"/>
      <c r="ATJ82" s="11"/>
      <c r="ATK82" s="11"/>
      <c r="ATL82" s="11"/>
      <c r="ATM82" s="11"/>
      <c r="ATN82" s="11"/>
      <c r="ATO82" s="11"/>
      <c r="ATP82" s="11"/>
      <c r="ATQ82" s="11"/>
      <c r="ATR82" s="11"/>
      <c r="ATS82" s="11"/>
      <c r="ATT82" s="11"/>
      <c r="ATU82" s="11"/>
      <c r="ATV82" s="11"/>
      <c r="ATW82" s="11"/>
      <c r="ATX82" s="11"/>
      <c r="ATY82" s="11"/>
      <c r="ATZ82" s="11">
        <v>71347.63</v>
      </c>
    </row>
    <row r="83" spans="2:1222" x14ac:dyDescent="0.25">
      <c r="B83" s="6">
        <v>35735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>
        <v>63779.9</v>
      </c>
      <c r="CF83" s="11">
        <v>63779.9</v>
      </c>
      <c r="CG83" s="11">
        <v>63779.9</v>
      </c>
      <c r="CH83" s="11">
        <v>1</v>
      </c>
      <c r="CI83" s="11">
        <v>63779.9</v>
      </c>
      <c r="CJ83" s="11">
        <v>1</v>
      </c>
      <c r="CK83" s="11">
        <v>63779.9</v>
      </c>
      <c r="CL83" s="11">
        <v>63779.9</v>
      </c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>
        <v>63779.9</v>
      </c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s="11"/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  <c r="AAZ83" s="11"/>
      <c r="ABA83" s="11"/>
      <c r="ABB83" s="11"/>
      <c r="ABC83" s="11"/>
      <c r="ABD83" s="11"/>
      <c r="ABE83" s="11"/>
      <c r="ABF83" s="11"/>
      <c r="ABG83" s="11"/>
      <c r="ABH83" s="11"/>
      <c r="ABI83" s="11"/>
      <c r="ABJ83" s="11"/>
      <c r="ABK83" s="11"/>
      <c r="ABL83" s="11"/>
      <c r="ABM83" s="11"/>
      <c r="ABN83" s="11"/>
      <c r="ABO83" s="11"/>
      <c r="ABP83" s="11"/>
      <c r="ABQ83" s="11"/>
      <c r="ABR83" s="11"/>
      <c r="ABS83" s="11"/>
      <c r="ABT83" s="11"/>
      <c r="ABU83" s="11"/>
      <c r="ABV83" s="11"/>
      <c r="ABW83" s="11"/>
      <c r="ABX83" s="11"/>
      <c r="ABY83" s="11"/>
      <c r="ABZ83" s="11"/>
      <c r="ACA83" s="11"/>
      <c r="ACB83" s="11"/>
      <c r="ACC83" s="11"/>
      <c r="ACD83" s="11"/>
      <c r="ACE83" s="11"/>
      <c r="ACF83" s="11"/>
      <c r="ACG83" s="11"/>
      <c r="ACH83" s="11"/>
      <c r="ACI83" s="11"/>
      <c r="ACJ83" s="11"/>
      <c r="ACK83" s="11"/>
      <c r="ACL83" s="11"/>
      <c r="ACM83" s="11"/>
      <c r="ACN83" s="11"/>
      <c r="ACO83" s="11"/>
      <c r="ACP83" s="11"/>
      <c r="ACQ83" s="11"/>
      <c r="ACR83" s="11"/>
      <c r="ACS83" s="11"/>
      <c r="ACT83" s="11"/>
      <c r="ACU83" s="11"/>
      <c r="ACV83" s="11"/>
      <c r="ACW83" s="11"/>
      <c r="ACX83" s="11"/>
      <c r="ACY83" s="11"/>
      <c r="ACZ83" s="11"/>
      <c r="ADA83" s="11"/>
      <c r="ADB83" s="11"/>
      <c r="ADC83" s="11"/>
      <c r="ADD83" s="11"/>
      <c r="ADE83" s="11"/>
      <c r="ADF83" s="11"/>
      <c r="ADG83" s="11"/>
      <c r="ADH83" s="11"/>
      <c r="ADI83" s="11"/>
      <c r="ADJ83" s="11"/>
      <c r="ADK83" s="11"/>
      <c r="ADL83" s="11"/>
      <c r="ADM83" s="11"/>
      <c r="ADN83" s="11"/>
      <c r="ADO83" s="11"/>
      <c r="ADP83" s="11"/>
      <c r="ADQ83" s="11"/>
      <c r="ADR83" s="11"/>
      <c r="ADS83" s="11"/>
      <c r="ADT83" s="11"/>
      <c r="ADU83" s="11"/>
      <c r="ADV83" s="11"/>
      <c r="ADW83" s="11"/>
      <c r="ADX83" s="11"/>
      <c r="ADY83" s="11"/>
      <c r="ADZ83" s="11"/>
      <c r="AEA83" s="11"/>
      <c r="AEB83" s="11"/>
      <c r="AEC83" s="11"/>
      <c r="AED83" s="11"/>
      <c r="AEE83" s="11"/>
      <c r="AEF83" s="11"/>
      <c r="AEG83" s="11"/>
      <c r="AEH83" s="11"/>
      <c r="AEI83" s="11"/>
      <c r="AEJ83" s="11"/>
      <c r="AEK83" s="11"/>
      <c r="AEL83" s="11"/>
      <c r="AEM83" s="11"/>
      <c r="AEN83" s="11"/>
      <c r="AEO83" s="11"/>
      <c r="AEP83" s="11"/>
      <c r="AEQ83" s="11"/>
      <c r="AER83" s="11"/>
      <c r="AES83" s="11"/>
      <c r="AET83" s="11"/>
      <c r="AEU83" s="11"/>
      <c r="AEV83" s="11"/>
      <c r="AEW83" s="11"/>
      <c r="AEX83" s="11"/>
      <c r="AEY83" s="11"/>
      <c r="AEZ83" s="11"/>
      <c r="AFA83" s="11"/>
      <c r="AFB83" s="11"/>
      <c r="AFC83" s="11"/>
      <c r="AFD83" s="11"/>
      <c r="AFE83" s="11"/>
      <c r="AFF83" s="11"/>
      <c r="AFG83" s="11"/>
      <c r="AFH83" s="11"/>
      <c r="AFI83" s="11"/>
      <c r="AFJ83" s="11"/>
      <c r="AFK83" s="11"/>
      <c r="AFL83" s="11"/>
      <c r="AFM83" s="11"/>
      <c r="AFN83" s="11"/>
      <c r="AFO83" s="11"/>
      <c r="AFP83" s="11"/>
      <c r="AFQ83" s="11"/>
      <c r="AFR83" s="11"/>
      <c r="AFS83" s="11"/>
      <c r="AFT83" s="11"/>
      <c r="AFU83" s="11"/>
      <c r="AFV83" s="11"/>
      <c r="AFW83" s="11"/>
      <c r="AFX83" s="11"/>
      <c r="AFY83" s="11"/>
      <c r="AFZ83" s="11"/>
      <c r="AGA83" s="11"/>
      <c r="AGB83" s="11"/>
      <c r="AGC83" s="11"/>
      <c r="AGD83" s="11"/>
      <c r="AGE83" s="11"/>
      <c r="AGF83" s="11"/>
      <c r="AGG83" s="11"/>
      <c r="AGH83" s="11"/>
      <c r="AGI83" s="11"/>
      <c r="AGJ83" s="11"/>
      <c r="AGK83" s="11"/>
      <c r="AGL83" s="11"/>
      <c r="AGM83" s="11"/>
      <c r="AGN83" s="11"/>
      <c r="AGO83" s="11"/>
      <c r="AGP83" s="11"/>
      <c r="AGQ83" s="11"/>
      <c r="AGR83" s="11"/>
      <c r="AGS83" s="11"/>
      <c r="AGT83" s="11"/>
      <c r="AGU83" s="11"/>
      <c r="AGV83" s="11"/>
      <c r="AGW83" s="11"/>
      <c r="AGX83" s="11"/>
      <c r="AGY83" s="11"/>
      <c r="AGZ83" s="11"/>
      <c r="AHA83" s="11"/>
      <c r="AHB83" s="11"/>
      <c r="AHC83" s="11"/>
      <c r="AHD83" s="11"/>
      <c r="AHE83" s="11"/>
      <c r="AHF83" s="11"/>
      <c r="AHG83" s="11"/>
      <c r="AHH83" s="11"/>
      <c r="AHI83" s="11"/>
      <c r="AHJ83" s="11"/>
      <c r="AHK83" s="11"/>
      <c r="AHL83" s="11"/>
      <c r="AHM83" s="11"/>
      <c r="AHN83" s="11"/>
      <c r="AHO83" s="11"/>
      <c r="AHP83" s="11"/>
      <c r="AHQ83" s="11"/>
      <c r="AHR83" s="11"/>
      <c r="AHS83" s="11"/>
      <c r="AHT83" s="11"/>
      <c r="AHU83" s="11"/>
      <c r="AHV83" s="11"/>
      <c r="AHW83" s="11"/>
      <c r="AHX83" s="11"/>
      <c r="AHY83" s="11"/>
      <c r="AHZ83" s="11"/>
      <c r="AIA83" s="11"/>
      <c r="AIB83" s="11"/>
      <c r="AIC83" s="11"/>
      <c r="AID83" s="11"/>
      <c r="AIE83" s="11"/>
      <c r="AIF83" s="11"/>
      <c r="AIG83" s="11"/>
      <c r="AIH83" s="11"/>
      <c r="AII83" s="11"/>
      <c r="AIJ83" s="11"/>
      <c r="AIK83" s="11"/>
      <c r="AIL83" s="11"/>
      <c r="AIM83" s="11"/>
      <c r="AIN83" s="11"/>
      <c r="AIO83" s="11"/>
      <c r="AIP83" s="11"/>
      <c r="AIQ83" s="11"/>
      <c r="AIR83" s="11"/>
      <c r="AIS83" s="11"/>
      <c r="AIT83" s="11"/>
      <c r="AIU83" s="11"/>
      <c r="AIV83" s="11"/>
      <c r="AIW83" s="11"/>
      <c r="AIX83" s="11"/>
      <c r="AIY83" s="11"/>
      <c r="AIZ83" s="11"/>
      <c r="AJA83" s="11"/>
      <c r="AJB83" s="11"/>
      <c r="AJC83" s="11"/>
      <c r="AJD83" s="11"/>
      <c r="AJE83" s="11"/>
      <c r="AJF83" s="11"/>
      <c r="AJG83" s="11"/>
      <c r="AJH83" s="11"/>
      <c r="AJI83" s="11"/>
      <c r="AJJ83" s="11"/>
      <c r="AJK83" s="11"/>
      <c r="AJL83" s="11"/>
      <c r="AJM83" s="11"/>
      <c r="AJN83" s="11"/>
      <c r="AJO83" s="11"/>
      <c r="AJP83" s="11"/>
      <c r="AJQ83" s="11"/>
      <c r="AJR83" s="11"/>
      <c r="AJS83" s="11"/>
      <c r="AJT83" s="11"/>
      <c r="AJU83" s="11"/>
      <c r="AJV83" s="11"/>
      <c r="AJW83" s="11"/>
      <c r="AJX83" s="11"/>
      <c r="AJY83" s="11"/>
      <c r="AJZ83" s="11"/>
      <c r="AKA83" s="11"/>
      <c r="AKB83" s="11"/>
      <c r="AKC83" s="11"/>
      <c r="AKD83" s="11"/>
      <c r="AKE83" s="11"/>
      <c r="AKF83" s="11"/>
      <c r="AKG83" s="11"/>
      <c r="AKH83" s="11"/>
      <c r="AKI83" s="11"/>
      <c r="AKJ83" s="11"/>
      <c r="AKK83" s="11"/>
      <c r="AKL83" s="11"/>
      <c r="AKM83" s="11"/>
      <c r="AKN83" s="11"/>
      <c r="AKO83" s="11"/>
      <c r="AKP83" s="11"/>
      <c r="AKQ83" s="11"/>
      <c r="AKR83" s="11"/>
      <c r="AKS83" s="11"/>
      <c r="AKT83" s="11"/>
      <c r="AKU83" s="11"/>
      <c r="AKV83" s="11"/>
      <c r="AKW83" s="11"/>
      <c r="AKX83" s="11"/>
      <c r="AKY83" s="11"/>
      <c r="AKZ83" s="11"/>
      <c r="ALA83" s="11"/>
      <c r="ALB83" s="11"/>
      <c r="ALC83" s="11"/>
      <c r="ALD83" s="11"/>
      <c r="ALE83" s="11"/>
      <c r="ALF83" s="11"/>
      <c r="ALG83" s="11"/>
      <c r="ALH83" s="11"/>
      <c r="ALI83" s="11"/>
      <c r="ALJ83" s="11"/>
      <c r="ALK83" s="11"/>
      <c r="ALL83" s="11"/>
      <c r="ALM83" s="11"/>
      <c r="ALN83" s="11"/>
      <c r="ALO83" s="11"/>
      <c r="ALP83" s="11"/>
      <c r="ALQ83" s="11"/>
      <c r="ALR83" s="11"/>
      <c r="ALS83" s="11"/>
      <c r="ALT83" s="11"/>
      <c r="ALU83" s="11"/>
      <c r="ALV83" s="11"/>
      <c r="ALW83" s="11"/>
      <c r="ALX83" s="11"/>
      <c r="ALY83" s="11"/>
      <c r="ALZ83" s="11"/>
      <c r="AMA83" s="11"/>
      <c r="AMB83" s="11"/>
      <c r="AMC83" s="11"/>
      <c r="AMD83" s="11"/>
      <c r="AME83" s="11"/>
      <c r="AMF83" s="11"/>
      <c r="AMG83" s="11"/>
      <c r="AMH83" s="11"/>
      <c r="AMI83" s="11"/>
      <c r="AMJ83" s="11"/>
      <c r="AMK83" s="11"/>
      <c r="AML83" s="11"/>
      <c r="AMM83" s="11"/>
      <c r="AMN83" s="11"/>
      <c r="AMO83" s="11"/>
      <c r="AMP83" s="11"/>
      <c r="AMQ83" s="11"/>
      <c r="AMR83" s="11"/>
      <c r="AMS83" s="11"/>
      <c r="AMT83" s="11"/>
      <c r="AMU83" s="11"/>
      <c r="AMV83" s="11"/>
      <c r="AMW83" s="11"/>
      <c r="AMX83" s="11"/>
      <c r="AMY83" s="11"/>
      <c r="AMZ83" s="11"/>
      <c r="ANA83" s="11"/>
      <c r="ANB83" s="11"/>
      <c r="ANC83" s="11"/>
      <c r="AND83" s="11"/>
      <c r="ANE83" s="11"/>
      <c r="ANF83" s="11"/>
      <c r="ANG83" s="11"/>
      <c r="ANH83" s="11"/>
      <c r="ANI83" s="11"/>
      <c r="ANJ83" s="11"/>
      <c r="ANK83" s="11"/>
      <c r="ANL83" s="11"/>
      <c r="ANM83" s="11"/>
      <c r="ANN83" s="11"/>
      <c r="ANO83" s="11"/>
      <c r="ANP83" s="11"/>
      <c r="ANQ83" s="11"/>
      <c r="ANR83" s="11"/>
      <c r="ANS83" s="11"/>
      <c r="ANT83" s="11"/>
      <c r="ANU83" s="11"/>
      <c r="ANV83" s="11"/>
      <c r="ANW83" s="11"/>
      <c r="ANX83" s="11"/>
      <c r="ANY83" s="11"/>
      <c r="ANZ83" s="11"/>
      <c r="AOA83" s="11"/>
      <c r="AOB83" s="11"/>
      <c r="AOC83" s="11"/>
      <c r="AOD83" s="11"/>
      <c r="AOE83" s="11"/>
      <c r="AOF83" s="11"/>
      <c r="AOG83" s="11"/>
      <c r="AOH83" s="11"/>
      <c r="AOI83" s="11"/>
      <c r="AOJ83" s="11"/>
      <c r="AOK83" s="11"/>
      <c r="AOL83" s="11"/>
      <c r="AOM83" s="11"/>
      <c r="AON83" s="11"/>
      <c r="AOO83" s="11"/>
      <c r="AOP83" s="11"/>
      <c r="AOQ83" s="11"/>
      <c r="AOR83" s="11"/>
      <c r="AOS83" s="11"/>
      <c r="AOT83" s="11"/>
      <c r="AOU83" s="11"/>
      <c r="AOV83" s="11"/>
      <c r="AOW83" s="11"/>
      <c r="AOX83" s="11"/>
      <c r="AOY83" s="11"/>
      <c r="AOZ83" s="11"/>
      <c r="APA83" s="11"/>
      <c r="APB83" s="11"/>
      <c r="APC83" s="11"/>
      <c r="APD83" s="11"/>
      <c r="APE83" s="11"/>
      <c r="APF83" s="11"/>
      <c r="APG83" s="11"/>
      <c r="APH83" s="11"/>
      <c r="API83" s="11"/>
      <c r="APJ83" s="11"/>
      <c r="APK83" s="11"/>
      <c r="APL83" s="11"/>
      <c r="APM83" s="11"/>
      <c r="APN83" s="11"/>
      <c r="APO83" s="11"/>
      <c r="APP83" s="11"/>
      <c r="APQ83" s="11"/>
      <c r="APR83" s="11"/>
      <c r="APS83" s="11"/>
      <c r="APT83" s="11"/>
      <c r="APU83" s="11"/>
      <c r="APV83" s="11"/>
      <c r="APW83" s="11"/>
      <c r="APX83" s="11"/>
      <c r="APY83" s="11"/>
      <c r="APZ83" s="11"/>
      <c r="AQA83" s="11"/>
      <c r="AQB83" s="11"/>
      <c r="AQC83" s="11"/>
      <c r="AQD83" s="11"/>
      <c r="AQE83" s="11"/>
      <c r="AQF83" s="11"/>
      <c r="AQG83" s="11"/>
      <c r="AQH83" s="11"/>
      <c r="AQI83" s="11"/>
      <c r="AQJ83" s="11"/>
      <c r="AQK83" s="11"/>
      <c r="AQL83" s="11"/>
      <c r="AQM83" s="11"/>
      <c r="AQN83" s="11"/>
      <c r="AQO83" s="11"/>
      <c r="AQP83" s="11"/>
      <c r="AQQ83" s="11"/>
      <c r="AQR83" s="11"/>
      <c r="AQS83" s="11"/>
      <c r="AQT83" s="11"/>
      <c r="AQU83" s="11"/>
      <c r="AQV83" s="11"/>
      <c r="AQW83" s="11"/>
      <c r="AQX83" s="11"/>
      <c r="AQY83" s="11"/>
      <c r="AQZ83" s="11"/>
      <c r="ARA83" s="11"/>
      <c r="ARB83" s="11"/>
      <c r="ARC83" s="11"/>
      <c r="ARD83" s="11"/>
      <c r="ARE83" s="11"/>
      <c r="ARF83" s="11"/>
      <c r="ARG83" s="11"/>
      <c r="ARH83" s="11"/>
      <c r="ARI83" s="11"/>
      <c r="ARJ83" s="11"/>
      <c r="ARK83" s="11"/>
      <c r="ARL83" s="11"/>
      <c r="ARM83" s="11"/>
      <c r="ARN83" s="11"/>
      <c r="ARO83" s="11"/>
      <c r="ARP83" s="11"/>
      <c r="ARQ83" s="11"/>
      <c r="ARR83" s="11"/>
      <c r="ARS83" s="11"/>
      <c r="ART83" s="11"/>
      <c r="ARU83" s="11"/>
      <c r="ARV83" s="11"/>
      <c r="ARW83" s="11"/>
      <c r="ARX83" s="11"/>
      <c r="ARY83" s="11"/>
      <c r="ARZ83" s="11"/>
      <c r="ASA83" s="11"/>
      <c r="ASB83" s="11"/>
      <c r="ASC83" s="11"/>
      <c r="ASD83" s="11"/>
      <c r="ASE83" s="11"/>
      <c r="ASF83" s="11"/>
      <c r="ASG83" s="11"/>
      <c r="ASH83" s="11"/>
      <c r="ASI83" s="11"/>
      <c r="ASJ83" s="11"/>
      <c r="ASK83" s="11"/>
      <c r="ASL83" s="11"/>
      <c r="ASM83" s="11"/>
      <c r="ASN83" s="11"/>
      <c r="ASO83" s="11"/>
      <c r="ASP83" s="11"/>
      <c r="ASQ83" s="11"/>
      <c r="ASR83" s="11"/>
      <c r="ASS83" s="11"/>
      <c r="AST83" s="11"/>
      <c r="ASU83" s="11"/>
      <c r="ASV83" s="11"/>
      <c r="ASW83" s="11"/>
      <c r="ASX83" s="11"/>
      <c r="ASY83" s="11"/>
      <c r="ASZ83" s="11"/>
      <c r="ATA83" s="11"/>
      <c r="ATB83" s="11"/>
      <c r="ATC83" s="11"/>
      <c r="ATD83" s="11"/>
      <c r="ATE83" s="11"/>
      <c r="ATF83" s="11"/>
      <c r="ATG83" s="11"/>
      <c r="ATH83" s="11"/>
      <c r="ATI83" s="11"/>
      <c r="ATJ83" s="11"/>
      <c r="ATK83" s="11"/>
      <c r="ATL83" s="11"/>
      <c r="ATM83" s="11"/>
      <c r="ATN83" s="11"/>
      <c r="ATO83" s="11"/>
      <c r="ATP83" s="11"/>
      <c r="ATQ83" s="11"/>
      <c r="ATR83" s="11"/>
      <c r="ATS83" s="11"/>
      <c r="ATT83" s="11"/>
      <c r="ATU83" s="11"/>
      <c r="ATV83" s="11"/>
      <c r="ATW83" s="11"/>
      <c r="ATX83" s="11"/>
      <c r="ATY83" s="11"/>
      <c r="ATZ83" s="11">
        <v>63779.9</v>
      </c>
    </row>
    <row r="84" spans="2:1222" x14ac:dyDescent="0.25">
      <c r="B84" s="6">
        <v>36395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  <c r="AAZ84" s="11"/>
      <c r="ABA84" s="11"/>
      <c r="ABB84" s="11"/>
      <c r="ABC84" s="11"/>
      <c r="ABD84" s="11"/>
      <c r="ABE84" s="11"/>
      <c r="ABF84" s="11"/>
      <c r="ABG84" s="11"/>
      <c r="ABH84" s="11"/>
      <c r="ABI84" s="11"/>
      <c r="ABJ84" s="11"/>
      <c r="ABK84" s="11"/>
      <c r="ABL84" s="11"/>
      <c r="ABM84" s="11"/>
      <c r="ABN84" s="11"/>
      <c r="ABO84" s="11"/>
      <c r="ABP84" s="11"/>
      <c r="ABQ84" s="11"/>
      <c r="ABR84" s="11"/>
      <c r="ABS84" s="11"/>
      <c r="ABT84" s="11"/>
      <c r="ABU84" s="11"/>
      <c r="ABV84" s="11"/>
      <c r="ABW84" s="11"/>
      <c r="ABX84" s="11"/>
      <c r="ABY84" s="11"/>
      <c r="ABZ84" s="11"/>
      <c r="ACA84" s="11"/>
      <c r="ACB84" s="11"/>
      <c r="ACC84" s="11"/>
      <c r="ACD84" s="11"/>
      <c r="ACE84" s="11"/>
      <c r="ACF84" s="11"/>
      <c r="ACG84" s="11"/>
      <c r="ACH84" s="11"/>
      <c r="ACI84" s="11"/>
      <c r="ACJ84" s="11"/>
      <c r="ACK84" s="11"/>
      <c r="ACL84" s="11"/>
      <c r="ACM84" s="11"/>
      <c r="ACN84" s="11"/>
      <c r="ACO84" s="11"/>
      <c r="ACP84" s="11"/>
      <c r="ACQ84" s="11"/>
      <c r="ACR84" s="11"/>
      <c r="ACS84" s="11"/>
      <c r="ACT84" s="11"/>
      <c r="ACU84" s="11"/>
      <c r="ACV84" s="11"/>
      <c r="ACW84" s="11"/>
      <c r="ACX84" s="11"/>
      <c r="ACY84" s="11"/>
      <c r="ACZ84" s="11"/>
      <c r="ADA84" s="11"/>
      <c r="ADB84" s="11"/>
      <c r="ADC84" s="11"/>
      <c r="ADD84" s="11"/>
      <c r="ADE84" s="11"/>
      <c r="ADF84" s="11"/>
      <c r="ADG84" s="11"/>
      <c r="ADH84" s="11"/>
      <c r="ADI84" s="11"/>
      <c r="ADJ84" s="11"/>
      <c r="ADK84" s="11"/>
      <c r="ADL84" s="11"/>
      <c r="ADM84" s="11"/>
      <c r="ADN84" s="11"/>
      <c r="ADO84" s="11"/>
      <c r="ADP84" s="11"/>
      <c r="ADQ84" s="11"/>
      <c r="ADR84" s="11"/>
      <c r="ADS84" s="11"/>
      <c r="ADT84" s="11"/>
      <c r="ADU84" s="11"/>
      <c r="ADV84" s="11"/>
      <c r="ADW84" s="11"/>
      <c r="ADX84" s="11"/>
      <c r="ADY84" s="11"/>
      <c r="ADZ84" s="11"/>
      <c r="AEA84" s="11"/>
      <c r="AEB84" s="11"/>
      <c r="AEC84" s="11"/>
      <c r="AED84" s="11"/>
      <c r="AEE84" s="11"/>
      <c r="AEF84" s="11"/>
      <c r="AEG84" s="11"/>
      <c r="AEH84" s="11"/>
      <c r="AEI84" s="11"/>
      <c r="AEJ84" s="11"/>
      <c r="AEK84" s="11"/>
      <c r="AEL84" s="11"/>
      <c r="AEM84" s="11"/>
      <c r="AEN84" s="11"/>
      <c r="AEO84" s="11"/>
      <c r="AEP84" s="11"/>
      <c r="AEQ84" s="11"/>
      <c r="AER84" s="11"/>
      <c r="AES84" s="11"/>
      <c r="AET84" s="11"/>
      <c r="AEU84" s="11"/>
      <c r="AEV84" s="11"/>
      <c r="AEW84" s="11"/>
      <c r="AEX84" s="11"/>
      <c r="AEY84" s="11"/>
      <c r="AEZ84" s="11"/>
      <c r="AFA84" s="11"/>
      <c r="AFB84" s="11"/>
      <c r="AFC84" s="11"/>
      <c r="AFD84" s="11"/>
      <c r="AFE84" s="11"/>
      <c r="AFF84" s="11"/>
      <c r="AFG84" s="11"/>
      <c r="AFH84" s="11"/>
      <c r="AFI84" s="11">
        <v>79253.179999999993</v>
      </c>
      <c r="AFJ84" s="11">
        <v>1</v>
      </c>
      <c r="AFK84" s="11">
        <v>79253.179999999993</v>
      </c>
      <c r="AFL84" s="11">
        <v>1</v>
      </c>
      <c r="AFM84" s="11">
        <v>79253.179999999993</v>
      </c>
      <c r="AFN84" s="11">
        <v>79253.179999999993</v>
      </c>
      <c r="AFO84" s="11"/>
      <c r="AFP84" s="11"/>
      <c r="AFQ84" s="11"/>
      <c r="AFR84" s="11"/>
      <c r="AFS84" s="11"/>
      <c r="AFT84" s="11"/>
      <c r="AFU84" s="11"/>
      <c r="AFV84" s="11">
        <v>79253.179999999993</v>
      </c>
      <c r="AFW84" s="11"/>
      <c r="AFX84" s="11"/>
      <c r="AFY84" s="11"/>
      <c r="AFZ84" s="11"/>
      <c r="AGA84" s="11"/>
      <c r="AGB84" s="11"/>
      <c r="AGC84" s="11"/>
      <c r="AGD84" s="11"/>
      <c r="AGE84" s="11"/>
      <c r="AGF84" s="11"/>
      <c r="AGG84" s="11"/>
      <c r="AGH84" s="11"/>
      <c r="AGI84" s="11"/>
      <c r="AGJ84" s="11"/>
      <c r="AGK84" s="11"/>
      <c r="AGL84" s="11"/>
      <c r="AGM84" s="11"/>
      <c r="AGN84" s="11"/>
      <c r="AGO84" s="11"/>
      <c r="AGP84" s="11"/>
      <c r="AGQ84" s="11"/>
      <c r="AGR84" s="11"/>
      <c r="AGS84" s="11"/>
      <c r="AGT84" s="11"/>
      <c r="AGU84" s="11"/>
      <c r="AGV84" s="11"/>
      <c r="AGW84" s="11"/>
      <c r="AGX84" s="11"/>
      <c r="AGY84" s="11"/>
      <c r="AGZ84" s="11"/>
      <c r="AHA84" s="11"/>
      <c r="AHB84" s="11"/>
      <c r="AHC84" s="11"/>
      <c r="AHD84" s="11"/>
      <c r="AHE84" s="11"/>
      <c r="AHF84" s="11"/>
      <c r="AHG84" s="11"/>
      <c r="AHH84" s="11"/>
      <c r="AHI84" s="11"/>
      <c r="AHJ84" s="11"/>
      <c r="AHK84" s="11"/>
      <c r="AHL84" s="11"/>
      <c r="AHM84" s="11"/>
      <c r="AHN84" s="11"/>
      <c r="AHO84" s="11"/>
      <c r="AHP84" s="11"/>
      <c r="AHQ84" s="11"/>
      <c r="AHR84" s="11"/>
      <c r="AHS84" s="11"/>
      <c r="AHT84" s="11"/>
      <c r="AHU84" s="11"/>
      <c r="AHV84" s="11"/>
      <c r="AHW84" s="11"/>
      <c r="AHX84" s="11"/>
      <c r="AHY84" s="11"/>
      <c r="AHZ84" s="11"/>
      <c r="AIA84" s="11"/>
      <c r="AIB84" s="11"/>
      <c r="AIC84" s="11"/>
      <c r="AID84" s="11"/>
      <c r="AIE84" s="11"/>
      <c r="AIF84" s="11"/>
      <c r="AIG84" s="11"/>
      <c r="AIH84" s="11"/>
      <c r="AII84" s="11"/>
      <c r="AIJ84" s="11"/>
      <c r="AIK84" s="11"/>
      <c r="AIL84" s="11"/>
      <c r="AIM84" s="11"/>
      <c r="AIN84" s="11"/>
      <c r="AIO84" s="11"/>
      <c r="AIP84" s="11"/>
      <c r="AIQ84" s="11"/>
      <c r="AIR84" s="11"/>
      <c r="AIS84" s="11"/>
      <c r="AIT84" s="11"/>
      <c r="AIU84" s="11"/>
      <c r="AIV84" s="11"/>
      <c r="AIW84" s="11"/>
      <c r="AIX84" s="11"/>
      <c r="AIY84" s="11"/>
      <c r="AIZ84" s="11"/>
      <c r="AJA84" s="11"/>
      <c r="AJB84" s="11"/>
      <c r="AJC84" s="11"/>
      <c r="AJD84" s="11"/>
      <c r="AJE84" s="11"/>
      <c r="AJF84" s="11"/>
      <c r="AJG84" s="11"/>
      <c r="AJH84" s="11"/>
      <c r="AJI84" s="11"/>
      <c r="AJJ84" s="11"/>
      <c r="AJK84" s="11"/>
      <c r="AJL84" s="11"/>
      <c r="AJM84" s="11"/>
      <c r="AJN84" s="11"/>
      <c r="AJO84" s="11"/>
      <c r="AJP84" s="11"/>
      <c r="AJQ84" s="11"/>
      <c r="AJR84" s="11"/>
      <c r="AJS84" s="11"/>
      <c r="AJT84" s="11"/>
      <c r="AJU84" s="11"/>
      <c r="AJV84" s="11"/>
      <c r="AJW84" s="11"/>
      <c r="AJX84" s="11"/>
      <c r="AJY84" s="11"/>
      <c r="AJZ84" s="11"/>
      <c r="AKA84" s="11"/>
      <c r="AKB84" s="11"/>
      <c r="AKC84" s="11"/>
      <c r="AKD84" s="11"/>
      <c r="AKE84" s="11"/>
      <c r="AKF84" s="11"/>
      <c r="AKG84" s="11"/>
      <c r="AKH84" s="11"/>
      <c r="AKI84" s="11"/>
      <c r="AKJ84" s="11"/>
      <c r="AKK84" s="11"/>
      <c r="AKL84" s="11"/>
      <c r="AKM84" s="11"/>
      <c r="AKN84" s="11"/>
      <c r="AKO84" s="11"/>
      <c r="AKP84" s="11"/>
      <c r="AKQ84" s="11"/>
      <c r="AKR84" s="11"/>
      <c r="AKS84" s="11"/>
      <c r="AKT84" s="11"/>
      <c r="AKU84" s="11"/>
      <c r="AKV84" s="11"/>
      <c r="AKW84" s="11"/>
      <c r="AKX84" s="11"/>
      <c r="AKY84" s="11"/>
      <c r="AKZ84" s="11"/>
      <c r="ALA84" s="11"/>
      <c r="ALB84" s="11"/>
      <c r="ALC84" s="11"/>
      <c r="ALD84" s="11"/>
      <c r="ALE84" s="11"/>
      <c r="ALF84" s="11"/>
      <c r="ALG84" s="11"/>
      <c r="ALH84" s="11"/>
      <c r="ALI84" s="11"/>
      <c r="ALJ84" s="11"/>
      <c r="ALK84" s="11"/>
      <c r="ALL84" s="11"/>
      <c r="ALM84" s="11"/>
      <c r="ALN84" s="11"/>
      <c r="ALO84" s="11"/>
      <c r="ALP84" s="11"/>
      <c r="ALQ84" s="11"/>
      <c r="ALR84" s="11"/>
      <c r="ALS84" s="11"/>
      <c r="ALT84" s="11"/>
      <c r="ALU84" s="11"/>
      <c r="ALV84" s="11"/>
      <c r="ALW84" s="11"/>
      <c r="ALX84" s="11"/>
      <c r="ALY84" s="11"/>
      <c r="ALZ84" s="11"/>
      <c r="AMA84" s="11"/>
      <c r="AMB84" s="11"/>
      <c r="AMC84" s="11"/>
      <c r="AMD84" s="11"/>
      <c r="AME84" s="11"/>
      <c r="AMF84" s="11"/>
      <c r="AMG84" s="11"/>
      <c r="AMH84" s="11"/>
      <c r="AMI84" s="11"/>
      <c r="AMJ84" s="11"/>
      <c r="AMK84" s="11"/>
      <c r="AML84" s="11"/>
      <c r="AMM84" s="11"/>
      <c r="AMN84" s="11"/>
      <c r="AMO84" s="11"/>
      <c r="AMP84" s="11"/>
      <c r="AMQ84" s="11"/>
      <c r="AMR84" s="11"/>
      <c r="AMS84" s="11"/>
      <c r="AMT84" s="11"/>
      <c r="AMU84" s="11"/>
      <c r="AMV84" s="11"/>
      <c r="AMW84" s="11"/>
      <c r="AMX84" s="11"/>
      <c r="AMY84" s="11"/>
      <c r="AMZ84" s="11"/>
      <c r="ANA84" s="11"/>
      <c r="ANB84" s="11"/>
      <c r="ANC84" s="11"/>
      <c r="AND84" s="11"/>
      <c r="ANE84" s="11"/>
      <c r="ANF84" s="11"/>
      <c r="ANG84" s="11"/>
      <c r="ANH84" s="11"/>
      <c r="ANI84" s="11"/>
      <c r="ANJ84" s="11"/>
      <c r="ANK84" s="11"/>
      <c r="ANL84" s="11"/>
      <c r="ANM84" s="11"/>
      <c r="ANN84" s="11"/>
      <c r="ANO84" s="11"/>
      <c r="ANP84" s="11"/>
      <c r="ANQ84" s="11"/>
      <c r="ANR84" s="11"/>
      <c r="ANS84" s="11"/>
      <c r="ANT84" s="11"/>
      <c r="ANU84" s="11"/>
      <c r="ANV84" s="11"/>
      <c r="ANW84" s="11"/>
      <c r="ANX84" s="11"/>
      <c r="ANY84" s="11"/>
      <c r="ANZ84" s="11"/>
      <c r="AOA84" s="11"/>
      <c r="AOB84" s="11"/>
      <c r="AOC84" s="11"/>
      <c r="AOD84" s="11"/>
      <c r="AOE84" s="11"/>
      <c r="AOF84" s="11"/>
      <c r="AOG84" s="11"/>
      <c r="AOH84" s="11"/>
      <c r="AOI84" s="11"/>
      <c r="AOJ84" s="11"/>
      <c r="AOK84" s="11"/>
      <c r="AOL84" s="11"/>
      <c r="AOM84" s="11"/>
      <c r="AON84" s="11"/>
      <c r="AOO84" s="11"/>
      <c r="AOP84" s="11"/>
      <c r="AOQ84" s="11"/>
      <c r="AOR84" s="11"/>
      <c r="AOS84" s="11"/>
      <c r="AOT84" s="11"/>
      <c r="AOU84" s="11"/>
      <c r="AOV84" s="11"/>
      <c r="AOW84" s="11"/>
      <c r="AOX84" s="11"/>
      <c r="AOY84" s="11"/>
      <c r="AOZ84" s="11"/>
      <c r="APA84" s="11"/>
      <c r="APB84" s="11"/>
      <c r="APC84" s="11"/>
      <c r="APD84" s="11"/>
      <c r="APE84" s="11"/>
      <c r="APF84" s="11"/>
      <c r="APG84" s="11"/>
      <c r="APH84" s="11"/>
      <c r="API84" s="11"/>
      <c r="APJ84" s="11"/>
      <c r="APK84" s="11"/>
      <c r="APL84" s="11"/>
      <c r="APM84" s="11"/>
      <c r="APN84" s="11"/>
      <c r="APO84" s="11"/>
      <c r="APP84" s="11"/>
      <c r="APQ84" s="11"/>
      <c r="APR84" s="11"/>
      <c r="APS84" s="11"/>
      <c r="APT84" s="11"/>
      <c r="APU84" s="11"/>
      <c r="APV84" s="11"/>
      <c r="APW84" s="11"/>
      <c r="APX84" s="11"/>
      <c r="APY84" s="11"/>
      <c r="APZ84" s="11"/>
      <c r="AQA84" s="11"/>
      <c r="AQB84" s="11"/>
      <c r="AQC84" s="11"/>
      <c r="AQD84" s="11"/>
      <c r="AQE84" s="11"/>
      <c r="AQF84" s="11"/>
      <c r="AQG84" s="11"/>
      <c r="AQH84" s="11"/>
      <c r="AQI84" s="11"/>
      <c r="AQJ84" s="11"/>
      <c r="AQK84" s="11"/>
      <c r="AQL84" s="11"/>
      <c r="AQM84" s="11"/>
      <c r="AQN84" s="11"/>
      <c r="AQO84" s="11"/>
      <c r="AQP84" s="11"/>
      <c r="AQQ84" s="11"/>
      <c r="AQR84" s="11"/>
      <c r="AQS84" s="11"/>
      <c r="AQT84" s="11"/>
      <c r="AQU84" s="11"/>
      <c r="AQV84" s="11"/>
      <c r="AQW84" s="11"/>
      <c r="AQX84" s="11"/>
      <c r="AQY84" s="11"/>
      <c r="AQZ84" s="11"/>
      <c r="ARA84" s="11"/>
      <c r="ARB84" s="11"/>
      <c r="ARC84" s="11"/>
      <c r="ARD84" s="11"/>
      <c r="ARE84" s="11"/>
      <c r="ARF84" s="11"/>
      <c r="ARG84" s="11"/>
      <c r="ARH84" s="11"/>
      <c r="ARI84" s="11"/>
      <c r="ARJ84" s="11"/>
      <c r="ARK84" s="11"/>
      <c r="ARL84" s="11"/>
      <c r="ARM84" s="11"/>
      <c r="ARN84" s="11"/>
      <c r="ARO84" s="11"/>
      <c r="ARP84" s="11"/>
      <c r="ARQ84" s="11"/>
      <c r="ARR84" s="11"/>
      <c r="ARS84" s="11"/>
      <c r="ART84" s="11"/>
      <c r="ARU84" s="11"/>
      <c r="ARV84" s="11"/>
      <c r="ARW84" s="11"/>
      <c r="ARX84" s="11"/>
      <c r="ARY84" s="11"/>
      <c r="ARZ84" s="11"/>
      <c r="ASA84" s="11"/>
      <c r="ASB84" s="11"/>
      <c r="ASC84" s="11"/>
      <c r="ASD84" s="11"/>
      <c r="ASE84" s="11"/>
      <c r="ASF84" s="11"/>
      <c r="ASG84" s="11"/>
      <c r="ASH84" s="11"/>
      <c r="ASI84" s="11"/>
      <c r="ASJ84" s="11"/>
      <c r="ASK84" s="11"/>
      <c r="ASL84" s="11"/>
      <c r="ASM84" s="11"/>
      <c r="ASN84" s="11"/>
      <c r="ASO84" s="11"/>
      <c r="ASP84" s="11"/>
      <c r="ASQ84" s="11"/>
      <c r="ASR84" s="11"/>
      <c r="ASS84" s="11"/>
      <c r="AST84" s="11"/>
      <c r="ASU84" s="11"/>
      <c r="ASV84" s="11"/>
      <c r="ASW84" s="11"/>
      <c r="ASX84" s="11"/>
      <c r="ASY84" s="11"/>
      <c r="ASZ84" s="11"/>
      <c r="ATA84" s="11"/>
      <c r="ATB84" s="11"/>
      <c r="ATC84" s="11"/>
      <c r="ATD84" s="11"/>
      <c r="ATE84" s="11"/>
      <c r="ATF84" s="11"/>
      <c r="ATG84" s="11"/>
      <c r="ATH84" s="11"/>
      <c r="ATI84" s="11"/>
      <c r="ATJ84" s="11"/>
      <c r="ATK84" s="11"/>
      <c r="ATL84" s="11"/>
      <c r="ATM84" s="11"/>
      <c r="ATN84" s="11"/>
      <c r="ATO84" s="11"/>
      <c r="ATP84" s="11"/>
      <c r="ATQ84" s="11"/>
      <c r="ATR84" s="11"/>
      <c r="ATS84" s="11"/>
      <c r="ATT84" s="11"/>
      <c r="ATU84" s="11"/>
      <c r="ATV84" s="11"/>
      <c r="ATW84" s="11"/>
      <c r="ATX84" s="11"/>
      <c r="ATY84" s="11"/>
      <c r="ATZ84" s="11">
        <v>79253.179999999993</v>
      </c>
    </row>
    <row r="85" spans="2:1222" x14ac:dyDescent="0.25">
      <c r="B85" s="6">
        <v>36613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>
        <v>36485.56</v>
      </c>
      <c r="AHK85" s="11">
        <v>36485.56</v>
      </c>
      <c r="AHL85" s="11">
        <v>1</v>
      </c>
      <c r="AHM85" s="11">
        <v>36485.56</v>
      </c>
      <c r="AHN85" s="11">
        <v>1</v>
      </c>
      <c r="AHO85" s="11">
        <v>36485.56</v>
      </c>
      <c r="AHP85" s="11">
        <v>36485.56</v>
      </c>
      <c r="AHQ85" s="11">
        <v>36485.56</v>
      </c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1"/>
      <c r="ALU85" s="11"/>
      <c r="ALV85" s="11"/>
      <c r="ALW85" s="11"/>
      <c r="ALX85" s="11"/>
      <c r="ALY85" s="11"/>
      <c r="ALZ85" s="11"/>
      <c r="AMA85" s="11"/>
      <c r="AMB85" s="11"/>
      <c r="AMC85" s="11"/>
      <c r="AMD85" s="11"/>
      <c r="AME85" s="11"/>
      <c r="AMF85" s="11"/>
      <c r="AMG85" s="11"/>
      <c r="AMH85" s="11"/>
      <c r="AMI85" s="11"/>
      <c r="AMJ85" s="11"/>
      <c r="AMK85" s="11"/>
      <c r="AML85" s="11"/>
      <c r="AMM85" s="11"/>
      <c r="AMN85" s="11"/>
      <c r="AMO85" s="11"/>
      <c r="AMP85" s="11"/>
      <c r="AMQ85" s="11"/>
      <c r="AMR85" s="11"/>
      <c r="AMS85" s="11"/>
      <c r="AMT85" s="11"/>
      <c r="AMU85" s="11"/>
      <c r="AMV85" s="11"/>
      <c r="AMW85" s="11"/>
      <c r="AMX85" s="11"/>
      <c r="AMY85" s="11"/>
      <c r="AMZ85" s="11"/>
      <c r="ANA85" s="11"/>
      <c r="ANB85" s="11"/>
      <c r="ANC85" s="11"/>
      <c r="AND85" s="11"/>
      <c r="ANE85" s="11"/>
      <c r="ANF85" s="11"/>
      <c r="ANG85" s="11"/>
      <c r="ANH85" s="11"/>
      <c r="ANI85" s="11"/>
      <c r="ANJ85" s="11"/>
      <c r="ANK85" s="11"/>
      <c r="ANL85" s="11"/>
      <c r="ANM85" s="11"/>
      <c r="ANN85" s="11"/>
      <c r="ANO85" s="11"/>
      <c r="ANP85" s="11"/>
      <c r="ANQ85" s="11"/>
      <c r="ANR85" s="11"/>
      <c r="ANS85" s="11"/>
      <c r="ANT85" s="11"/>
      <c r="ANU85" s="11"/>
      <c r="ANV85" s="11"/>
      <c r="ANW85" s="11"/>
      <c r="ANX85" s="11"/>
      <c r="ANY85" s="11"/>
      <c r="ANZ85" s="11"/>
      <c r="AOA85" s="11"/>
      <c r="AOB85" s="11"/>
      <c r="AOC85" s="11"/>
      <c r="AOD85" s="11"/>
      <c r="AOE85" s="11"/>
      <c r="AOF85" s="11"/>
      <c r="AOG85" s="11"/>
      <c r="AOH85" s="11"/>
      <c r="AOI85" s="11"/>
      <c r="AOJ85" s="11"/>
      <c r="AOK85" s="11"/>
      <c r="AOL85" s="11"/>
      <c r="AOM85" s="11"/>
      <c r="AON85" s="11"/>
      <c r="AOO85" s="11"/>
      <c r="AOP85" s="11"/>
      <c r="AOQ85" s="11"/>
      <c r="AOR85" s="11"/>
      <c r="AOS85" s="11"/>
      <c r="AOT85" s="11"/>
      <c r="AOU85" s="11"/>
      <c r="AOV85" s="11"/>
      <c r="AOW85" s="11"/>
      <c r="AOX85" s="11"/>
      <c r="AOY85" s="11"/>
      <c r="AOZ85" s="11"/>
      <c r="APA85" s="11"/>
      <c r="APB85" s="11"/>
      <c r="APC85" s="11"/>
      <c r="APD85" s="11"/>
      <c r="APE85" s="11"/>
      <c r="APF85" s="11"/>
      <c r="APG85" s="11"/>
      <c r="APH85" s="11"/>
      <c r="API85" s="11"/>
      <c r="APJ85" s="11"/>
      <c r="APK85" s="11"/>
      <c r="APL85" s="11"/>
      <c r="APM85" s="11"/>
      <c r="APN85" s="11"/>
      <c r="APO85" s="11"/>
      <c r="APP85" s="11"/>
      <c r="APQ85" s="11"/>
      <c r="APR85" s="11"/>
      <c r="APS85" s="11"/>
      <c r="APT85" s="11"/>
      <c r="APU85" s="11"/>
      <c r="APV85" s="11"/>
      <c r="APW85" s="11"/>
      <c r="APX85" s="11"/>
      <c r="APY85" s="11"/>
      <c r="APZ85" s="11"/>
      <c r="AQA85" s="11"/>
      <c r="AQB85" s="11"/>
      <c r="AQC85" s="11"/>
      <c r="AQD85" s="11"/>
      <c r="AQE85" s="11"/>
      <c r="AQF85" s="11"/>
      <c r="AQG85" s="11"/>
      <c r="AQH85" s="11"/>
      <c r="AQI85" s="11"/>
      <c r="AQJ85" s="11"/>
      <c r="AQK85" s="11"/>
      <c r="AQL85" s="11"/>
      <c r="AQM85" s="11"/>
      <c r="AQN85" s="11"/>
      <c r="AQO85" s="11"/>
      <c r="AQP85" s="11"/>
      <c r="AQQ85" s="11"/>
      <c r="AQR85" s="11"/>
      <c r="AQS85" s="11"/>
      <c r="AQT85" s="11"/>
      <c r="AQU85" s="11"/>
      <c r="AQV85" s="11"/>
      <c r="AQW85" s="11"/>
      <c r="AQX85" s="11"/>
      <c r="AQY85" s="11"/>
      <c r="AQZ85" s="11"/>
      <c r="ARA85" s="11"/>
      <c r="ARB85" s="11"/>
      <c r="ARC85" s="11"/>
      <c r="ARD85" s="11"/>
      <c r="ARE85" s="11"/>
      <c r="ARF85" s="11"/>
      <c r="ARG85" s="11"/>
      <c r="ARH85" s="11"/>
      <c r="ARI85" s="11"/>
      <c r="ARJ85" s="11"/>
      <c r="ARK85" s="11"/>
      <c r="ARL85" s="11"/>
      <c r="ARM85" s="11"/>
      <c r="ARN85" s="11"/>
      <c r="ARO85" s="11"/>
      <c r="ARP85" s="11"/>
      <c r="ARQ85" s="11"/>
      <c r="ARR85" s="11"/>
      <c r="ARS85" s="11"/>
      <c r="ART85" s="11"/>
      <c r="ARU85" s="11"/>
      <c r="ARV85" s="11"/>
      <c r="ARW85" s="11"/>
      <c r="ARX85" s="11"/>
      <c r="ARY85" s="11"/>
      <c r="ARZ85" s="11"/>
      <c r="ASA85" s="11"/>
      <c r="ASB85" s="11"/>
      <c r="ASC85" s="11"/>
      <c r="ASD85" s="11"/>
      <c r="ASE85" s="11"/>
      <c r="ASF85" s="11"/>
      <c r="ASG85" s="11"/>
      <c r="ASH85" s="11"/>
      <c r="ASI85" s="11"/>
      <c r="ASJ85" s="11"/>
      <c r="ASK85" s="11"/>
      <c r="ASL85" s="11"/>
      <c r="ASM85" s="11"/>
      <c r="ASN85" s="11"/>
      <c r="ASO85" s="11"/>
      <c r="ASP85" s="11"/>
      <c r="ASQ85" s="11"/>
      <c r="ASR85" s="11"/>
      <c r="ASS85" s="11"/>
      <c r="AST85" s="11"/>
      <c r="ASU85" s="11"/>
      <c r="ASV85" s="11"/>
      <c r="ASW85" s="11"/>
      <c r="ASX85" s="11"/>
      <c r="ASY85" s="11"/>
      <c r="ASZ85" s="11"/>
      <c r="ATA85" s="11"/>
      <c r="ATB85" s="11"/>
      <c r="ATC85" s="11"/>
      <c r="ATD85" s="11"/>
      <c r="ATE85" s="11"/>
      <c r="ATF85" s="11"/>
      <c r="ATG85" s="11"/>
      <c r="ATH85" s="11"/>
      <c r="ATI85" s="11"/>
      <c r="ATJ85" s="11"/>
      <c r="ATK85" s="11"/>
      <c r="ATL85" s="11"/>
      <c r="ATM85" s="11"/>
      <c r="ATN85" s="11"/>
      <c r="ATO85" s="11"/>
      <c r="ATP85" s="11"/>
      <c r="ATQ85" s="11"/>
      <c r="ATR85" s="11"/>
      <c r="ATS85" s="11"/>
      <c r="ATT85" s="11"/>
      <c r="ATU85" s="11"/>
      <c r="ATV85" s="11"/>
      <c r="ATW85" s="11"/>
      <c r="ATX85" s="11"/>
      <c r="ATY85" s="11"/>
      <c r="ATZ85" s="11">
        <v>36485.56</v>
      </c>
    </row>
    <row r="86" spans="2:1222" x14ac:dyDescent="0.25">
      <c r="B86" s="6">
        <v>36744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>
        <v>82849.77</v>
      </c>
      <c r="VE86" s="11">
        <v>82849.77</v>
      </c>
      <c r="VF86" s="11">
        <v>82849.77</v>
      </c>
      <c r="VG86" s="11">
        <v>1</v>
      </c>
      <c r="VH86" s="11">
        <v>82849.77</v>
      </c>
      <c r="VI86" s="11">
        <v>1</v>
      </c>
      <c r="VJ86" s="11">
        <v>82849.77</v>
      </c>
      <c r="VK86" s="11">
        <v>82849.77</v>
      </c>
      <c r="VL86" s="11"/>
      <c r="VM86" s="11"/>
      <c r="VN86" s="11"/>
      <c r="VO86" s="11"/>
      <c r="VP86" s="11"/>
      <c r="VQ86" s="11"/>
      <c r="VR86" s="11"/>
      <c r="VS86" s="11"/>
      <c r="VT86" s="11">
        <v>82849.77</v>
      </c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1"/>
      <c r="ALU86" s="11"/>
      <c r="ALV86" s="11"/>
      <c r="ALW86" s="11"/>
      <c r="ALX86" s="11"/>
      <c r="ALY86" s="11"/>
      <c r="ALZ86" s="11"/>
      <c r="AMA86" s="11"/>
      <c r="AMB86" s="11"/>
      <c r="AMC86" s="11"/>
      <c r="AMD86" s="11"/>
      <c r="AME86" s="11"/>
      <c r="AMF86" s="11"/>
      <c r="AMG86" s="11"/>
      <c r="AMH86" s="11"/>
      <c r="AMI86" s="11"/>
      <c r="AMJ86" s="11"/>
      <c r="AMK86" s="11"/>
      <c r="AML86" s="11"/>
      <c r="AMM86" s="11"/>
      <c r="AMN86" s="11"/>
      <c r="AMO86" s="11"/>
      <c r="AMP86" s="11"/>
      <c r="AMQ86" s="11"/>
      <c r="AMR86" s="11"/>
      <c r="AMS86" s="11"/>
      <c r="AMT86" s="11"/>
      <c r="AMU86" s="11"/>
      <c r="AMV86" s="11"/>
      <c r="AMW86" s="11"/>
      <c r="AMX86" s="11"/>
      <c r="AMY86" s="11"/>
      <c r="AMZ86" s="11"/>
      <c r="ANA86" s="11"/>
      <c r="ANB86" s="11"/>
      <c r="ANC86" s="11"/>
      <c r="AND86" s="11"/>
      <c r="ANE86" s="11"/>
      <c r="ANF86" s="11"/>
      <c r="ANG86" s="11"/>
      <c r="ANH86" s="11"/>
      <c r="ANI86" s="11"/>
      <c r="ANJ86" s="11"/>
      <c r="ANK86" s="11"/>
      <c r="ANL86" s="11"/>
      <c r="ANM86" s="11"/>
      <c r="ANN86" s="11"/>
      <c r="ANO86" s="11"/>
      <c r="ANP86" s="11"/>
      <c r="ANQ86" s="11"/>
      <c r="ANR86" s="11"/>
      <c r="ANS86" s="11"/>
      <c r="ANT86" s="11"/>
      <c r="ANU86" s="11"/>
      <c r="ANV86" s="11"/>
      <c r="ANW86" s="11"/>
      <c r="ANX86" s="11"/>
      <c r="ANY86" s="11"/>
      <c r="ANZ86" s="11"/>
      <c r="AOA86" s="11"/>
      <c r="AOB86" s="11"/>
      <c r="AOC86" s="11"/>
      <c r="AOD86" s="11"/>
      <c r="AOE86" s="11"/>
      <c r="AOF86" s="11"/>
      <c r="AOG86" s="11"/>
      <c r="AOH86" s="11"/>
      <c r="AOI86" s="11"/>
      <c r="AOJ86" s="11"/>
      <c r="AOK86" s="11"/>
      <c r="AOL86" s="11"/>
      <c r="AOM86" s="11"/>
      <c r="AON86" s="11"/>
      <c r="AOO86" s="11"/>
      <c r="AOP86" s="11"/>
      <c r="AOQ86" s="11"/>
      <c r="AOR86" s="11"/>
      <c r="AOS86" s="11"/>
      <c r="AOT86" s="11"/>
      <c r="AOU86" s="11"/>
      <c r="AOV86" s="11"/>
      <c r="AOW86" s="11"/>
      <c r="AOX86" s="11"/>
      <c r="AOY86" s="11"/>
      <c r="AOZ86" s="11"/>
      <c r="APA86" s="11"/>
      <c r="APB86" s="11"/>
      <c r="APC86" s="11"/>
      <c r="APD86" s="11"/>
      <c r="APE86" s="11"/>
      <c r="APF86" s="11"/>
      <c r="APG86" s="11"/>
      <c r="APH86" s="11"/>
      <c r="API86" s="11"/>
      <c r="APJ86" s="11"/>
      <c r="APK86" s="11"/>
      <c r="APL86" s="11"/>
      <c r="APM86" s="11"/>
      <c r="APN86" s="11"/>
      <c r="APO86" s="11"/>
      <c r="APP86" s="11"/>
      <c r="APQ86" s="11"/>
      <c r="APR86" s="11"/>
      <c r="APS86" s="11"/>
      <c r="APT86" s="11"/>
      <c r="APU86" s="11"/>
      <c r="APV86" s="11"/>
      <c r="APW86" s="11"/>
      <c r="APX86" s="11"/>
      <c r="APY86" s="11"/>
      <c r="APZ86" s="11"/>
      <c r="AQA86" s="11"/>
      <c r="AQB86" s="11"/>
      <c r="AQC86" s="11"/>
      <c r="AQD86" s="11"/>
      <c r="AQE86" s="11"/>
      <c r="AQF86" s="11"/>
      <c r="AQG86" s="11"/>
      <c r="AQH86" s="11"/>
      <c r="AQI86" s="11"/>
      <c r="AQJ86" s="11"/>
      <c r="AQK86" s="11"/>
      <c r="AQL86" s="11"/>
      <c r="AQM86" s="11"/>
      <c r="AQN86" s="11"/>
      <c r="AQO86" s="11"/>
      <c r="AQP86" s="11"/>
      <c r="AQQ86" s="11"/>
      <c r="AQR86" s="11"/>
      <c r="AQS86" s="11"/>
      <c r="AQT86" s="11"/>
      <c r="AQU86" s="11"/>
      <c r="AQV86" s="11"/>
      <c r="AQW86" s="11"/>
      <c r="AQX86" s="11"/>
      <c r="AQY86" s="11"/>
      <c r="AQZ86" s="11"/>
      <c r="ARA86" s="11"/>
      <c r="ARB86" s="11"/>
      <c r="ARC86" s="11"/>
      <c r="ARD86" s="11"/>
      <c r="ARE86" s="11"/>
      <c r="ARF86" s="11"/>
      <c r="ARG86" s="11"/>
      <c r="ARH86" s="11"/>
      <c r="ARI86" s="11"/>
      <c r="ARJ86" s="11"/>
      <c r="ARK86" s="11"/>
      <c r="ARL86" s="11"/>
      <c r="ARM86" s="11"/>
      <c r="ARN86" s="11"/>
      <c r="ARO86" s="11"/>
      <c r="ARP86" s="11"/>
      <c r="ARQ86" s="11"/>
      <c r="ARR86" s="11"/>
      <c r="ARS86" s="11"/>
      <c r="ART86" s="11"/>
      <c r="ARU86" s="11"/>
      <c r="ARV86" s="11"/>
      <c r="ARW86" s="11"/>
      <c r="ARX86" s="11"/>
      <c r="ARY86" s="11"/>
      <c r="ARZ86" s="11"/>
      <c r="ASA86" s="11"/>
      <c r="ASB86" s="11"/>
      <c r="ASC86" s="11"/>
      <c r="ASD86" s="11"/>
      <c r="ASE86" s="11"/>
      <c r="ASF86" s="11"/>
      <c r="ASG86" s="11"/>
      <c r="ASH86" s="11"/>
      <c r="ASI86" s="11"/>
      <c r="ASJ86" s="11"/>
      <c r="ASK86" s="11"/>
      <c r="ASL86" s="11"/>
      <c r="ASM86" s="11"/>
      <c r="ASN86" s="11"/>
      <c r="ASO86" s="11"/>
      <c r="ASP86" s="11"/>
      <c r="ASQ86" s="11"/>
      <c r="ASR86" s="11"/>
      <c r="ASS86" s="11"/>
      <c r="AST86" s="11"/>
      <c r="ASU86" s="11"/>
      <c r="ASV86" s="11"/>
      <c r="ASW86" s="11"/>
      <c r="ASX86" s="11"/>
      <c r="ASY86" s="11"/>
      <c r="ASZ86" s="11"/>
      <c r="ATA86" s="11"/>
      <c r="ATB86" s="11"/>
      <c r="ATC86" s="11"/>
      <c r="ATD86" s="11"/>
      <c r="ATE86" s="11"/>
      <c r="ATF86" s="11"/>
      <c r="ATG86" s="11"/>
      <c r="ATH86" s="11"/>
      <c r="ATI86" s="11"/>
      <c r="ATJ86" s="11"/>
      <c r="ATK86" s="11"/>
      <c r="ATL86" s="11"/>
      <c r="ATM86" s="11"/>
      <c r="ATN86" s="11"/>
      <c r="ATO86" s="11"/>
      <c r="ATP86" s="11"/>
      <c r="ATQ86" s="11"/>
      <c r="ATR86" s="11"/>
      <c r="ATS86" s="11"/>
      <c r="ATT86" s="11"/>
      <c r="ATU86" s="11"/>
      <c r="ATV86" s="11"/>
      <c r="ATW86" s="11"/>
      <c r="ATX86" s="11"/>
      <c r="ATY86" s="11"/>
      <c r="ATZ86" s="11">
        <v>82849.77</v>
      </c>
    </row>
    <row r="87" spans="2:1222" x14ac:dyDescent="0.25">
      <c r="B87" s="6">
        <v>41136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>
        <v>4157.6499999999996</v>
      </c>
      <c r="CT87" s="11">
        <v>1</v>
      </c>
      <c r="CU87" s="11">
        <v>4157.6499999999996</v>
      </c>
      <c r="CV87" s="11">
        <v>1</v>
      </c>
      <c r="CW87" s="11">
        <v>4157.6499999999996</v>
      </c>
      <c r="CX87" s="11">
        <v>4157.6499999999996</v>
      </c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>
        <v>4157.6499999999996</v>
      </c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1"/>
      <c r="ALU87" s="11"/>
      <c r="ALV87" s="11"/>
      <c r="ALW87" s="11"/>
      <c r="ALX87" s="11"/>
      <c r="ALY87" s="11"/>
      <c r="ALZ87" s="11"/>
      <c r="AMA87" s="11"/>
      <c r="AMB87" s="11"/>
      <c r="AMC87" s="11"/>
      <c r="AMD87" s="11"/>
      <c r="AME87" s="11"/>
      <c r="AMF87" s="11"/>
      <c r="AMG87" s="11"/>
      <c r="AMH87" s="11"/>
      <c r="AMI87" s="11"/>
      <c r="AMJ87" s="11"/>
      <c r="AMK87" s="11"/>
      <c r="AML87" s="11"/>
      <c r="AMM87" s="11"/>
      <c r="AMN87" s="11"/>
      <c r="AMO87" s="11"/>
      <c r="AMP87" s="11"/>
      <c r="AMQ87" s="11"/>
      <c r="AMR87" s="11"/>
      <c r="AMS87" s="11"/>
      <c r="AMT87" s="11"/>
      <c r="AMU87" s="11"/>
      <c r="AMV87" s="11"/>
      <c r="AMW87" s="11"/>
      <c r="AMX87" s="11"/>
      <c r="AMY87" s="11"/>
      <c r="AMZ87" s="11"/>
      <c r="ANA87" s="11"/>
      <c r="ANB87" s="11"/>
      <c r="ANC87" s="11"/>
      <c r="AND87" s="11"/>
      <c r="ANE87" s="11"/>
      <c r="ANF87" s="11"/>
      <c r="ANG87" s="11"/>
      <c r="ANH87" s="11"/>
      <c r="ANI87" s="11"/>
      <c r="ANJ87" s="11"/>
      <c r="ANK87" s="11"/>
      <c r="ANL87" s="11"/>
      <c r="ANM87" s="11"/>
      <c r="ANN87" s="11"/>
      <c r="ANO87" s="11"/>
      <c r="ANP87" s="11"/>
      <c r="ANQ87" s="11"/>
      <c r="ANR87" s="11"/>
      <c r="ANS87" s="11"/>
      <c r="ANT87" s="11"/>
      <c r="ANU87" s="11"/>
      <c r="ANV87" s="11"/>
      <c r="ANW87" s="11"/>
      <c r="ANX87" s="11"/>
      <c r="ANY87" s="11"/>
      <c r="ANZ87" s="11"/>
      <c r="AOA87" s="11"/>
      <c r="AOB87" s="11"/>
      <c r="AOC87" s="11"/>
      <c r="AOD87" s="11"/>
      <c r="AOE87" s="11"/>
      <c r="AOF87" s="11"/>
      <c r="AOG87" s="11"/>
      <c r="AOH87" s="11"/>
      <c r="AOI87" s="11"/>
      <c r="AOJ87" s="11"/>
      <c r="AOK87" s="11"/>
      <c r="AOL87" s="11"/>
      <c r="AOM87" s="11"/>
      <c r="AON87" s="11"/>
      <c r="AOO87" s="11"/>
      <c r="AOP87" s="11"/>
      <c r="AOQ87" s="11"/>
      <c r="AOR87" s="11"/>
      <c r="AOS87" s="11"/>
      <c r="AOT87" s="11"/>
      <c r="AOU87" s="11"/>
      <c r="AOV87" s="11"/>
      <c r="AOW87" s="11"/>
      <c r="AOX87" s="11"/>
      <c r="AOY87" s="11"/>
      <c r="AOZ87" s="11"/>
      <c r="APA87" s="11"/>
      <c r="APB87" s="11"/>
      <c r="APC87" s="11"/>
      <c r="APD87" s="11"/>
      <c r="APE87" s="11"/>
      <c r="APF87" s="11"/>
      <c r="APG87" s="11"/>
      <c r="APH87" s="11"/>
      <c r="API87" s="11"/>
      <c r="APJ87" s="11"/>
      <c r="APK87" s="11"/>
      <c r="APL87" s="11"/>
      <c r="APM87" s="11"/>
      <c r="APN87" s="11"/>
      <c r="APO87" s="11"/>
      <c r="APP87" s="11"/>
      <c r="APQ87" s="11"/>
      <c r="APR87" s="11"/>
      <c r="APS87" s="11"/>
      <c r="APT87" s="11"/>
      <c r="APU87" s="11"/>
      <c r="APV87" s="11"/>
      <c r="APW87" s="11"/>
      <c r="APX87" s="11"/>
      <c r="APY87" s="11"/>
      <c r="APZ87" s="11"/>
      <c r="AQA87" s="11"/>
      <c r="AQB87" s="11"/>
      <c r="AQC87" s="11"/>
      <c r="AQD87" s="11"/>
      <c r="AQE87" s="11"/>
      <c r="AQF87" s="11"/>
      <c r="AQG87" s="11"/>
      <c r="AQH87" s="11"/>
      <c r="AQI87" s="11"/>
      <c r="AQJ87" s="11"/>
      <c r="AQK87" s="11"/>
      <c r="AQL87" s="11"/>
      <c r="AQM87" s="11"/>
      <c r="AQN87" s="11"/>
      <c r="AQO87" s="11"/>
      <c r="AQP87" s="11"/>
      <c r="AQQ87" s="11"/>
      <c r="AQR87" s="11"/>
      <c r="AQS87" s="11"/>
      <c r="AQT87" s="11"/>
      <c r="AQU87" s="11"/>
      <c r="AQV87" s="11"/>
      <c r="AQW87" s="11"/>
      <c r="AQX87" s="11"/>
      <c r="AQY87" s="11"/>
      <c r="AQZ87" s="11"/>
      <c r="ARA87" s="11"/>
      <c r="ARB87" s="11"/>
      <c r="ARC87" s="11"/>
      <c r="ARD87" s="11"/>
      <c r="ARE87" s="11"/>
      <c r="ARF87" s="11"/>
      <c r="ARG87" s="11"/>
      <c r="ARH87" s="11"/>
      <c r="ARI87" s="11"/>
      <c r="ARJ87" s="11"/>
      <c r="ARK87" s="11"/>
      <c r="ARL87" s="11"/>
      <c r="ARM87" s="11"/>
      <c r="ARN87" s="11"/>
      <c r="ARO87" s="11"/>
      <c r="ARP87" s="11"/>
      <c r="ARQ87" s="11"/>
      <c r="ARR87" s="11"/>
      <c r="ARS87" s="11"/>
      <c r="ART87" s="11"/>
      <c r="ARU87" s="11"/>
      <c r="ARV87" s="11"/>
      <c r="ARW87" s="11"/>
      <c r="ARX87" s="11"/>
      <c r="ARY87" s="11"/>
      <c r="ARZ87" s="11"/>
      <c r="ASA87" s="11"/>
      <c r="ASB87" s="11"/>
      <c r="ASC87" s="11"/>
      <c r="ASD87" s="11"/>
      <c r="ASE87" s="11"/>
      <c r="ASF87" s="11"/>
      <c r="ASG87" s="11"/>
      <c r="ASH87" s="11"/>
      <c r="ASI87" s="11"/>
      <c r="ASJ87" s="11"/>
      <c r="ASK87" s="11"/>
      <c r="ASL87" s="11"/>
      <c r="ASM87" s="11"/>
      <c r="ASN87" s="11"/>
      <c r="ASO87" s="11"/>
      <c r="ASP87" s="11"/>
      <c r="ASQ87" s="11"/>
      <c r="ASR87" s="11"/>
      <c r="ASS87" s="11"/>
      <c r="AST87" s="11"/>
      <c r="ASU87" s="11"/>
      <c r="ASV87" s="11"/>
      <c r="ASW87" s="11"/>
      <c r="ASX87" s="11"/>
      <c r="ASY87" s="11"/>
      <c r="ASZ87" s="11"/>
      <c r="ATA87" s="11"/>
      <c r="ATB87" s="11"/>
      <c r="ATC87" s="11"/>
      <c r="ATD87" s="11"/>
      <c r="ATE87" s="11"/>
      <c r="ATF87" s="11"/>
      <c r="ATG87" s="11"/>
      <c r="ATH87" s="11"/>
      <c r="ATI87" s="11"/>
      <c r="ATJ87" s="11"/>
      <c r="ATK87" s="11"/>
      <c r="ATL87" s="11"/>
      <c r="ATM87" s="11"/>
      <c r="ATN87" s="11"/>
      <c r="ATO87" s="11"/>
      <c r="ATP87" s="11"/>
      <c r="ATQ87" s="11"/>
      <c r="ATR87" s="11"/>
      <c r="ATS87" s="11"/>
      <c r="ATT87" s="11"/>
      <c r="ATU87" s="11"/>
      <c r="ATV87" s="11"/>
      <c r="ATW87" s="11"/>
      <c r="ATX87" s="11"/>
      <c r="ATY87" s="11"/>
      <c r="ATZ87" s="11">
        <v>4157.6499999999996</v>
      </c>
    </row>
    <row r="88" spans="2:1222" x14ac:dyDescent="0.25">
      <c r="B88" s="6">
        <v>41418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>
        <v>44012.4</v>
      </c>
      <c r="MS88" s="11">
        <v>44012.4</v>
      </c>
      <c r="MT88" s="11">
        <v>44012.4</v>
      </c>
      <c r="MU88" s="11">
        <v>1</v>
      </c>
      <c r="MV88" s="11">
        <v>44012.4</v>
      </c>
      <c r="MW88" s="11">
        <v>1</v>
      </c>
      <c r="MX88" s="11">
        <v>44012.4</v>
      </c>
      <c r="MY88" s="11">
        <v>44012.4</v>
      </c>
      <c r="MZ88" s="11">
        <v>44012.4</v>
      </c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  <c r="AMK88" s="11"/>
      <c r="AML88" s="11"/>
      <c r="AMM88" s="11"/>
      <c r="AMN88" s="11"/>
      <c r="AMO88" s="11"/>
      <c r="AMP88" s="11"/>
      <c r="AMQ88" s="11"/>
      <c r="AMR88" s="11"/>
      <c r="AMS88" s="11"/>
      <c r="AMT88" s="11"/>
      <c r="AMU88" s="11"/>
      <c r="AMV88" s="11"/>
      <c r="AMW88" s="11"/>
      <c r="AMX88" s="11"/>
      <c r="AMY88" s="11"/>
      <c r="AMZ88" s="11"/>
      <c r="ANA88" s="11"/>
      <c r="ANB88" s="11"/>
      <c r="ANC88" s="11"/>
      <c r="AND88" s="11"/>
      <c r="ANE88" s="11"/>
      <c r="ANF88" s="11"/>
      <c r="ANG88" s="11"/>
      <c r="ANH88" s="11"/>
      <c r="ANI88" s="11"/>
      <c r="ANJ88" s="11"/>
      <c r="ANK88" s="11"/>
      <c r="ANL88" s="11"/>
      <c r="ANM88" s="11"/>
      <c r="ANN88" s="11"/>
      <c r="ANO88" s="11"/>
      <c r="ANP88" s="11"/>
      <c r="ANQ88" s="11"/>
      <c r="ANR88" s="11"/>
      <c r="ANS88" s="11"/>
      <c r="ANT88" s="11"/>
      <c r="ANU88" s="11"/>
      <c r="ANV88" s="11"/>
      <c r="ANW88" s="11"/>
      <c r="ANX88" s="11"/>
      <c r="ANY88" s="11"/>
      <c r="ANZ88" s="11"/>
      <c r="AOA88" s="11"/>
      <c r="AOB88" s="11"/>
      <c r="AOC88" s="11"/>
      <c r="AOD88" s="11"/>
      <c r="AOE88" s="11"/>
      <c r="AOF88" s="11"/>
      <c r="AOG88" s="11"/>
      <c r="AOH88" s="11"/>
      <c r="AOI88" s="11"/>
      <c r="AOJ88" s="11"/>
      <c r="AOK88" s="11"/>
      <c r="AOL88" s="11"/>
      <c r="AOM88" s="11"/>
      <c r="AON88" s="11"/>
      <c r="AOO88" s="11"/>
      <c r="AOP88" s="11"/>
      <c r="AOQ88" s="11"/>
      <c r="AOR88" s="11"/>
      <c r="AOS88" s="11"/>
      <c r="AOT88" s="11"/>
      <c r="AOU88" s="11"/>
      <c r="AOV88" s="11"/>
      <c r="AOW88" s="11"/>
      <c r="AOX88" s="11"/>
      <c r="AOY88" s="11"/>
      <c r="AOZ88" s="11"/>
      <c r="APA88" s="11"/>
      <c r="APB88" s="11"/>
      <c r="APC88" s="11"/>
      <c r="APD88" s="11"/>
      <c r="APE88" s="11"/>
      <c r="APF88" s="11"/>
      <c r="APG88" s="11"/>
      <c r="APH88" s="11"/>
      <c r="API88" s="11"/>
      <c r="APJ88" s="11"/>
      <c r="APK88" s="11"/>
      <c r="APL88" s="11"/>
      <c r="APM88" s="11"/>
      <c r="APN88" s="11"/>
      <c r="APO88" s="11"/>
      <c r="APP88" s="11"/>
      <c r="APQ88" s="11"/>
      <c r="APR88" s="11"/>
      <c r="APS88" s="11"/>
      <c r="APT88" s="11"/>
      <c r="APU88" s="11"/>
      <c r="APV88" s="11"/>
      <c r="APW88" s="11"/>
      <c r="APX88" s="11"/>
      <c r="APY88" s="11"/>
      <c r="APZ88" s="11"/>
      <c r="AQA88" s="11"/>
      <c r="AQB88" s="11"/>
      <c r="AQC88" s="11"/>
      <c r="AQD88" s="11"/>
      <c r="AQE88" s="11"/>
      <c r="AQF88" s="11"/>
      <c r="AQG88" s="11"/>
      <c r="AQH88" s="11"/>
      <c r="AQI88" s="11"/>
      <c r="AQJ88" s="11"/>
      <c r="AQK88" s="11"/>
      <c r="AQL88" s="11"/>
      <c r="AQM88" s="11"/>
      <c r="AQN88" s="11"/>
      <c r="AQO88" s="11"/>
      <c r="AQP88" s="11"/>
      <c r="AQQ88" s="11"/>
      <c r="AQR88" s="11"/>
      <c r="AQS88" s="11"/>
      <c r="AQT88" s="11"/>
      <c r="AQU88" s="11"/>
      <c r="AQV88" s="11"/>
      <c r="AQW88" s="11"/>
      <c r="AQX88" s="11"/>
      <c r="AQY88" s="11"/>
      <c r="AQZ88" s="11"/>
      <c r="ARA88" s="11"/>
      <c r="ARB88" s="11"/>
      <c r="ARC88" s="11"/>
      <c r="ARD88" s="11"/>
      <c r="ARE88" s="11"/>
      <c r="ARF88" s="11"/>
      <c r="ARG88" s="11"/>
      <c r="ARH88" s="11"/>
      <c r="ARI88" s="11"/>
      <c r="ARJ88" s="11"/>
      <c r="ARK88" s="11"/>
      <c r="ARL88" s="11"/>
      <c r="ARM88" s="11"/>
      <c r="ARN88" s="11"/>
      <c r="ARO88" s="11"/>
      <c r="ARP88" s="11"/>
      <c r="ARQ88" s="11"/>
      <c r="ARR88" s="11"/>
      <c r="ARS88" s="11"/>
      <c r="ART88" s="11"/>
      <c r="ARU88" s="11"/>
      <c r="ARV88" s="11"/>
      <c r="ARW88" s="11"/>
      <c r="ARX88" s="11"/>
      <c r="ARY88" s="11"/>
      <c r="ARZ88" s="11"/>
      <c r="ASA88" s="11"/>
      <c r="ASB88" s="11"/>
      <c r="ASC88" s="11"/>
      <c r="ASD88" s="11"/>
      <c r="ASE88" s="11"/>
      <c r="ASF88" s="11"/>
      <c r="ASG88" s="11"/>
      <c r="ASH88" s="11"/>
      <c r="ASI88" s="11"/>
      <c r="ASJ88" s="11"/>
      <c r="ASK88" s="11"/>
      <c r="ASL88" s="11"/>
      <c r="ASM88" s="11"/>
      <c r="ASN88" s="11"/>
      <c r="ASO88" s="11"/>
      <c r="ASP88" s="11"/>
      <c r="ASQ88" s="11"/>
      <c r="ASR88" s="11"/>
      <c r="ASS88" s="11"/>
      <c r="AST88" s="11"/>
      <c r="ASU88" s="11"/>
      <c r="ASV88" s="11"/>
      <c r="ASW88" s="11"/>
      <c r="ASX88" s="11"/>
      <c r="ASY88" s="11"/>
      <c r="ASZ88" s="11"/>
      <c r="ATA88" s="11"/>
      <c r="ATB88" s="11"/>
      <c r="ATC88" s="11"/>
      <c r="ATD88" s="11"/>
      <c r="ATE88" s="11"/>
      <c r="ATF88" s="11"/>
      <c r="ATG88" s="11"/>
      <c r="ATH88" s="11"/>
      <c r="ATI88" s="11"/>
      <c r="ATJ88" s="11"/>
      <c r="ATK88" s="11"/>
      <c r="ATL88" s="11"/>
      <c r="ATM88" s="11"/>
      <c r="ATN88" s="11"/>
      <c r="ATO88" s="11"/>
      <c r="ATP88" s="11"/>
      <c r="ATQ88" s="11"/>
      <c r="ATR88" s="11"/>
      <c r="ATS88" s="11"/>
      <c r="ATT88" s="11"/>
      <c r="ATU88" s="11"/>
      <c r="ATV88" s="11"/>
      <c r="ATW88" s="11"/>
      <c r="ATX88" s="11"/>
      <c r="ATY88" s="11"/>
      <c r="ATZ88" s="11">
        <v>44012.4</v>
      </c>
    </row>
    <row r="89" spans="2:1222" x14ac:dyDescent="0.25">
      <c r="B89" s="6">
        <v>42618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>
        <v>25362.35</v>
      </c>
      <c r="FF89" s="11">
        <v>25362.35</v>
      </c>
      <c r="FG89" s="11">
        <v>25362.35</v>
      </c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>
        <v>25362.35</v>
      </c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  <c r="AMK89" s="11"/>
      <c r="AML89" s="11"/>
      <c r="AMM89" s="11"/>
      <c r="AMN89" s="11"/>
      <c r="AMO89" s="11"/>
      <c r="AMP89" s="11"/>
      <c r="AMQ89" s="11"/>
      <c r="AMR89" s="11"/>
      <c r="AMS89" s="11"/>
      <c r="AMT89" s="11"/>
      <c r="AMU89" s="11"/>
      <c r="AMV89" s="11"/>
      <c r="AMW89" s="11"/>
      <c r="AMX89" s="11"/>
      <c r="AMY89" s="11"/>
      <c r="AMZ89" s="11"/>
      <c r="ANA89" s="11"/>
      <c r="ANB89" s="11"/>
      <c r="ANC89" s="11"/>
      <c r="AND89" s="11"/>
      <c r="ANE89" s="11"/>
      <c r="ANF89" s="11"/>
      <c r="ANG89" s="11"/>
      <c r="ANH89" s="11"/>
      <c r="ANI89" s="11"/>
      <c r="ANJ89" s="11"/>
      <c r="ANK89" s="11"/>
      <c r="ANL89" s="11"/>
      <c r="ANM89" s="11"/>
      <c r="ANN89" s="11"/>
      <c r="ANO89" s="11"/>
      <c r="ANP89" s="11"/>
      <c r="ANQ89" s="11"/>
      <c r="ANR89" s="11"/>
      <c r="ANS89" s="11"/>
      <c r="ANT89" s="11"/>
      <c r="ANU89" s="11"/>
      <c r="ANV89" s="11"/>
      <c r="ANW89" s="11"/>
      <c r="ANX89" s="11"/>
      <c r="ANY89" s="11"/>
      <c r="ANZ89" s="11"/>
      <c r="AOA89" s="11"/>
      <c r="AOB89" s="11"/>
      <c r="AOC89" s="11"/>
      <c r="AOD89" s="11"/>
      <c r="AOE89" s="11"/>
      <c r="AOF89" s="11"/>
      <c r="AOG89" s="11"/>
      <c r="AOH89" s="11"/>
      <c r="AOI89" s="11"/>
      <c r="AOJ89" s="11"/>
      <c r="AOK89" s="11"/>
      <c r="AOL89" s="11"/>
      <c r="AOM89" s="11"/>
      <c r="AON89" s="11"/>
      <c r="AOO89" s="11"/>
      <c r="AOP89" s="11"/>
      <c r="AOQ89" s="11"/>
      <c r="AOR89" s="11"/>
      <c r="AOS89" s="11"/>
      <c r="AOT89" s="11"/>
      <c r="AOU89" s="11"/>
      <c r="AOV89" s="11"/>
      <c r="AOW89" s="11"/>
      <c r="AOX89" s="11"/>
      <c r="AOY89" s="11"/>
      <c r="AOZ89" s="11"/>
      <c r="APA89" s="11"/>
      <c r="APB89" s="11"/>
      <c r="APC89" s="11"/>
      <c r="APD89" s="11"/>
      <c r="APE89" s="11"/>
      <c r="APF89" s="11"/>
      <c r="APG89" s="11"/>
      <c r="APH89" s="11"/>
      <c r="API89" s="11"/>
      <c r="APJ89" s="11"/>
      <c r="APK89" s="11"/>
      <c r="APL89" s="11"/>
      <c r="APM89" s="11"/>
      <c r="APN89" s="11"/>
      <c r="APO89" s="11"/>
      <c r="APP89" s="11"/>
      <c r="APQ89" s="11"/>
      <c r="APR89" s="11"/>
      <c r="APS89" s="11"/>
      <c r="APT89" s="11"/>
      <c r="APU89" s="11"/>
      <c r="APV89" s="11"/>
      <c r="APW89" s="11"/>
      <c r="APX89" s="11"/>
      <c r="APY89" s="11"/>
      <c r="APZ89" s="11"/>
      <c r="AQA89" s="11"/>
      <c r="AQB89" s="11"/>
      <c r="AQC89" s="11"/>
      <c r="AQD89" s="11"/>
      <c r="AQE89" s="11"/>
      <c r="AQF89" s="11"/>
      <c r="AQG89" s="11"/>
      <c r="AQH89" s="11"/>
      <c r="AQI89" s="11"/>
      <c r="AQJ89" s="11"/>
      <c r="AQK89" s="11"/>
      <c r="AQL89" s="11"/>
      <c r="AQM89" s="11"/>
      <c r="AQN89" s="11"/>
      <c r="AQO89" s="11"/>
      <c r="AQP89" s="11"/>
      <c r="AQQ89" s="11"/>
      <c r="AQR89" s="11"/>
      <c r="AQS89" s="11"/>
      <c r="AQT89" s="11"/>
      <c r="AQU89" s="11"/>
      <c r="AQV89" s="11"/>
      <c r="AQW89" s="11"/>
      <c r="AQX89" s="11"/>
      <c r="AQY89" s="11"/>
      <c r="AQZ89" s="11"/>
      <c r="ARA89" s="11"/>
      <c r="ARB89" s="11"/>
      <c r="ARC89" s="11"/>
      <c r="ARD89" s="11"/>
      <c r="ARE89" s="11"/>
      <c r="ARF89" s="11"/>
      <c r="ARG89" s="11"/>
      <c r="ARH89" s="11"/>
      <c r="ARI89" s="11"/>
      <c r="ARJ89" s="11"/>
      <c r="ARK89" s="11"/>
      <c r="ARL89" s="11"/>
      <c r="ARM89" s="11"/>
      <c r="ARN89" s="11"/>
      <c r="ARO89" s="11"/>
      <c r="ARP89" s="11"/>
      <c r="ARQ89" s="11"/>
      <c r="ARR89" s="11"/>
      <c r="ARS89" s="11"/>
      <c r="ART89" s="11"/>
      <c r="ARU89" s="11"/>
      <c r="ARV89" s="11"/>
      <c r="ARW89" s="11"/>
      <c r="ARX89" s="11"/>
      <c r="ARY89" s="11"/>
      <c r="ARZ89" s="11"/>
      <c r="ASA89" s="11"/>
      <c r="ASB89" s="11"/>
      <c r="ASC89" s="11"/>
      <c r="ASD89" s="11"/>
      <c r="ASE89" s="11"/>
      <c r="ASF89" s="11"/>
      <c r="ASG89" s="11"/>
      <c r="ASH89" s="11"/>
      <c r="ASI89" s="11"/>
      <c r="ASJ89" s="11"/>
      <c r="ASK89" s="11"/>
      <c r="ASL89" s="11"/>
      <c r="ASM89" s="11"/>
      <c r="ASN89" s="11"/>
      <c r="ASO89" s="11"/>
      <c r="ASP89" s="11"/>
      <c r="ASQ89" s="11"/>
      <c r="ASR89" s="11"/>
      <c r="ASS89" s="11"/>
      <c r="AST89" s="11"/>
      <c r="ASU89" s="11"/>
      <c r="ASV89" s="11"/>
      <c r="ASW89" s="11"/>
      <c r="ASX89" s="11"/>
      <c r="ASY89" s="11"/>
      <c r="ASZ89" s="11"/>
      <c r="ATA89" s="11"/>
      <c r="ATB89" s="11"/>
      <c r="ATC89" s="11"/>
      <c r="ATD89" s="11"/>
      <c r="ATE89" s="11"/>
      <c r="ATF89" s="11"/>
      <c r="ATG89" s="11"/>
      <c r="ATH89" s="11"/>
      <c r="ATI89" s="11"/>
      <c r="ATJ89" s="11"/>
      <c r="ATK89" s="11"/>
      <c r="ATL89" s="11"/>
      <c r="ATM89" s="11"/>
      <c r="ATN89" s="11"/>
      <c r="ATO89" s="11"/>
      <c r="ATP89" s="11"/>
      <c r="ATQ89" s="11"/>
      <c r="ATR89" s="11"/>
      <c r="ATS89" s="11"/>
      <c r="ATT89" s="11"/>
      <c r="ATU89" s="11"/>
      <c r="ATV89" s="11"/>
      <c r="ATW89" s="11"/>
      <c r="ATX89" s="11"/>
      <c r="ATY89" s="11"/>
      <c r="ATZ89" s="11">
        <v>25362.35</v>
      </c>
    </row>
    <row r="90" spans="2:1222" x14ac:dyDescent="0.25">
      <c r="B90" s="6">
        <v>43936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1"/>
      <c r="ALU90" s="11"/>
      <c r="ALV90" s="11"/>
      <c r="ALW90" s="11"/>
      <c r="ALX90" s="11"/>
      <c r="ALY90" s="11"/>
      <c r="ALZ90" s="11"/>
      <c r="AMA90" s="11"/>
      <c r="AMB90" s="11"/>
      <c r="AMC90" s="11"/>
      <c r="AMD90" s="11"/>
      <c r="AME90" s="11"/>
      <c r="AMF90" s="11"/>
      <c r="AMG90" s="11"/>
      <c r="AMH90" s="11"/>
      <c r="AMI90" s="11"/>
      <c r="AMJ90" s="11"/>
      <c r="AMK90" s="11"/>
      <c r="AML90" s="11"/>
      <c r="AMM90" s="11"/>
      <c r="AMN90" s="11"/>
      <c r="AMO90" s="11"/>
      <c r="AMP90" s="11"/>
      <c r="AMQ90" s="11"/>
      <c r="AMR90" s="11"/>
      <c r="AMS90" s="11"/>
      <c r="AMT90" s="11"/>
      <c r="AMU90" s="11"/>
      <c r="AMV90" s="11"/>
      <c r="AMW90" s="11"/>
      <c r="AMX90" s="11"/>
      <c r="AMY90" s="11"/>
      <c r="AMZ90" s="11"/>
      <c r="ANA90" s="11"/>
      <c r="ANB90" s="11"/>
      <c r="ANC90" s="11"/>
      <c r="AND90" s="11"/>
      <c r="ANE90" s="11"/>
      <c r="ANF90" s="11"/>
      <c r="ANG90" s="11"/>
      <c r="ANH90" s="11"/>
      <c r="ANI90" s="11"/>
      <c r="ANJ90" s="11"/>
      <c r="ANK90" s="11"/>
      <c r="ANL90" s="11"/>
      <c r="ANM90" s="11"/>
      <c r="ANN90" s="11"/>
      <c r="ANO90" s="11"/>
      <c r="ANP90" s="11"/>
      <c r="ANQ90" s="11"/>
      <c r="ANR90" s="11"/>
      <c r="ANS90" s="11"/>
      <c r="ANT90" s="11"/>
      <c r="ANU90" s="11"/>
      <c r="ANV90" s="11"/>
      <c r="ANW90" s="11"/>
      <c r="ANX90" s="11"/>
      <c r="ANY90" s="11"/>
      <c r="ANZ90" s="11"/>
      <c r="AOA90" s="11"/>
      <c r="AOB90" s="11"/>
      <c r="AOC90" s="11"/>
      <c r="AOD90" s="11"/>
      <c r="AOE90" s="11"/>
      <c r="AOF90" s="11"/>
      <c r="AOG90" s="11"/>
      <c r="AOH90" s="11"/>
      <c r="AOI90" s="11"/>
      <c r="AOJ90" s="11"/>
      <c r="AOK90" s="11"/>
      <c r="AOL90" s="11"/>
      <c r="AOM90" s="11"/>
      <c r="AON90" s="11"/>
      <c r="AOO90" s="11"/>
      <c r="AOP90" s="11"/>
      <c r="AOQ90" s="11"/>
      <c r="AOR90" s="11"/>
      <c r="AOS90" s="11"/>
      <c r="AOT90" s="11"/>
      <c r="AOU90" s="11"/>
      <c r="AOV90" s="11"/>
      <c r="AOW90" s="11"/>
      <c r="AOX90" s="11"/>
      <c r="AOY90" s="11"/>
      <c r="AOZ90" s="11"/>
      <c r="APA90" s="11"/>
      <c r="APB90" s="11"/>
      <c r="APC90" s="11"/>
      <c r="APD90" s="11"/>
      <c r="APE90" s="11"/>
      <c r="APF90" s="11"/>
      <c r="APG90" s="11"/>
      <c r="APH90" s="11"/>
      <c r="API90" s="11"/>
      <c r="APJ90" s="11"/>
      <c r="APK90" s="11"/>
      <c r="APL90" s="11"/>
      <c r="APM90" s="11"/>
      <c r="APN90" s="11"/>
      <c r="APO90" s="11"/>
      <c r="APP90" s="11"/>
      <c r="APQ90" s="11"/>
      <c r="APR90" s="11"/>
      <c r="APS90" s="11"/>
      <c r="APT90" s="11"/>
      <c r="APU90" s="11"/>
      <c r="APV90" s="11"/>
      <c r="APW90" s="11"/>
      <c r="APX90" s="11"/>
      <c r="APY90" s="11"/>
      <c r="APZ90" s="11"/>
      <c r="AQA90" s="11"/>
      <c r="AQB90" s="11"/>
      <c r="AQC90" s="11"/>
      <c r="AQD90" s="11"/>
      <c r="AQE90" s="11"/>
      <c r="AQF90" s="11"/>
      <c r="AQG90" s="11"/>
      <c r="AQH90" s="11"/>
      <c r="AQI90" s="11"/>
      <c r="AQJ90" s="11"/>
      <c r="AQK90" s="11"/>
      <c r="AQL90" s="11"/>
      <c r="AQM90" s="11"/>
      <c r="AQN90" s="11"/>
      <c r="AQO90" s="11"/>
      <c r="AQP90" s="11"/>
      <c r="AQQ90" s="11"/>
      <c r="AQR90" s="11"/>
      <c r="AQS90" s="11"/>
      <c r="AQT90" s="11"/>
      <c r="AQU90" s="11"/>
      <c r="AQV90" s="11"/>
      <c r="AQW90" s="11"/>
      <c r="AQX90" s="11"/>
      <c r="AQY90" s="11"/>
      <c r="AQZ90" s="11"/>
      <c r="ARA90" s="11"/>
      <c r="ARB90" s="11"/>
      <c r="ARC90" s="11"/>
      <c r="ARD90" s="11"/>
      <c r="ARE90" s="11"/>
      <c r="ARF90" s="11"/>
      <c r="ARG90" s="11"/>
      <c r="ARH90" s="11"/>
      <c r="ARI90" s="11"/>
      <c r="ARJ90" s="11"/>
      <c r="ARK90" s="11"/>
      <c r="ARL90" s="11"/>
      <c r="ARM90" s="11"/>
      <c r="ARN90" s="11"/>
      <c r="ARO90" s="11"/>
      <c r="ARP90" s="11"/>
      <c r="ARQ90" s="11"/>
      <c r="ARR90" s="11"/>
      <c r="ARS90" s="11"/>
      <c r="ART90" s="11"/>
      <c r="ARU90" s="11"/>
      <c r="ARV90" s="11"/>
      <c r="ARW90" s="11"/>
      <c r="ARX90" s="11"/>
      <c r="ARY90" s="11"/>
      <c r="ARZ90" s="11"/>
      <c r="ASA90" s="11"/>
      <c r="ASB90" s="11"/>
      <c r="ASC90" s="11"/>
      <c r="ASD90" s="11"/>
      <c r="ASE90" s="11"/>
      <c r="ASF90" s="11"/>
      <c r="ASG90" s="11"/>
      <c r="ASH90" s="11"/>
      <c r="ASI90" s="11"/>
      <c r="ASJ90" s="11"/>
      <c r="ASK90" s="11"/>
      <c r="ASL90" s="11"/>
      <c r="ASM90" s="11"/>
      <c r="ASN90" s="11"/>
      <c r="ASO90" s="11"/>
      <c r="ASP90" s="11"/>
      <c r="ASQ90" s="11"/>
      <c r="ASR90" s="11"/>
      <c r="ASS90" s="11"/>
      <c r="AST90" s="11"/>
      <c r="ASU90" s="11"/>
      <c r="ASV90" s="11"/>
      <c r="ASW90" s="11"/>
      <c r="ASX90" s="11"/>
      <c r="ASY90" s="11"/>
      <c r="ASZ90" s="11"/>
      <c r="ATA90" s="11"/>
      <c r="ATB90" s="11"/>
      <c r="ATC90" s="11"/>
      <c r="ATD90" s="11"/>
      <c r="ATE90" s="11"/>
      <c r="ATF90" s="11"/>
      <c r="ATG90" s="11"/>
      <c r="ATH90" s="11"/>
      <c r="ATI90" s="11"/>
      <c r="ATJ90" s="11"/>
      <c r="ATK90" s="11"/>
      <c r="ATL90" s="11"/>
      <c r="ATM90" s="11"/>
      <c r="ATN90" s="11"/>
      <c r="ATO90" s="11"/>
      <c r="ATP90" s="11">
        <v>87450</v>
      </c>
      <c r="ATQ90" s="11">
        <v>87450</v>
      </c>
      <c r="ATR90" s="11">
        <v>87450</v>
      </c>
      <c r="ATS90" s="11"/>
      <c r="ATT90" s="11"/>
      <c r="ATU90" s="11"/>
      <c r="ATV90" s="11"/>
      <c r="ATW90" s="11"/>
      <c r="ATX90" s="11"/>
      <c r="ATY90" s="11">
        <v>87450</v>
      </c>
      <c r="ATZ90" s="11">
        <v>87450</v>
      </c>
    </row>
    <row r="91" spans="2:1222" x14ac:dyDescent="0.25">
      <c r="B91" s="6">
        <v>44215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  <c r="AMK91" s="11"/>
      <c r="AML91" s="11"/>
      <c r="AMM91" s="11"/>
      <c r="AMN91" s="11"/>
      <c r="AMO91" s="11"/>
      <c r="AMP91" s="11"/>
      <c r="AMQ91" s="11"/>
      <c r="AMR91" s="11"/>
      <c r="AMS91" s="11"/>
      <c r="AMT91" s="11"/>
      <c r="AMU91" s="11"/>
      <c r="AMV91" s="11"/>
      <c r="AMW91" s="11"/>
      <c r="AMX91" s="11"/>
      <c r="AMY91" s="11"/>
      <c r="AMZ91" s="11"/>
      <c r="ANA91" s="11"/>
      <c r="ANB91" s="11"/>
      <c r="ANC91" s="11"/>
      <c r="AND91" s="11"/>
      <c r="ANE91" s="11"/>
      <c r="ANF91" s="11"/>
      <c r="ANG91" s="11">
        <v>58789.74</v>
      </c>
      <c r="ANH91" s="11">
        <v>1</v>
      </c>
      <c r="ANI91" s="11">
        <v>58789.74</v>
      </c>
      <c r="ANJ91" s="11">
        <v>1</v>
      </c>
      <c r="ANK91" s="11">
        <v>58789.74</v>
      </c>
      <c r="ANL91" s="11">
        <v>58789.74</v>
      </c>
      <c r="ANM91" s="11">
        <v>58789.74</v>
      </c>
      <c r="ANN91" s="11"/>
      <c r="ANO91" s="11"/>
      <c r="ANP91" s="11"/>
      <c r="ANQ91" s="11"/>
      <c r="ANR91" s="11"/>
      <c r="ANS91" s="11"/>
      <c r="ANT91" s="11"/>
      <c r="ANU91" s="11"/>
      <c r="ANV91" s="11"/>
      <c r="ANW91" s="11"/>
      <c r="ANX91" s="11"/>
      <c r="ANY91" s="11"/>
      <c r="ANZ91" s="11"/>
      <c r="AOA91" s="11"/>
      <c r="AOB91" s="11"/>
      <c r="AOC91" s="11"/>
      <c r="AOD91" s="11"/>
      <c r="AOE91" s="11"/>
      <c r="AOF91" s="11"/>
      <c r="AOG91" s="11"/>
      <c r="AOH91" s="11"/>
      <c r="AOI91" s="11"/>
      <c r="AOJ91" s="11"/>
      <c r="AOK91" s="11"/>
      <c r="AOL91" s="11"/>
      <c r="AOM91" s="11"/>
      <c r="AON91" s="11"/>
      <c r="AOO91" s="11"/>
      <c r="AOP91" s="11"/>
      <c r="AOQ91" s="11"/>
      <c r="AOR91" s="11"/>
      <c r="AOS91" s="11"/>
      <c r="AOT91" s="11"/>
      <c r="AOU91" s="11"/>
      <c r="AOV91" s="11"/>
      <c r="AOW91" s="11"/>
      <c r="AOX91" s="11"/>
      <c r="AOY91" s="11"/>
      <c r="AOZ91" s="11"/>
      <c r="APA91" s="11"/>
      <c r="APB91" s="11"/>
      <c r="APC91" s="11"/>
      <c r="APD91" s="11"/>
      <c r="APE91" s="11"/>
      <c r="APF91" s="11"/>
      <c r="APG91" s="11"/>
      <c r="APH91" s="11"/>
      <c r="API91" s="11"/>
      <c r="APJ91" s="11"/>
      <c r="APK91" s="11"/>
      <c r="APL91" s="11"/>
      <c r="APM91" s="11"/>
      <c r="APN91" s="11"/>
      <c r="APO91" s="11"/>
      <c r="APP91" s="11"/>
      <c r="APQ91" s="11"/>
      <c r="APR91" s="11"/>
      <c r="APS91" s="11"/>
      <c r="APT91" s="11"/>
      <c r="APU91" s="11"/>
      <c r="APV91" s="11"/>
      <c r="APW91" s="11"/>
      <c r="APX91" s="11"/>
      <c r="APY91" s="11"/>
      <c r="APZ91" s="11"/>
      <c r="AQA91" s="11"/>
      <c r="AQB91" s="11"/>
      <c r="AQC91" s="11"/>
      <c r="AQD91" s="11"/>
      <c r="AQE91" s="11"/>
      <c r="AQF91" s="11"/>
      <c r="AQG91" s="11"/>
      <c r="AQH91" s="11"/>
      <c r="AQI91" s="11"/>
      <c r="AQJ91" s="11"/>
      <c r="AQK91" s="11"/>
      <c r="AQL91" s="11"/>
      <c r="AQM91" s="11"/>
      <c r="AQN91" s="11"/>
      <c r="AQO91" s="11"/>
      <c r="AQP91" s="11"/>
      <c r="AQQ91" s="11"/>
      <c r="AQR91" s="11"/>
      <c r="AQS91" s="11"/>
      <c r="AQT91" s="11"/>
      <c r="AQU91" s="11"/>
      <c r="AQV91" s="11"/>
      <c r="AQW91" s="11"/>
      <c r="AQX91" s="11"/>
      <c r="AQY91" s="11"/>
      <c r="AQZ91" s="11"/>
      <c r="ARA91" s="11"/>
      <c r="ARB91" s="11"/>
      <c r="ARC91" s="11"/>
      <c r="ARD91" s="11"/>
      <c r="ARE91" s="11"/>
      <c r="ARF91" s="11"/>
      <c r="ARG91" s="11"/>
      <c r="ARH91" s="11"/>
      <c r="ARI91" s="11"/>
      <c r="ARJ91" s="11"/>
      <c r="ARK91" s="11"/>
      <c r="ARL91" s="11"/>
      <c r="ARM91" s="11"/>
      <c r="ARN91" s="11"/>
      <c r="ARO91" s="11"/>
      <c r="ARP91" s="11"/>
      <c r="ARQ91" s="11"/>
      <c r="ARR91" s="11"/>
      <c r="ARS91" s="11"/>
      <c r="ART91" s="11"/>
      <c r="ARU91" s="11"/>
      <c r="ARV91" s="11"/>
      <c r="ARW91" s="11"/>
      <c r="ARX91" s="11"/>
      <c r="ARY91" s="11"/>
      <c r="ARZ91" s="11"/>
      <c r="ASA91" s="11"/>
      <c r="ASB91" s="11"/>
      <c r="ASC91" s="11"/>
      <c r="ASD91" s="11"/>
      <c r="ASE91" s="11"/>
      <c r="ASF91" s="11"/>
      <c r="ASG91" s="11"/>
      <c r="ASH91" s="11"/>
      <c r="ASI91" s="11"/>
      <c r="ASJ91" s="11"/>
      <c r="ASK91" s="11"/>
      <c r="ASL91" s="11"/>
      <c r="ASM91" s="11"/>
      <c r="ASN91" s="11"/>
      <c r="ASO91" s="11"/>
      <c r="ASP91" s="11"/>
      <c r="ASQ91" s="11"/>
      <c r="ASR91" s="11"/>
      <c r="ASS91" s="11"/>
      <c r="AST91" s="11"/>
      <c r="ASU91" s="11"/>
      <c r="ASV91" s="11"/>
      <c r="ASW91" s="11"/>
      <c r="ASX91" s="11"/>
      <c r="ASY91" s="11"/>
      <c r="ASZ91" s="11"/>
      <c r="ATA91" s="11"/>
      <c r="ATB91" s="11"/>
      <c r="ATC91" s="11"/>
      <c r="ATD91" s="11"/>
      <c r="ATE91" s="11"/>
      <c r="ATF91" s="11"/>
      <c r="ATG91" s="11"/>
      <c r="ATH91" s="11"/>
      <c r="ATI91" s="11"/>
      <c r="ATJ91" s="11"/>
      <c r="ATK91" s="11"/>
      <c r="ATL91" s="11"/>
      <c r="ATM91" s="11"/>
      <c r="ATN91" s="11"/>
      <c r="ATO91" s="11"/>
      <c r="ATP91" s="11"/>
      <c r="ATQ91" s="11"/>
      <c r="ATR91" s="11"/>
      <c r="ATS91" s="11"/>
      <c r="ATT91" s="11"/>
      <c r="ATU91" s="11"/>
      <c r="ATV91" s="11"/>
      <c r="ATW91" s="11"/>
      <c r="ATX91" s="11"/>
      <c r="ATY91" s="11"/>
      <c r="ATZ91" s="11">
        <v>58789.74</v>
      </c>
    </row>
    <row r="92" spans="2:1222" x14ac:dyDescent="0.25">
      <c r="B92" s="6">
        <v>44280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>
        <v>64562.14</v>
      </c>
      <c r="PH92" s="11">
        <v>64562.14</v>
      </c>
      <c r="PI92" s="11">
        <v>64562.14</v>
      </c>
      <c r="PJ92" s="11">
        <v>64562.14</v>
      </c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1"/>
      <c r="ALU92" s="11"/>
      <c r="ALV92" s="11"/>
      <c r="ALW92" s="11"/>
      <c r="ALX92" s="11"/>
      <c r="ALY92" s="11"/>
      <c r="ALZ92" s="11"/>
      <c r="AMA92" s="11"/>
      <c r="AMB92" s="11"/>
      <c r="AMC92" s="11"/>
      <c r="AMD92" s="11"/>
      <c r="AME92" s="11"/>
      <c r="AMF92" s="11"/>
      <c r="AMG92" s="11"/>
      <c r="AMH92" s="11"/>
      <c r="AMI92" s="11"/>
      <c r="AMJ92" s="11"/>
      <c r="AMK92" s="11"/>
      <c r="AML92" s="11"/>
      <c r="AMM92" s="11"/>
      <c r="AMN92" s="11"/>
      <c r="AMO92" s="11"/>
      <c r="AMP92" s="11"/>
      <c r="AMQ92" s="11"/>
      <c r="AMR92" s="11"/>
      <c r="AMS92" s="11"/>
      <c r="AMT92" s="11"/>
      <c r="AMU92" s="11"/>
      <c r="AMV92" s="11"/>
      <c r="AMW92" s="11"/>
      <c r="AMX92" s="11"/>
      <c r="AMY92" s="11"/>
      <c r="AMZ92" s="11"/>
      <c r="ANA92" s="11"/>
      <c r="ANB92" s="11"/>
      <c r="ANC92" s="11"/>
      <c r="AND92" s="11"/>
      <c r="ANE92" s="11"/>
      <c r="ANF92" s="11"/>
      <c r="ANG92" s="11"/>
      <c r="ANH92" s="11"/>
      <c r="ANI92" s="11"/>
      <c r="ANJ92" s="11"/>
      <c r="ANK92" s="11"/>
      <c r="ANL92" s="11"/>
      <c r="ANM92" s="11"/>
      <c r="ANN92" s="11"/>
      <c r="ANO92" s="11"/>
      <c r="ANP92" s="11"/>
      <c r="ANQ92" s="11"/>
      <c r="ANR92" s="11"/>
      <c r="ANS92" s="11"/>
      <c r="ANT92" s="11"/>
      <c r="ANU92" s="11"/>
      <c r="ANV92" s="11"/>
      <c r="ANW92" s="11"/>
      <c r="ANX92" s="11"/>
      <c r="ANY92" s="11"/>
      <c r="ANZ92" s="11"/>
      <c r="AOA92" s="11"/>
      <c r="AOB92" s="11"/>
      <c r="AOC92" s="11"/>
      <c r="AOD92" s="11"/>
      <c r="AOE92" s="11"/>
      <c r="AOF92" s="11"/>
      <c r="AOG92" s="11"/>
      <c r="AOH92" s="11"/>
      <c r="AOI92" s="11"/>
      <c r="AOJ92" s="11"/>
      <c r="AOK92" s="11"/>
      <c r="AOL92" s="11"/>
      <c r="AOM92" s="11"/>
      <c r="AON92" s="11"/>
      <c r="AOO92" s="11"/>
      <c r="AOP92" s="11"/>
      <c r="AOQ92" s="11"/>
      <c r="AOR92" s="11"/>
      <c r="AOS92" s="11"/>
      <c r="AOT92" s="11"/>
      <c r="AOU92" s="11"/>
      <c r="AOV92" s="11"/>
      <c r="AOW92" s="11"/>
      <c r="AOX92" s="11"/>
      <c r="AOY92" s="11"/>
      <c r="AOZ92" s="11"/>
      <c r="APA92" s="11"/>
      <c r="APB92" s="11"/>
      <c r="APC92" s="11"/>
      <c r="APD92" s="11"/>
      <c r="APE92" s="11"/>
      <c r="APF92" s="11"/>
      <c r="APG92" s="11"/>
      <c r="APH92" s="11"/>
      <c r="API92" s="11"/>
      <c r="APJ92" s="11"/>
      <c r="APK92" s="11"/>
      <c r="APL92" s="11"/>
      <c r="APM92" s="11"/>
      <c r="APN92" s="11"/>
      <c r="APO92" s="11"/>
      <c r="APP92" s="11"/>
      <c r="APQ92" s="11"/>
      <c r="APR92" s="11"/>
      <c r="APS92" s="11"/>
      <c r="APT92" s="11"/>
      <c r="APU92" s="11"/>
      <c r="APV92" s="11"/>
      <c r="APW92" s="11"/>
      <c r="APX92" s="11"/>
      <c r="APY92" s="11"/>
      <c r="APZ92" s="11"/>
      <c r="AQA92" s="11"/>
      <c r="AQB92" s="11"/>
      <c r="AQC92" s="11"/>
      <c r="AQD92" s="11"/>
      <c r="AQE92" s="11"/>
      <c r="AQF92" s="11"/>
      <c r="AQG92" s="11"/>
      <c r="AQH92" s="11"/>
      <c r="AQI92" s="11"/>
      <c r="AQJ92" s="11"/>
      <c r="AQK92" s="11"/>
      <c r="AQL92" s="11"/>
      <c r="AQM92" s="11"/>
      <c r="AQN92" s="11"/>
      <c r="AQO92" s="11"/>
      <c r="AQP92" s="11"/>
      <c r="AQQ92" s="11"/>
      <c r="AQR92" s="11"/>
      <c r="AQS92" s="11"/>
      <c r="AQT92" s="11"/>
      <c r="AQU92" s="11"/>
      <c r="AQV92" s="11"/>
      <c r="AQW92" s="11"/>
      <c r="AQX92" s="11"/>
      <c r="AQY92" s="11"/>
      <c r="AQZ92" s="11"/>
      <c r="ARA92" s="11"/>
      <c r="ARB92" s="11"/>
      <c r="ARC92" s="11"/>
      <c r="ARD92" s="11"/>
      <c r="ARE92" s="11"/>
      <c r="ARF92" s="11"/>
      <c r="ARG92" s="11"/>
      <c r="ARH92" s="11"/>
      <c r="ARI92" s="11"/>
      <c r="ARJ92" s="11"/>
      <c r="ARK92" s="11"/>
      <c r="ARL92" s="11"/>
      <c r="ARM92" s="11"/>
      <c r="ARN92" s="11"/>
      <c r="ARO92" s="11"/>
      <c r="ARP92" s="11"/>
      <c r="ARQ92" s="11"/>
      <c r="ARR92" s="11"/>
      <c r="ARS92" s="11"/>
      <c r="ART92" s="11"/>
      <c r="ARU92" s="11"/>
      <c r="ARV92" s="11"/>
      <c r="ARW92" s="11"/>
      <c r="ARX92" s="11"/>
      <c r="ARY92" s="11"/>
      <c r="ARZ92" s="11"/>
      <c r="ASA92" s="11"/>
      <c r="ASB92" s="11"/>
      <c r="ASC92" s="11"/>
      <c r="ASD92" s="11"/>
      <c r="ASE92" s="11"/>
      <c r="ASF92" s="11"/>
      <c r="ASG92" s="11"/>
      <c r="ASH92" s="11"/>
      <c r="ASI92" s="11"/>
      <c r="ASJ92" s="11"/>
      <c r="ASK92" s="11"/>
      <c r="ASL92" s="11"/>
      <c r="ASM92" s="11"/>
      <c r="ASN92" s="11"/>
      <c r="ASO92" s="11"/>
      <c r="ASP92" s="11"/>
      <c r="ASQ92" s="11"/>
      <c r="ASR92" s="11"/>
      <c r="ASS92" s="11"/>
      <c r="AST92" s="11"/>
      <c r="ASU92" s="11"/>
      <c r="ASV92" s="11"/>
      <c r="ASW92" s="11"/>
      <c r="ASX92" s="11"/>
      <c r="ASY92" s="11"/>
      <c r="ASZ92" s="11"/>
      <c r="ATA92" s="11"/>
      <c r="ATB92" s="11"/>
      <c r="ATC92" s="11"/>
      <c r="ATD92" s="11"/>
      <c r="ATE92" s="11"/>
      <c r="ATF92" s="11"/>
      <c r="ATG92" s="11"/>
      <c r="ATH92" s="11"/>
      <c r="ATI92" s="11"/>
      <c r="ATJ92" s="11"/>
      <c r="ATK92" s="11"/>
      <c r="ATL92" s="11"/>
      <c r="ATM92" s="11"/>
      <c r="ATN92" s="11"/>
      <c r="ATO92" s="11"/>
      <c r="ATP92" s="11"/>
      <c r="ATQ92" s="11"/>
      <c r="ATR92" s="11"/>
      <c r="ATS92" s="11"/>
      <c r="ATT92" s="11"/>
      <c r="ATU92" s="11"/>
      <c r="ATV92" s="11"/>
      <c r="ATW92" s="11"/>
      <c r="ATX92" s="11"/>
      <c r="ATY92" s="11"/>
      <c r="ATZ92" s="11">
        <v>64562.14</v>
      </c>
    </row>
    <row r="93" spans="2:1222" x14ac:dyDescent="0.25">
      <c r="B93" s="6">
        <v>44456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>
        <v>58282.41</v>
      </c>
      <c r="AJG93" s="11">
        <v>58282.41</v>
      </c>
      <c r="AJH93" s="11">
        <v>1</v>
      </c>
      <c r="AJI93" s="11">
        <v>58282.41</v>
      </c>
      <c r="AJJ93" s="11">
        <v>1</v>
      </c>
      <c r="AJK93" s="11">
        <v>58282.41</v>
      </c>
      <c r="AJL93" s="11">
        <v>58282.41</v>
      </c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>
        <v>58282.41</v>
      </c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  <c r="AMK93" s="11"/>
      <c r="AML93" s="11"/>
      <c r="AMM93" s="11"/>
      <c r="AMN93" s="11"/>
      <c r="AMO93" s="11"/>
      <c r="AMP93" s="11"/>
      <c r="AMQ93" s="11"/>
      <c r="AMR93" s="11"/>
      <c r="AMS93" s="11"/>
      <c r="AMT93" s="11"/>
      <c r="AMU93" s="11"/>
      <c r="AMV93" s="11"/>
      <c r="AMW93" s="11"/>
      <c r="AMX93" s="11"/>
      <c r="AMY93" s="11"/>
      <c r="AMZ93" s="11"/>
      <c r="ANA93" s="11"/>
      <c r="ANB93" s="11"/>
      <c r="ANC93" s="11"/>
      <c r="AND93" s="11"/>
      <c r="ANE93" s="11"/>
      <c r="ANF93" s="11"/>
      <c r="ANG93" s="11"/>
      <c r="ANH93" s="11"/>
      <c r="ANI93" s="11"/>
      <c r="ANJ93" s="11"/>
      <c r="ANK93" s="11"/>
      <c r="ANL93" s="11"/>
      <c r="ANM93" s="11"/>
      <c r="ANN93" s="11"/>
      <c r="ANO93" s="11"/>
      <c r="ANP93" s="11"/>
      <c r="ANQ93" s="11"/>
      <c r="ANR93" s="11"/>
      <c r="ANS93" s="11"/>
      <c r="ANT93" s="11"/>
      <c r="ANU93" s="11"/>
      <c r="ANV93" s="11"/>
      <c r="ANW93" s="11"/>
      <c r="ANX93" s="11"/>
      <c r="ANY93" s="11"/>
      <c r="ANZ93" s="11"/>
      <c r="AOA93" s="11"/>
      <c r="AOB93" s="11"/>
      <c r="AOC93" s="11"/>
      <c r="AOD93" s="11"/>
      <c r="AOE93" s="11"/>
      <c r="AOF93" s="11"/>
      <c r="AOG93" s="11"/>
      <c r="AOH93" s="11"/>
      <c r="AOI93" s="11"/>
      <c r="AOJ93" s="11"/>
      <c r="AOK93" s="11"/>
      <c r="AOL93" s="11"/>
      <c r="AOM93" s="11"/>
      <c r="AON93" s="11"/>
      <c r="AOO93" s="11"/>
      <c r="AOP93" s="11"/>
      <c r="AOQ93" s="11"/>
      <c r="AOR93" s="11"/>
      <c r="AOS93" s="11"/>
      <c r="AOT93" s="11"/>
      <c r="AOU93" s="11"/>
      <c r="AOV93" s="11"/>
      <c r="AOW93" s="11"/>
      <c r="AOX93" s="11"/>
      <c r="AOY93" s="11"/>
      <c r="AOZ93" s="11"/>
      <c r="APA93" s="11"/>
      <c r="APB93" s="11"/>
      <c r="APC93" s="11"/>
      <c r="APD93" s="11"/>
      <c r="APE93" s="11"/>
      <c r="APF93" s="11"/>
      <c r="APG93" s="11"/>
      <c r="APH93" s="11"/>
      <c r="API93" s="11"/>
      <c r="APJ93" s="11"/>
      <c r="APK93" s="11"/>
      <c r="APL93" s="11"/>
      <c r="APM93" s="11"/>
      <c r="APN93" s="11"/>
      <c r="APO93" s="11"/>
      <c r="APP93" s="11"/>
      <c r="APQ93" s="11"/>
      <c r="APR93" s="11"/>
      <c r="APS93" s="11"/>
      <c r="APT93" s="11"/>
      <c r="APU93" s="11"/>
      <c r="APV93" s="11"/>
      <c r="APW93" s="11"/>
      <c r="APX93" s="11"/>
      <c r="APY93" s="11"/>
      <c r="APZ93" s="11"/>
      <c r="AQA93" s="11"/>
      <c r="AQB93" s="11"/>
      <c r="AQC93" s="11"/>
      <c r="AQD93" s="11"/>
      <c r="AQE93" s="11"/>
      <c r="AQF93" s="11"/>
      <c r="AQG93" s="11"/>
      <c r="AQH93" s="11"/>
      <c r="AQI93" s="11"/>
      <c r="AQJ93" s="11"/>
      <c r="AQK93" s="11"/>
      <c r="AQL93" s="11"/>
      <c r="AQM93" s="11"/>
      <c r="AQN93" s="11"/>
      <c r="AQO93" s="11"/>
      <c r="AQP93" s="11"/>
      <c r="AQQ93" s="11"/>
      <c r="AQR93" s="11"/>
      <c r="AQS93" s="11"/>
      <c r="AQT93" s="11"/>
      <c r="AQU93" s="11"/>
      <c r="AQV93" s="11"/>
      <c r="AQW93" s="11"/>
      <c r="AQX93" s="11"/>
      <c r="AQY93" s="11"/>
      <c r="AQZ93" s="11"/>
      <c r="ARA93" s="11"/>
      <c r="ARB93" s="11"/>
      <c r="ARC93" s="11"/>
      <c r="ARD93" s="11"/>
      <c r="ARE93" s="11"/>
      <c r="ARF93" s="11"/>
      <c r="ARG93" s="11"/>
      <c r="ARH93" s="11"/>
      <c r="ARI93" s="11"/>
      <c r="ARJ93" s="11"/>
      <c r="ARK93" s="11"/>
      <c r="ARL93" s="11"/>
      <c r="ARM93" s="11"/>
      <c r="ARN93" s="11"/>
      <c r="ARO93" s="11"/>
      <c r="ARP93" s="11"/>
      <c r="ARQ93" s="11"/>
      <c r="ARR93" s="11"/>
      <c r="ARS93" s="11"/>
      <c r="ART93" s="11"/>
      <c r="ARU93" s="11"/>
      <c r="ARV93" s="11"/>
      <c r="ARW93" s="11"/>
      <c r="ARX93" s="11"/>
      <c r="ARY93" s="11"/>
      <c r="ARZ93" s="11"/>
      <c r="ASA93" s="11"/>
      <c r="ASB93" s="11"/>
      <c r="ASC93" s="11"/>
      <c r="ASD93" s="11"/>
      <c r="ASE93" s="11"/>
      <c r="ASF93" s="11"/>
      <c r="ASG93" s="11"/>
      <c r="ASH93" s="11"/>
      <c r="ASI93" s="11"/>
      <c r="ASJ93" s="11"/>
      <c r="ASK93" s="11"/>
      <c r="ASL93" s="11"/>
      <c r="ASM93" s="11"/>
      <c r="ASN93" s="11"/>
      <c r="ASO93" s="11"/>
      <c r="ASP93" s="11"/>
      <c r="ASQ93" s="11"/>
      <c r="ASR93" s="11"/>
      <c r="ASS93" s="11"/>
      <c r="AST93" s="11"/>
      <c r="ASU93" s="11"/>
      <c r="ASV93" s="11"/>
      <c r="ASW93" s="11"/>
      <c r="ASX93" s="11"/>
      <c r="ASY93" s="11"/>
      <c r="ASZ93" s="11"/>
      <c r="ATA93" s="11"/>
      <c r="ATB93" s="11"/>
      <c r="ATC93" s="11"/>
      <c r="ATD93" s="11"/>
      <c r="ATE93" s="11"/>
      <c r="ATF93" s="11"/>
      <c r="ATG93" s="11"/>
      <c r="ATH93" s="11"/>
      <c r="ATI93" s="11"/>
      <c r="ATJ93" s="11"/>
      <c r="ATK93" s="11"/>
      <c r="ATL93" s="11"/>
      <c r="ATM93" s="11"/>
      <c r="ATN93" s="11"/>
      <c r="ATO93" s="11"/>
      <c r="ATP93" s="11"/>
      <c r="ATQ93" s="11"/>
      <c r="ATR93" s="11"/>
      <c r="ATS93" s="11"/>
      <c r="ATT93" s="11"/>
      <c r="ATU93" s="11"/>
      <c r="ATV93" s="11"/>
      <c r="ATW93" s="11"/>
      <c r="ATX93" s="11"/>
      <c r="ATY93" s="11"/>
      <c r="ATZ93" s="11">
        <v>58282.41</v>
      </c>
    </row>
    <row r="94" spans="2:1222" x14ac:dyDescent="0.25">
      <c r="B94" s="6">
        <v>46865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>
        <v>6380.07</v>
      </c>
      <c r="AED94" s="11">
        <v>6380.07</v>
      </c>
      <c r="AEE94" s="11">
        <v>6380.07</v>
      </c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>
        <v>6380.07</v>
      </c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  <c r="AMK94" s="11"/>
      <c r="AML94" s="11"/>
      <c r="AMM94" s="11"/>
      <c r="AMN94" s="11"/>
      <c r="AMO94" s="11"/>
      <c r="AMP94" s="11"/>
      <c r="AMQ94" s="11"/>
      <c r="AMR94" s="11"/>
      <c r="AMS94" s="11"/>
      <c r="AMT94" s="11"/>
      <c r="AMU94" s="11"/>
      <c r="AMV94" s="11"/>
      <c r="AMW94" s="11"/>
      <c r="AMX94" s="11"/>
      <c r="AMY94" s="11"/>
      <c r="AMZ94" s="11"/>
      <c r="ANA94" s="11"/>
      <c r="ANB94" s="11"/>
      <c r="ANC94" s="11"/>
      <c r="AND94" s="11"/>
      <c r="ANE94" s="11"/>
      <c r="ANF94" s="11"/>
      <c r="ANG94" s="11"/>
      <c r="ANH94" s="11"/>
      <c r="ANI94" s="11"/>
      <c r="ANJ94" s="11"/>
      <c r="ANK94" s="11"/>
      <c r="ANL94" s="11"/>
      <c r="ANM94" s="11"/>
      <c r="ANN94" s="11"/>
      <c r="ANO94" s="11"/>
      <c r="ANP94" s="11"/>
      <c r="ANQ94" s="11"/>
      <c r="ANR94" s="11"/>
      <c r="ANS94" s="11"/>
      <c r="ANT94" s="11"/>
      <c r="ANU94" s="11"/>
      <c r="ANV94" s="11"/>
      <c r="ANW94" s="11"/>
      <c r="ANX94" s="11"/>
      <c r="ANY94" s="11"/>
      <c r="ANZ94" s="11"/>
      <c r="AOA94" s="11"/>
      <c r="AOB94" s="11"/>
      <c r="AOC94" s="11"/>
      <c r="AOD94" s="11"/>
      <c r="AOE94" s="11"/>
      <c r="AOF94" s="11"/>
      <c r="AOG94" s="11"/>
      <c r="AOH94" s="11"/>
      <c r="AOI94" s="11"/>
      <c r="AOJ94" s="11"/>
      <c r="AOK94" s="11"/>
      <c r="AOL94" s="11"/>
      <c r="AOM94" s="11"/>
      <c r="AON94" s="11"/>
      <c r="AOO94" s="11"/>
      <c r="AOP94" s="11"/>
      <c r="AOQ94" s="11"/>
      <c r="AOR94" s="11"/>
      <c r="AOS94" s="11"/>
      <c r="AOT94" s="11"/>
      <c r="AOU94" s="11"/>
      <c r="AOV94" s="11"/>
      <c r="AOW94" s="11"/>
      <c r="AOX94" s="11"/>
      <c r="AOY94" s="11"/>
      <c r="AOZ94" s="11"/>
      <c r="APA94" s="11"/>
      <c r="APB94" s="11"/>
      <c r="APC94" s="11"/>
      <c r="APD94" s="11"/>
      <c r="APE94" s="11"/>
      <c r="APF94" s="11"/>
      <c r="APG94" s="11"/>
      <c r="APH94" s="11"/>
      <c r="API94" s="11"/>
      <c r="APJ94" s="11"/>
      <c r="APK94" s="11"/>
      <c r="APL94" s="11"/>
      <c r="APM94" s="11"/>
      <c r="APN94" s="11"/>
      <c r="APO94" s="11"/>
      <c r="APP94" s="11"/>
      <c r="APQ94" s="11"/>
      <c r="APR94" s="11"/>
      <c r="APS94" s="11"/>
      <c r="APT94" s="11"/>
      <c r="APU94" s="11"/>
      <c r="APV94" s="11"/>
      <c r="APW94" s="11"/>
      <c r="APX94" s="11"/>
      <c r="APY94" s="11"/>
      <c r="APZ94" s="11"/>
      <c r="AQA94" s="11"/>
      <c r="AQB94" s="11"/>
      <c r="AQC94" s="11"/>
      <c r="AQD94" s="11"/>
      <c r="AQE94" s="11"/>
      <c r="AQF94" s="11"/>
      <c r="AQG94" s="11"/>
      <c r="AQH94" s="11"/>
      <c r="AQI94" s="11"/>
      <c r="AQJ94" s="11"/>
      <c r="AQK94" s="11"/>
      <c r="AQL94" s="11"/>
      <c r="AQM94" s="11"/>
      <c r="AQN94" s="11"/>
      <c r="AQO94" s="11"/>
      <c r="AQP94" s="11"/>
      <c r="AQQ94" s="11"/>
      <c r="AQR94" s="11"/>
      <c r="AQS94" s="11"/>
      <c r="AQT94" s="11"/>
      <c r="AQU94" s="11"/>
      <c r="AQV94" s="11"/>
      <c r="AQW94" s="11"/>
      <c r="AQX94" s="11"/>
      <c r="AQY94" s="11"/>
      <c r="AQZ94" s="11"/>
      <c r="ARA94" s="11"/>
      <c r="ARB94" s="11"/>
      <c r="ARC94" s="11"/>
      <c r="ARD94" s="11"/>
      <c r="ARE94" s="11"/>
      <c r="ARF94" s="11"/>
      <c r="ARG94" s="11"/>
      <c r="ARH94" s="11"/>
      <c r="ARI94" s="11"/>
      <c r="ARJ94" s="11"/>
      <c r="ARK94" s="11"/>
      <c r="ARL94" s="11"/>
      <c r="ARM94" s="11"/>
      <c r="ARN94" s="11"/>
      <c r="ARO94" s="11"/>
      <c r="ARP94" s="11"/>
      <c r="ARQ94" s="11"/>
      <c r="ARR94" s="11"/>
      <c r="ARS94" s="11"/>
      <c r="ART94" s="11"/>
      <c r="ARU94" s="11"/>
      <c r="ARV94" s="11"/>
      <c r="ARW94" s="11"/>
      <c r="ARX94" s="11"/>
      <c r="ARY94" s="11"/>
      <c r="ARZ94" s="11"/>
      <c r="ASA94" s="11"/>
      <c r="ASB94" s="11"/>
      <c r="ASC94" s="11"/>
      <c r="ASD94" s="11"/>
      <c r="ASE94" s="11"/>
      <c r="ASF94" s="11"/>
      <c r="ASG94" s="11"/>
      <c r="ASH94" s="11"/>
      <c r="ASI94" s="11"/>
      <c r="ASJ94" s="11"/>
      <c r="ASK94" s="11"/>
      <c r="ASL94" s="11"/>
      <c r="ASM94" s="11"/>
      <c r="ASN94" s="11"/>
      <c r="ASO94" s="11"/>
      <c r="ASP94" s="11"/>
      <c r="ASQ94" s="11"/>
      <c r="ASR94" s="11"/>
      <c r="ASS94" s="11"/>
      <c r="AST94" s="11"/>
      <c r="ASU94" s="11"/>
      <c r="ASV94" s="11"/>
      <c r="ASW94" s="11"/>
      <c r="ASX94" s="11"/>
      <c r="ASY94" s="11"/>
      <c r="ASZ94" s="11"/>
      <c r="ATA94" s="11"/>
      <c r="ATB94" s="11"/>
      <c r="ATC94" s="11"/>
      <c r="ATD94" s="11"/>
      <c r="ATE94" s="11"/>
      <c r="ATF94" s="11"/>
      <c r="ATG94" s="11"/>
      <c r="ATH94" s="11"/>
      <c r="ATI94" s="11"/>
      <c r="ATJ94" s="11"/>
      <c r="ATK94" s="11"/>
      <c r="ATL94" s="11"/>
      <c r="ATM94" s="11"/>
      <c r="ATN94" s="11"/>
      <c r="ATO94" s="11"/>
      <c r="ATP94" s="11"/>
      <c r="ATQ94" s="11"/>
      <c r="ATR94" s="11"/>
      <c r="ATS94" s="11"/>
      <c r="ATT94" s="11"/>
      <c r="ATU94" s="11"/>
      <c r="ATV94" s="11"/>
      <c r="ATW94" s="11"/>
      <c r="ATX94" s="11"/>
      <c r="ATY94" s="11"/>
      <c r="ATZ94" s="11">
        <v>6380.07</v>
      </c>
    </row>
    <row r="95" spans="2:1222" x14ac:dyDescent="0.25">
      <c r="B95" s="6">
        <v>47138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>
        <v>88422.06</v>
      </c>
      <c r="HV95" s="11">
        <v>88422.06</v>
      </c>
      <c r="HW95" s="11">
        <v>1</v>
      </c>
      <c r="HX95" s="11">
        <v>88422.06</v>
      </c>
      <c r="HY95" s="11">
        <v>1</v>
      </c>
      <c r="HZ95" s="11">
        <v>88422.06</v>
      </c>
      <c r="IA95" s="11">
        <v>88422.06</v>
      </c>
      <c r="IB95" s="11"/>
      <c r="IC95" s="11"/>
      <c r="ID95" s="11"/>
      <c r="IE95" s="11"/>
      <c r="IF95" s="11"/>
      <c r="IG95" s="11"/>
      <c r="IH95" s="11"/>
      <c r="II95" s="11"/>
      <c r="IJ95" s="11"/>
      <c r="IK95" s="11">
        <v>88422.06</v>
      </c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  <c r="AMK95" s="11"/>
      <c r="AML95" s="11"/>
      <c r="AMM95" s="11"/>
      <c r="AMN95" s="11"/>
      <c r="AMO95" s="11"/>
      <c r="AMP95" s="11"/>
      <c r="AMQ95" s="11"/>
      <c r="AMR95" s="11"/>
      <c r="AMS95" s="11"/>
      <c r="AMT95" s="11"/>
      <c r="AMU95" s="11"/>
      <c r="AMV95" s="11"/>
      <c r="AMW95" s="11"/>
      <c r="AMX95" s="11"/>
      <c r="AMY95" s="11"/>
      <c r="AMZ95" s="11"/>
      <c r="ANA95" s="11"/>
      <c r="ANB95" s="11"/>
      <c r="ANC95" s="11"/>
      <c r="AND95" s="11"/>
      <c r="ANE95" s="11"/>
      <c r="ANF95" s="11"/>
      <c r="ANG95" s="11"/>
      <c r="ANH95" s="11"/>
      <c r="ANI95" s="11"/>
      <c r="ANJ95" s="11"/>
      <c r="ANK95" s="11"/>
      <c r="ANL95" s="11"/>
      <c r="ANM95" s="11"/>
      <c r="ANN95" s="11"/>
      <c r="ANO95" s="11"/>
      <c r="ANP95" s="11"/>
      <c r="ANQ95" s="11"/>
      <c r="ANR95" s="11"/>
      <c r="ANS95" s="11"/>
      <c r="ANT95" s="11"/>
      <c r="ANU95" s="11"/>
      <c r="ANV95" s="11"/>
      <c r="ANW95" s="11"/>
      <c r="ANX95" s="11"/>
      <c r="ANY95" s="11"/>
      <c r="ANZ95" s="11"/>
      <c r="AOA95" s="11"/>
      <c r="AOB95" s="11"/>
      <c r="AOC95" s="11"/>
      <c r="AOD95" s="11"/>
      <c r="AOE95" s="11"/>
      <c r="AOF95" s="11"/>
      <c r="AOG95" s="11"/>
      <c r="AOH95" s="11"/>
      <c r="AOI95" s="11"/>
      <c r="AOJ95" s="11"/>
      <c r="AOK95" s="11"/>
      <c r="AOL95" s="11"/>
      <c r="AOM95" s="11"/>
      <c r="AON95" s="11"/>
      <c r="AOO95" s="11"/>
      <c r="AOP95" s="11"/>
      <c r="AOQ95" s="11"/>
      <c r="AOR95" s="11"/>
      <c r="AOS95" s="11"/>
      <c r="AOT95" s="11"/>
      <c r="AOU95" s="11"/>
      <c r="AOV95" s="11"/>
      <c r="AOW95" s="11"/>
      <c r="AOX95" s="11"/>
      <c r="AOY95" s="11"/>
      <c r="AOZ95" s="11"/>
      <c r="APA95" s="11"/>
      <c r="APB95" s="11"/>
      <c r="APC95" s="11"/>
      <c r="APD95" s="11"/>
      <c r="APE95" s="11"/>
      <c r="APF95" s="11"/>
      <c r="APG95" s="11"/>
      <c r="APH95" s="11"/>
      <c r="API95" s="11"/>
      <c r="APJ95" s="11"/>
      <c r="APK95" s="11"/>
      <c r="APL95" s="11"/>
      <c r="APM95" s="11"/>
      <c r="APN95" s="11"/>
      <c r="APO95" s="11"/>
      <c r="APP95" s="11"/>
      <c r="APQ95" s="11"/>
      <c r="APR95" s="11"/>
      <c r="APS95" s="11"/>
      <c r="APT95" s="11"/>
      <c r="APU95" s="11"/>
      <c r="APV95" s="11"/>
      <c r="APW95" s="11"/>
      <c r="APX95" s="11"/>
      <c r="APY95" s="11"/>
      <c r="APZ95" s="11"/>
      <c r="AQA95" s="11"/>
      <c r="AQB95" s="11"/>
      <c r="AQC95" s="11"/>
      <c r="AQD95" s="11"/>
      <c r="AQE95" s="11"/>
      <c r="AQF95" s="11"/>
      <c r="AQG95" s="11"/>
      <c r="AQH95" s="11"/>
      <c r="AQI95" s="11"/>
      <c r="AQJ95" s="11"/>
      <c r="AQK95" s="11"/>
      <c r="AQL95" s="11"/>
      <c r="AQM95" s="11"/>
      <c r="AQN95" s="11"/>
      <c r="AQO95" s="11"/>
      <c r="AQP95" s="11"/>
      <c r="AQQ95" s="11"/>
      <c r="AQR95" s="11"/>
      <c r="AQS95" s="11"/>
      <c r="AQT95" s="11"/>
      <c r="AQU95" s="11"/>
      <c r="AQV95" s="11"/>
      <c r="AQW95" s="11"/>
      <c r="AQX95" s="11"/>
      <c r="AQY95" s="11"/>
      <c r="AQZ95" s="11"/>
      <c r="ARA95" s="11"/>
      <c r="ARB95" s="11"/>
      <c r="ARC95" s="11"/>
      <c r="ARD95" s="11"/>
      <c r="ARE95" s="11"/>
      <c r="ARF95" s="11"/>
      <c r="ARG95" s="11"/>
      <c r="ARH95" s="11"/>
      <c r="ARI95" s="11"/>
      <c r="ARJ95" s="11"/>
      <c r="ARK95" s="11"/>
      <c r="ARL95" s="11"/>
      <c r="ARM95" s="11"/>
      <c r="ARN95" s="11"/>
      <c r="ARO95" s="11"/>
      <c r="ARP95" s="11"/>
      <c r="ARQ95" s="11"/>
      <c r="ARR95" s="11"/>
      <c r="ARS95" s="11"/>
      <c r="ART95" s="11"/>
      <c r="ARU95" s="11"/>
      <c r="ARV95" s="11"/>
      <c r="ARW95" s="11"/>
      <c r="ARX95" s="11"/>
      <c r="ARY95" s="11"/>
      <c r="ARZ95" s="11"/>
      <c r="ASA95" s="11"/>
      <c r="ASB95" s="11"/>
      <c r="ASC95" s="11"/>
      <c r="ASD95" s="11"/>
      <c r="ASE95" s="11"/>
      <c r="ASF95" s="11"/>
      <c r="ASG95" s="11"/>
      <c r="ASH95" s="11"/>
      <c r="ASI95" s="11"/>
      <c r="ASJ95" s="11"/>
      <c r="ASK95" s="11"/>
      <c r="ASL95" s="11"/>
      <c r="ASM95" s="11"/>
      <c r="ASN95" s="11"/>
      <c r="ASO95" s="11"/>
      <c r="ASP95" s="11"/>
      <c r="ASQ95" s="11"/>
      <c r="ASR95" s="11"/>
      <c r="ASS95" s="11"/>
      <c r="AST95" s="11"/>
      <c r="ASU95" s="11"/>
      <c r="ASV95" s="11"/>
      <c r="ASW95" s="11"/>
      <c r="ASX95" s="11"/>
      <c r="ASY95" s="11"/>
      <c r="ASZ95" s="11"/>
      <c r="ATA95" s="11"/>
      <c r="ATB95" s="11"/>
      <c r="ATC95" s="11"/>
      <c r="ATD95" s="11"/>
      <c r="ATE95" s="11"/>
      <c r="ATF95" s="11"/>
      <c r="ATG95" s="11"/>
      <c r="ATH95" s="11"/>
      <c r="ATI95" s="11"/>
      <c r="ATJ95" s="11"/>
      <c r="ATK95" s="11"/>
      <c r="ATL95" s="11"/>
      <c r="ATM95" s="11"/>
      <c r="ATN95" s="11"/>
      <c r="ATO95" s="11"/>
      <c r="ATP95" s="11"/>
      <c r="ATQ95" s="11"/>
      <c r="ATR95" s="11"/>
      <c r="ATS95" s="11"/>
      <c r="ATT95" s="11"/>
      <c r="ATU95" s="11"/>
      <c r="ATV95" s="11"/>
      <c r="ATW95" s="11"/>
      <c r="ATX95" s="11"/>
      <c r="ATY95" s="11"/>
      <c r="ATZ95" s="11">
        <v>88422.06</v>
      </c>
    </row>
    <row r="96" spans="2:1222" x14ac:dyDescent="0.25">
      <c r="B96" s="6">
        <v>48802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>
        <v>49286.720000000001</v>
      </c>
      <c r="BN96" s="11">
        <v>49286.720000000001</v>
      </c>
      <c r="BO96" s="11">
        <v>1</v>
      </c>
      <c r="BP96" s="11">
        <v>49286.720000000001</v>
      </c>
      <c r="BQ96" s="11">
        <v>1</v>
      </c>
      <c r="BR96" s="11">
        <v>49286.720000000001</v>
      </c>
      <c r="BS96" s="11">
        <v>49286.720000000001</v>
      </c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>
        <v>49286.720000000001</v>
      </c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  <c r="AMK96" s="11"/>
      <c r="AML96" s="11"/>
      <c r="AMM96" s="11"/>
      <c r="AMN96" s="11"/>
      <c r="AMO96" s="11"/>
      <c r="AMP96" s="11"/>
      <c r="AMQ96" s="11"/>
      <c r="AMR96" s="11"/>
      <c r="AMS96" s="11"/>
      <c r="AMT96" s="11"/>
      <c r="AMU96" s="11"/>
      <c r="AMV96" s="11"/>
      <c r="AMW96" s="11"/>
      <c r="AMX96" s="11"/>
      <c r="AMY96" s="11"/>
      <c r="AMZ96" s="11"/>
      <c r="ANA96" s="11"/>
      <c r="ANB96" s="11"/>
      <c r="ANC96" s="11"/>
      <c r="AND96" s="11"/>
      <c r="ANE96" s="11"/>
      <c r="ANF96" s="11"/>
      <c r="ANG96" s="11"/>
      <c r="ANH96" s="11"/>
      <c r="ANI96" s="11"/>
      <c r="ANJ96" s="11"/>
      <c r="ANK96" s="11"/>
      <c r="ANL96" s="11"/>
      <c r="ANM96" s="11"/>
      <c r="ANN96" s="11"/>
      <c r="ANO96" s="11"/>
      <c r="ANP96" s="11"/>
      <c r="ANQ96" s="11"/>
      <c r="ANR96" s="11"/>
      <c r="ANS96" s="11"/>
      <c r="ANT96" s="11"/>
      <c r="ANU96" s="11"/>
      <c r="ANV96" s="11"/>
      <c r="ANW96" s="11"/>
      <c r="ANX96" s="11"/>
      <c r="ANY96" s="11"/>
      <c r="ANZ96" s="11"/>
      <c r="AOA96" s="11"/>
      <c r="AOB96" s="11"/>
      <c r="AOC96" s="11"/>
      <c r="AOD96" s="11"/>
      <c r="AOE96" s="11"/>
      <c r="AOF96" s="11"/>
      <c r="AOG96" s="11"/>
      <c r="AOH96" s="11"/>
      <c r="AOI96" s="11"/>
      <c r="AOJ96" s="11"/>
      <c r="AOK96" s="11"/>
      <c r="AOL96" s="11"/>
      <c r="AOM96" s="11"/>
      <c r="AON96" s="11"/>
      <c r="AOO96" s="11"/>
      <c r="AOP96" s="11"/>
      <c r="AOQ96" s="11"/>
      <c r="AOR96" s="11"/>
      <c r="AOS96" s="11"/>
      <c r="AOT96" s="11"/>
      <c r="AOU96" s="11"/>
      <c r="AOV96" s="11"/>
      <c r="AOW96" s="11"/>
      <c r="AOX96" s="11"/>
      <c r="AOY96" s="11"/>
      <c r="AOZ96" s="11"/>
      <c r="APA96" s="11"/>
      <c r="APB96" s="11"/>
      <c r="APC96" s="11"/>
      <c r="APD96" s="11"/>
      <c r="APE96" s="11"/>
      <c r="APF96" s="11"/>
      <c r="APG96" s="11"/>
      <c r="APH96" s="11"/>
      <c r="API96" s="11"/>
      <c r="APJ96" s="11"/>
      <c r="APK96" s="11"/>
      <c r="APL96" s="11"/>
      <c r="APM96" s="11"/>
      <c r="APN96" s="11"/>
      <c r="APO96" s="11"/>
      <c r="APP96" s="11"/>
      <c r="APQ96" s="11"/>
      <c r="APR96" s="11"/>
      <c r="APS96" s="11"/>
      <c r="APT96" s="11"/>
      <c r="APU96" s="11"/>
      <c r="APV96" s="11"/>
      <c r="APW96" s="11"/>
      <c r="APX96" s="11"/>
      <c r="APY96" s="11"/>
      <c r="APZ96" s="11"/>
      <c r="AQA96" s="11"/>
      <c r="AQB96" s="11"/>
      <c r="AQC96" s="11"/>
      <c r="AQD96" s="11"/>
      <c r="AQE96" s="11"/>
      <c r="AQF96" s="11"/>
      <c r="AQG96" s="11"/>
      <c r="AQH96" s="11"/>
      <c r="AQI96" s="11"/>
      <c r="AQJ96" s="11"/>
      <c r="AQK96" s="11"/>
      <c r="AQL96" s="11"/>
      <c r="AQM96" s="11"/>
      <c r="AQN96" s="11"/>
      <c r="AQO96" s="11"/>
      <c r="AQP96" s="11"/>
      <c r="AQQ96" s="11"/>
      <c r="AQR96" s="11"/>
      <c r="AQS96" s="11"/>
      <c r="AQT96" s="11"/>
      <c r="AQU96" s="11"/>
      <c r="AQV96" s="11"/>
      <c r="AQW96" s="11"/>
      <c r="AQX96" s="11"/>
      <c r="AQY96" s="11"/>
      <c r="AQZ96" s="11"/>
      <c r="ARA96" s="11"/>
      <c r="ARB96" s="11"/>
      <c r="ARC96" s="11"/>
      <c r="ARD96" s="11"/>
      <c r="ARE96" s="11"/>
      <c r="ARF96" s="11"/>
      <c r="ARG96" s="11"/>
      <c r="ARH96" s="11"/>
      <c r="ARI96" s="11"/>
      <c r="ARJ96" s="11"/>
      <c r="ARK96" s="11"/>
      <c r="ARL96" s="11"/>
      <c r="ARM96" s="11"/>
      <c r="ARN96" s="11"/>
      <c r="ARO96" s="11"/>
      <c r="ARP96" s="11"/>
      <c r="ARQ96" s="11"/>
      <c r="ARR96" s="11"/>
      <c r="ARS96" s="11"/>
      <c r="ART96" s="11"/>
      <c r="ARU96" s="11"/>
      <c r="ARV96" s="11"/>
      <c r="ARW96" s="11"/>
      <c r="ARX96" s="11"/>
      <c r="ARY96" s="11"/>
      <c r="ARZ96" s="11"/>
      <c r="ASA96" s="11"/>
      <c r="ASB96" s="11"/>
      <c r="ASC96" s="11"/>
      <c r="ASD96" s="11"/>
      <c r="ASE96" s="11"/>
      <c r="ASF96" s="11"/>
      <c r="ASG96" s="11"/>
      <c r="ASH96" s="11"/>
      <c r="ASI96" s="11"/>
      <c r="ASJ96" s="11"/>
      <c r="ASK96" s="11"/>
      <c r="ASL96" s="11"/>
      <c r="ASM96" s="11"/>
      <c r="ASN96" s="11"/>
      <c r="ASO96" s="11"/>
      <c r="ASP96" s="11"/>
      <c r="ASQ96" s="11"/>
      <c r="ASR96" s="11"/>
      <c r="ASS96" s="11"/>
      <c r="AST96" s="11"/>
      <c r="ASU96" s="11"/>
      <c r="ASV96" s="11"/>
      <c r="ASW96" s="11"/>
      <c r="ASX96" s="11"/>
      <c r="ASY96" s="11"/>
      <c r="ASZ96" s="11"/>
      <c r="ATA96" s="11"/>
      <c r="ATB96" s="11"/>
      <c r="ATC96" s="11"/>
      <c r="ATD96" s="11"/>
      <c r="ATE96" s="11"/>
      <c r="ATF96" s="11"/>
      <c r="ATG96" s="11"/>
      <c r="ATH96" s="11"/>
      <c r="ATI96" s="11"/>
      <c r="ATJ96" s="11"/>
      <c r="ATK96" s="11"/>
      <c r="ATL96" s="11"/>
      <c r="ATM96" s="11"/>
      <c r="ATN96" s="11"/>
      <c r="ATO96" s="11"/>
      <c r="ATP96" s="11"/>
      <c r="ATQ96" s="11"/>
      <c r="ATR96" s="11"/>
      <c r="ATS96" s="11"/>
      <c r="ATT96" s="11"/>
      <c r="ATU96" s="11"/>
      <c r="ATV96" s="11"/>
      <c r="ATW96" s="11"/>
      <c r="ATX96" s="11"/>
      <c r="ATY96" s="11"/>
      <c r="ATZ96" s="11">
        <v>49286.720000000001</v>
      </c>
    </row>
    <row r="97" spans="2:1222" x14ac:dyDescent="0.25">
      <c r="B97" s="6">
        <v>50554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  <c r="AMK97" s="11"/>
      <c r="AML97" s="11"/>
      <c r="AMM97" s="11">
        <v>10628.5</v>
      </c>
      <c r="AMN97" s="11">
        <v>10628.5</v>
      </c>
      <c r="AMO97" s="11">
        <v>1</v>
      </c>
      <c r="AMP97" s="11">
        <v>10628.5</v>
      </c>
      <c r="AMQ97" s="11">
        <v>1</v>
      </c>
      <c r="AMR97" s="11">
        <v>10628.5</v>
      </c>
      <c r="AMS97" s="11">
        <v>10628.5</v>
      </c>
      <c r="AMT97" s="11"/>
      <c r="AMU97" s="11"/>
      <c r="AMV97" s="11"/>
      <c r="AMW97" s="11"/>
      <c r="AMX97" s="11"/>
      <c r="AMY97" s="11"/>
      <c r="AMZ97" s="11"/>
      <c r="ANA97" s="11"/>
      <c r="ANB97" s="11"/>
      <c r="ANC97" s="11"/>
      <c r="AND97" s="11"/>
      <c r="ANE97" s="11"/>
      <c r="ANF97" s="11"/>
      <c r="ANG97" s="11"/>
      <c r="ANH97" s="11"/>
      <c r="ANI97" s="11"/>
      <c r="ANJ97" s="11"/>
      <c r="ANK97" s="11"/>
      <c r="ANL97" s="11"/>
      <c r="ANM97" s="11">
        <v>10628.5</v>
      </c>
      <c r="ANN97" s="11"/>
      <c r="ANO97" s="11"/>
      <c r="ANP97" s="11"/>
      <c r="ANQ97" s="11"/>
      <c r="ANR97" s="11"/>
      <c r="ANS97" s="11"/>
      <c r="ANT97" s="11"/>
      <c r="ANU97" s="11"/>
      <c r="ANV97" s="11"/>
      <c r="ANW97" s="11"/>
      <c r="ANX97" s="11"/>
      <c r="ANY97" s="11"/>
      <c r="ANZ97" s="11"/>
      <c r="AOA97" s="11"/>
      <c r="AOB97" s="11"/>
      <c r="AOC97" s="11"/>
      <c r="AOD97" s="11"/>
      <c r="AOE97" s="11"/>
      <c r="AOF97" s="11"/>
      <c r="AOG97" s="11"/>
      <c r="AOH97" s="11"/>
      <c r="AOI97" s="11"/>
      <c r="AOJ97" s="11"/>
      <c r="AOK97" s="11"/>
      <c r="AOL97" s="11"/>
      <c r="AOM97" s="11"/>
      <c r="AON97" s="11"/>
      <c r="AOO97" s="11"/>
      <c r="AOP97" s="11"/>
      <c r="AOQ97" s="11"/>
      <c r="AOR97" s="11"/>
      <c r="AOS97" s="11"/>
      <c r="AOT97" s="11"/>
      <c r="AOU97" s="11"/>
      <c r="AOV97" s="11"/>
      <c r="AOW97" s="11"/>
      <c r="AOX97" s="11"/>
      <c r="AOY97" s="11"/>
      <c r="AOZ97" s="11"/>
      <c r="APA97" s="11"/>
      <c r="APB97" s="11"/>
      <c r="APC97" s="11"/>
      <c r="APD97" s="11"/>
      <c r="APE97" s="11"/>
      <c r="APF97" s="11"/>
      <c r="APG97" s="11"/>
      <c r="APH97" s="11"/>
      <c r="API97" s="11"/>
      <c r="APJ97" s="11"/>
      <c r="APK97" s="11"/>
      <c r="APL97" s="11"/>
      <c r="APM97" s="11"/>
      <c r="APN97" s="11"/>
      <c r="APO97" s="11"/>
      <c r="APP97" s="11"/>
      <c r="APQ97" s="11"/>
      <c r="APR97" s="11"/>
      <c r="APS97" s="11"/>
      <c r="APT97" s="11"/>
      <c r="APU97" s="11"/>
      <c r="APV97" s="11"/>
      <c r="APW97" s="11"/>
      <c r="APX97" s="11"/>
      <c r="APY97" s="11"/>
      <c r="APZ97" s="11"/>
      <c r="AQA97" s="11"/>
      <c r="AQB97" s="11"/>
      <c r="AQC97" s="11"/>
      <c r="AQD97" s="11"/>
      <c r="AQE97" s="11"/>
      <c r="AQF97" s="11"/>
      <c r="AQG97" s="11"/>
      <c r="AQH97" s="11"/>
      <c r="AQI97" s="11"/>
      <c r="AQJ97" s="11"/>
      <c r="AQK97" s="11"/>
      <c r="AQL97" s="11"/>
      <c r="AQM97" s="11"/>
      <c r="AQN97" s="11"/>
      <c r="AQO97" s="11"/>
      <c r="AQP97" s="11"/>
      <c r="AQQ97" s="11"/>
      <c r="AQR97" s="11"/>
      <c r="AQS97" s="11"/>
      <c r="AQT97" s="11"/>
      <c r="AQU97" s="11"/>
      <c r="AQV97" s="11"/>
      <c r="AQW97" s="11"/>
      <c r="AQX97" s="11"/>
      <c r="AQY97" s="11"/>
      <c r="AQZ97" s="11"/>
      <c r="ARA97" s="11"/>
      <c r="ARB97" s="11"/>
      <c r="ARC97" s="11"/>
      <c r="ARD97" s="11"/>
      <c r="ARE97" s="11"/>
      <c r="ARF97" s="11"/>
      <c r="ARG97" s="11"/>
      <c r="ARH97" s="11"/>
      <c r="ARI97" s="11"/>
      <c r="ARJ97" s="11"/>
      <c r="ARK97" s="11"/>
      <c r="ARL97" s="11"/>
      <c r="ARM97" s="11"/>
      <c r="ARN97" s="11"/>
      <c r="ARO97" s="11"/>
      <c r="ARP97" s="11"/>
      <c r="ARQ97" s="11"/>
      <c r="ARR97" s="11"/>
      <c r="ARS97" s="11"/>
      <c r="ART97" s="11"/>
      <c r="ARU97" s="11"/>
      <c r="ARV97" s="11"/>
      <c r="ARW97" s="11"/>
      <c r="ARX97" s="11"/>
      <c r="ARY97" s="11"/>
      <c r="ARZ97" s="11"/>
      <c r="ASA97" s="11"/>
      <c r="ASB97" s="11"/>
      <c r="ASC97" s="11"/>
      <c r="ASD97" s="11"/>
      <c r="ASE97" s="11"/>
      <c r="ASF97" s="11"/>
      <c r="ASG97" s="11"/>
      <c r="ASH97" s="11"/>
      <c r="ASI97" s="11"/>
      <c r="ASJ97" s="11"/>
      <c r="ASK97" s="11"/>
      <c r="ASL97" s="11"/>
      <c r="ASM97" s="11"/>
      <c r="ASN97" s="11"/>
      <c r="ASO97" s="11"/>
      <c r="ASP97" s="11"/>
      <c r="ASQ97" s="11"/>
      <c r="ASR97" s="11"/>
      <c r="ASS97" s="11"/>
      <c r="AST97" s="11"/>
      <c r="ASU97" s="11"/>
      <c r="ASV97" s="11"/>
      <c r="ASW97" s="11"/>
      <c r="ASX97" s="11"/>
      <c r="ASY97" s="11"/>
      <c r="ASZ97" s="11"/>
      <c r="ATA97" s="11"/>
      <c r="ATB97" s="11"/>
      <c r="ATC97" s="11"/>
      <c r="ATD97" s="11"/>
      <c r="ATE97" s="11"/>
      <c r="ATF97" s="11"/>
      <c r="ATG97" s="11"/>
      <c r="ATH97" s="11"/>
      <c r="ATI97" s="11"/>
      <c r="ATJ97" s="11"/>
      <c r="ATK97" s="11"/>
      <c r="ATL97" s="11"/>
      <c r="ATM97" s="11"/>
      <c r="ATN97" s="11"/>
      <c r="ATO97" s="11"/>
      <c r="ATP97" s="11"/>
      <c r="ATQ97" s="11"/>
      <c r="ATR97" s="11"/>
      <c r="ATS97" s="11"/>
      <c r="ATT97" s="11"/>
      <c r="ATU97" s="11"/>
      <c r="ATV97" s="11"/>
      <c r="ATW97" s="11"/>
      <c r="ATX97" s="11"/>
      <c r="ATY97" s="11"/>
      <c r="ATZ97" s="11">
        <v>10628.5</v>
      </c>
    </row>
    <row r="98" spans="2:1222" x14ac:dyDescent="0.25">
      <c r="B98" s="6">
        <v>50804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>
        <v>33731.56</v>
      </c>
      <c r="OL98" s="11">
        <v>1</v>
      </c>
      <c r="OM98" s="11">
        <v>33731.56</v>
      </c>
      <c r="ON98" s="11">
        <v>1</v>
      </c>
      <c r="OO98" s="11">
        <v>33731.56</v>
      </c>
      <c r="OP98" s="11">
        <v>33731.56</v>
      </c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>
        <v>33731.56</v>
      </c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  <c r="AMK98" s="11"/>
      <c r="AML98" s="11"/>
      <c r="AMM98" s="11"/>
      <c r="AMN98" s="11"/>
      <c r="AMO98" s="11"/>
      <c r="AMP98" s="11"/>
      <c r="AMQ98" s="11"/>
      <c r="AMR98" s="11"/>
      <c r="AMS98" s="11"/>
      <c r="AMT98" s="11"/>
      <c r="AMU98" s="11"/>
      <c r="AMV98" s="11"/>
      <c r="AMW98" s="11"/>
      <c r="AMX98" s="11"/>
      <c r="AMY98" s="11"/>
      <c r="AMZ98" s="11"/>
      <c r="ANA98" s="11"/>
      <c r="ANB98" s="11"/>
      <c r="ANC98" s="11"/>
      <c r="AND98" s="11"/>
      <c r="ANE98" s="11"/>
      <c r="ANF98" s="11"/>
      <c r="ANG98" s="11"/>
      <c r="ANH98" s="11"/>
      <c r="ANI98" s="11"/>
      <c r="ANJ98" s="11"/>
      <c r="ANK98" s="11"/>
      <c r="ANL98" s="11"/>
      <c r="ANM98" s="11"/>
      <c r="ANN98" s="11"/>
      <c r="ANO98" s="11"/>
      <c r="ANP98" s="11"/>
      <c r="ANQ98" s="11"/>
      <c r="ANR98" s="11"/>
      <c r="ANS98" s="11"/>
      <c r="ANT98" s="11"/>
      <c r="ANU98" s="11"/>
      <c r="ANV98" s="11"/>
      <c r="ANW98" s="11"/>
      <c r="ANX98" s="11"/>
      <c r="ANY98" s="11"/>
      <c r="ANZ98" s="11"/>
      <c r="AOA98" s="11"/>
      <c r="AOB98" s="11"/>
      <c r="AOC98" s="11"/>
      <c r="AOD98" s="11"/>
      <c r="AOE98" s="11"/>
      <c r="AOF98" s="11"/>
      <c r="AOG98" s="11"/>
      <c r="AOH98" s="11"/>
      <c r="AOI98" s="11"/>
      <c r="AOJ98" s="11"/>
      <c r="AOK98" s="11"/>
      <c r="AOL98" s="11"/>
      <c r="AOM98" s="11"/>
      <c r="AON98" s="11"/>
      <c r="AOO98" s="11"/>
      <c r="AOP98" s="11"/>
      <c r="AOQ98" s="11"/>
      <c r="AOR98" s="11"/>
      <c r="AOS98" s="11"/>
      <c r="AOT98" s="11"/>
      <c r="AOU98" s="11"/>
      <c r="AOV98" s="11"/>
      <c r="AOW98" s="11"/>
      <c r="AOX98" s="11"/>
      <c r="AOY98" s="11"/>
      <c r="AOZ98" s="11"/>
      <c r="APA98" s="11"/>
      <c r="APB98" s="11"/>
      <c r="APC98" s="11"/>
      <c r="APD98" s="11"/>
      <c r="APE98" s="11"/>
      <c r="APF98" s="11"/>
      <c r="APG98" s="11"/>
      <c r="APH98" s="11"/>
      <c r="API98" s="11"/>
      <c r="APJ98" s="11"/>
      <c r="APK98" s="11"/>
      <c r="APL98" s="11"/>
      <c r="APM98" s="11"/>
      <c r="APN98" s="11"/>
      <c r="APO98" s="11"/>
      <c r="APP98" s="11"/>
      <c r="APQ98" s="11"/>
      <c r="APR98" s="11"/>
      <c r="APS98" s="11"/>
      <c r="APT98" s="11"/>
      <c r="APU98" s="11"/>
      <c r="APV98" s="11"/>
      <c r="APW98" s="11"/>
      <c r="APX98" s="11"/>
      <c r="APY98" s="11"/>
      <c r="APZ98" s="11"/>
      <c r="AQA98" s="11"/>
      <c r="AQB98" s="11"/>
      <c r="AQC98" s="11"/>
      <c r="AQD98" s="11"/>
      <c r="AQE98" s="11"/>
      <c r="AQF98" s="11"/>
      <c r="AQG98" s="11"/>
      <c r="AQH98" s="11"/>
      <c r="AQI98" s="11"/>
      <c r="AQJ98" s="11"/>
      <c r="AQK98" s="11"/>
      <c r="AQL98" s="11"/>
      <c r="AQM98" s="11"/>
      <c r="AQN98" s="11"/>
      <c r="AQO98" s="11"/>
      <c r="AQP98" s="11"/>
      <c r="AQQ98" s="11"/>
      <c r="AQR98" s="11"/>
      <c r="AQS98" s="11"/>
      <c r="AQT98" s="11"/>
      <c r="AQU98" s="11"/>
      <c r="AQV98" s="11"/>
      <c r="AQW98" s="11"/>
      <c r="AQX98" s="11"/>
      <c r="AQY98" s="11"/>
      <c r="AQZ98" s="11"/>
      <c r="ARA98" s="11"/>
      <c r="ARB98" s="11"/>
      <c r="ARC98" s="11"/>
      <c r="ARD98" s="11"/>
      <c r="ARE98" s="11"/>
      <c r="ARF98" s="11"/>
      <c r="ARG98" s="11"/>
      <c r="ARH98" s="11"/>
      <c r="ARI98" s="11"/>
      <c r="ARJ98" s="11"/>
      <c r="ARK98" s="11"/>
      <c r="ARL98" s="11"/>
      <c r="ARM98" s="11"/>
      <c r="ARN98" s="11"/>
      <c r="ARO98" s="11"/>
      <c r="ARP98" s="11"/>
      <c r="ARQ98" s="11"/>
      <c r="ARR98" s="11"/>
      <c r="ARS98" s="11"/>
      <c r="ART98" s="11"/>
      <c r="ARU98" s="11"/>
      <c r="ARV98" s="11"/>
      <c r="ARW98" s="11"/>
      <c r="ARX98" s="11"/>
      <c r="ARY98" s="11"/>
      <c r="ARZ98" s="11"/>
      <c r="ASA98" s="11"/>
      <c r="ASB98" s="11"/>
      <c r="ASC98" s="11"/>
      <c r="ASD98" s="11"/>
      <c r="ASE98" s="11"/>
      <c r="ASF98" s="11"/>
      <c r="ASG98" s="11"/>
      <c r="ASH98" s="11"/>
      <c r="ASI98" s="11"/>
      <c r="ASJ98" s="11"/>
      <c r="ASK98" s="11"/>
      <c r="ASL98" s="11"/>
      <c r="ASM98" s="11"/>
      <c r="ASN98" s="11"/>
      <c r="ASO98" s="11"/>
      <c r="ASP98" s="11"/>
      <c r="ASQ98" s="11"/>
      <c r="ASR98" s="11"/>
      <c r="ASS98" s="11"/>
      <c r="AST98" s="11"/>
      <c r="ASU98" s="11"/>
      <c r="ASV98" s="11"/>
      <c r="ASW98" s="11"/>
      <c r="ASX98" s="11"/>
      <c r="ASY98" s="11"/>
      <c r="ASZ98" s="11"/>
      <c r="ATA98" s="11"/>
      <c r="ATB98" s="11"/>
      <c r="ATC98" s="11"/>
      <c r="ATD98" s="11"/>
      <c r="ATE98" s="11"/>
      <c r="ATF98" s="11"/>
      <c r="ATG98" s="11"/>
      <c r="ATH98" s="11"/>
      <c r="ATI98" s="11"/>
      <c r="ATJ98" s="11"/>
      <c r="ATK98" s="11"/>
      <c r="ATL98" s="11"/>
      <c r="ATM98" s="11"/>
      <c r="ATN98" s="11"/>
      <c r="ATO98" s="11"/>
      <c r="ATP98" s="11"/>
      <c r="ATQ98" s="11"/>
      <c r="ATR98" s="11"/>
      <c r="ATS98" s="11"/>
      <c r="ATT98" s="11"/>
      <c r="ATU98" s="11"/>
      <c r="ATV98" s="11"/>
      <c r="ATW98" s="11"/>
      <c r="ATX98" s="11"/>
      <c r="ATY98" s="11"/>
      <c r="ATZ98" s="11">
        <v>33731.56</v>
      </c>
    </row>
    <row r="99" spans="2:1222" x14ac:dyDescent="0.25">
      <c r="B99" s="6">
        <v>53962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>
        <v>71699.37</v>
      </c>
      <c r="MK99" s="11">
        <v>71699.37</v>
      </c>
      <c r="ML99" s="11">
        <v>71699.37</v>
      </c>
      <c r="MM99" s="11">
        <v>1</v>
      </c>
      <c r="MN99" s="11">
        <v>71699.37</v>
      </c>
      <c r="MO99" s="11">
        <v>1</v>
      </c>
      <c r="MP99" s="11">
        <v>71699.37</v>
      </c>
      <c r="MQ99" s="11">
        <v>71699.37</v>
      </c>
      <c r="MR99" s="11"/>
      <c r="MS99" s="11"/>
      <c r="MT99" s="11"/>
      <c r="MU99" s="11"/>
      <c r="MV99" s="11"/>
      <c r="MW99" s="11"/>
      <c r="MX99" s="11"/>
      <c r="MY99" s="11"/>
      <c r="MZ99" s="11">
        <v>71699.37</v>
      </c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  <c r="AMK99" s="11"/>
      <c r="AML99" s="11"/>
      <c r="AMM99" s="11"/>
      <c r="AMN99" s="11"/>
      <c r="AMO99" s="11"/>
      <c r="AMP99" s="11"/>
      <c r="AMQ99" s="11"/>
      <c r="AMR99" s="11"/>
      <c r="AMS99" s="11"/>
      <c r="AMT99" s="11"/>
      <c r="AMU99" s="11"/>
      <c r="AMV99" s="11"/>
      <c r="AMW99" s="11"/>
      <c r="AMX99" s="11"/>
      <c r="AMY99" s="11"/>
      <c r="AMZ99" s="11"/>
      <c r="ANA99" s="11"/>
      <c r="ANB99" s="11"/>
      <c r="ANC99" s="11"/>
      <c r="AND99" s="11"/>
      <c r="ANE99" s="11"/>
      <c r="ANF99" s="11"/>
      <c r="ANG99" s="11"/>
      <c r="ANH99" s="11"/>
      <c r="ANI99" s="11"/>
      <c r="ANJ99" s="11"/>
      <c r="ANK99" s="11"/>
      <c r="ANL99" s="11"/>
      <c r="ANM99" s="11"/>
      <c r="ANN99" s="11"/>
      <c r="ANO99" s="11"/>
      <c r="ANP99" s="11"/>
      <c r="ANQ99" s="11"/>
      <c r="ANR99" s="11"/>
      <c r="ANS99" s="11"/>
      <c r="ANT99" s="11"/>
      <c r="ANU99" s="11"/>
      <c r="ANV99" s="11"/>
      <c r="ANW99" s="11"/>
      <c r="ANX99" s="11"/>
      <c r="ANY99" s="11"/>
      <c r="ANZ99" s="11"/>
      <c r="AOA99" s="11"/>
      <c r="AOB99" s="11"/>
      <c r="AOC99" s="11"/>
      <c r="AOD99" s="11"/>
      <c r="AOE99" s="11"/>
      <c r="AOF99" s="11"/>
      <c r="AOG99" s="11"/>
      <c r="AOH99" s="11"/>
      <c r="AOI99" s="11"/>
      <c r="AOJ99" s="11"/>
      <c r="AOK99" s="11"/>
      <c r="AOL99" s="11"/>
      <c r="AOM99" s="11"/>
      <c r="AON99" s="11"/>
      <c r="AOO99" s="11"/>
      <c r="AOP99" s="11"/>
      <c r="AOQ99" s="11"/>
      <c r="AOR99" s="11"/>
      <c r="AOS99" s="11"/>
      <c r="AOT99" s="11"/>
      <c r="AOU99" s="11"/>
      <c r="AOV99" s="11"/>
      <c r="AOW99" s="11"/>
      <c r="AOX99" s="11"/>
      <c r="AOY99" s="11"/>
      <c r="AOZ99" s="11"/>
      <c r="APA99" s="11"/>
      <c r="APB99" s="11"/>
      <c r="APC99" s="11"/>
      <c r="APD99" s="11"/>
      <c r="APE99" s="11"/>
      <c r="APF99" s="11"/>
      <c r="APG99" s="11"/>
      <c r="APH99" s="11"/>
      <c r="API99" s="11"/>
      <c r="APJ99" s="11"/>
      <c r="APK99" s="11"/>
      <c r="APL99" s="11"/>
      <c r="APM99" s="11"/>
      <c r="APN99" s="11"/>
      <c r="APO99" s="11"/>
      <c r="APP99" s="11"/>
      <c r="APQ99" s="11"/>
      <c r="APR99" s="11"/>
      <c r="APS99" s="11"/>
      <c r="APT99" s="11"/>
      <c r="APU99" s="11"/>
      <c r="APV99" s="11"/>
      <c r="APW99" s="11"/>
      <c r="APX99" s="11"/>
      <c r="APY99" s="11"/>
      <c r="APZ99" s="11"/>
      <c r="AQA99" s="11"/>
      <c r="AQB99" s="11"/>
      <c r="AQC99" s="11"/>
      <c r="AQD99" s="11"/>
      <c r="AQE99" s="11"/>
      <c r="AQF99" s="11"/>
      <c r="AQG99" s="11"/>
      <c r="AQH99" s="11"/>
      <c r="AQI99" s="11"/>
      <c r="AQJ99" s="11"/>
      <c r="AQK99" s="11"/>
      <c r="AQL99" s="11"/>
      <c r="AQM99" s="11"/>
      <c r="AQN99" s="11"/>
      <c r="AQO99" s="11"/>
      <c r="AQP99" s="11"/>
      <c r="AQQ99" s="11"/>
      <c r="AQR99" s="11"/>
      <c r="AQS99" s="11"/>
      <c r="AQT99" s="11"/>
      <c r="AQU99" s="11"/>
      <c r="AQV99" s="11"/>
      <c r="AQW99" s="11"/>
      <c r="AQX99" s="11"/>
      <c r="AQY99" s="11"/>
      <c r="AQZ99" s="11"/>
      <c r="ARA99" s="11"/>
      <c r="ARB99" s="11"/>
      <c r="ARC99" s="11"/>
      <c r="ARD99" s="11"/>
      <c r="ARE99" s="11"/>
      <c r="ARF99" s="11"/>
      <c r="ARG99" s="11"/>
      <c r="ARH99" s="11"/>
      <c r="ARI99" s="11"/>
      <c r="ARJ99" s="11"/>
      <c r="ARK99" s="11"/>
      <c r="ARL99" s="11"/>
      <c r="ARM99" s="11"/>
      <c r="ARN99" s="11"/>
      <c r="ARO99" s="11"/>
      <c r="ARP99" s="11"/>
      <c r="ARQ99" s="11"/>
      <c r="ARR99" s="11"/>
      <c r="ARS99" s="11"/>
      <c r="ART99" s="11"/>
      <c r="ARU99" s="11"/>
      <c r="ARV99" s="11"/>
      <c r="ARW99" s="11"/>
      <c r="ARX99" s="11"/>
      <c r="ARY99" s="11"/>
      <c r="ARZ99" s="11"/>
      <c r="ASA99" s="11"/>
      <c r="ASB99" s="11"/>
      <c r="ASC99" s="11"/>
      <c r="ASD99" s="11"/>
      <c r="ASE99" s="11"/>
      <c r="ASF99" s="11"/>
      <c r="ASG99" s="11"/>
      <c r="ASH99" s="11"/>
      <c r="ASI99" s="11"/>
      <c r="ASJ99" s="11"/>
      <c r="ASK99" s="11"/>
      <c r="ASL99" s="11"/>
      <c r="ASM99" s="11"/>
      <c r="ASN99" s="11"/>
      <c r="ASO99" s="11"/>
      <c r="ASP99" s="11"/>
      <c r="ASQ99" s="11"/>
      <c r="ASR99" s="11"/>
      <c r="ASS99" s="11"/>
      <c r="AST99" s="11"/>
      <c r="ASU99" s="11"/>
      <c r="ASV99" s="11"/>
      <c r="ASW99" s="11"/>
      <c r="ASX99" s="11"/>
      <c r="ASY99" s="11"/>
      <c r="ASZ99" s="11"/>
      <c r="ATA99" s="11"/>
      <c r="ATB99" s="11"/>
      <c r="ATC99" s="11"/>
      <c r="ATD99" s="11"/>
      <c r="ATE99" s="11"/>
      <c r="ATF99" s="11"/>
      <c r="ATG99" s="11"/>
      <c r="ATH99" s="11"/>
      <c r="ATI99" s="11"/>
      <c r="ATJ99" s="11"/>
      <c r="ATK99" s="11"/>
      <c r="ATL99" s="11"/>
      <c r="ATM99" s="11"/>
      <c r="ATN99" s="11"/>
      <c r="ATO99" s="11"/>
      <c r="ATP99" s="11"/>
      <c r="ATQ99" s="11"/>
      <c r="ATR99" s="11"/>
      <c r="ATS99" s="11"/>
      <c r="ATT99" s="11"/>
      <c r="ATU99" s="11"/>
      <c r="ATV99" s="11"/>
      <c r="ATW99" s="11"/>
      <c r="ATX99" s="11"/>
      <c r="ATY99" s="11"/>
      <c r="ATZ99" s="11">
        <v>71699.37</v>
      </c>
    </row>
    <row r="100" spans="2:1222" x14ac:dyDescent="0.25">
      <c r="B100" s="6">
        <v>61326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>
        <v>74933.490000000005</v>
      </c>
      <c r="AEU100" s="11">
        <v>74933.490000000005</v>
      </c>
      <c r="AEV100" s="11">
        <v>1</v>
      </c>
      <c r="AEW100" s="11">
        <v>74933.490000000005</v>
      </c>
      <c r="AEX100" s="11">
        <v>1</v>
      </c>
      <c r="AEY100" s="11">
        <v>74933.490000000005</v>
      </c>
      <c r="AEZ100" s="11">
        <v>74933.490000000005</v>
      </c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>
        <v>74933.490000000005</v>
      </c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  <c r="AMK100" s="11"/>
      <c r="AML100" s="11"/>
      <c r="AMM100" s="11"/>
      <c r="AMN100" s="11"/>
      <c r="AMO100" s="11"/>
      <c r="AMP100" s="11"/>
      <c r="AMQ100" s="11"/>
      <c r="AMR100" s="11"/>
      <c r="AMS100" s="11"/>
      <c r="AMT100" s="11"/>
      <c r="AMU100" s="11"/>
      <c r="AMV100" s="11"/>
      <c r="AMW100" s="11"/>
      <c r="AMX100" s="11"/>
      <c r="AMY100" s="11"/>
      <c r="AMZ100" s="11"/>
      <c r="ANA100" s="11"/>
      <c r="ANB100" s="11"/>
      <c r="ANC100" s="11"/>
      <c r="AND100" s="11"/>
      <c r="ANE100" s="11"/>
      <c r="ANF100" s="11"/>
      <c r="ANG100" s="11"/>
      <c r="ANH100" s="11"/>
      <c r="ANI100" s="11"/>
      <c r="ANJ100" s="11"/>
      <c r="ANK100" s="11"/>
      <c r="ANL100" s="11"/>
      <c r="ANM100" s="11"/>
      <c r="ANN100" s="11"/>
      <c r="ANO100" s="11"/>
      <c r="ANP100" s="11"/>
      <c r="ANQ100" s="11"/>
      <c r="ANR100" s="11"/>
      <c r="ANS100" s="11"/>
      <c r="ANT100" s="11"/>
      <c r="ANU100" s="11"/>
      <c r="ANV100" s="11"/>
      <c r="ANW100" s="11"/>
      <c r="ANX100" s="11"/>
      <c r="ANY100" s="11"/>
      <c r="ANZ100" s="11"/>
      <c r="AOA100" s="11"/>
      <c r="AOB100" s="11"/>
      <c r="AOC100" s="11"/>
      <c r="AOD100" s="11"/>
      <c r="AOE100" s="11"/>
      <c r="AOF100" s="11"/>
      <c r="AOG100" s="11"/>
      <c r="AOH100" s="11"/>
      <c r="AOI100" s="11"/>
      <c r="AOJ100" s="11"/>
      <c r="AOK100" s="11"/>
      <c r="AOL100" s="11"/>
      <c r="AOM100" s="11"/>
      <c r="AON100" s="11"/>
      <c r="AOO100" s="11"/>
      <c r="AOP100" s="11"/>
      <c r="AOQ100" s="11"/>
      <c r="AOR100" s="11"/>
      <c r="AOS100" s="11"/>
      <c r="AOT100" s="11"/>
      <c r="AOU100" s="11"/>
      <c r="AOV100" s="11"/>
      <c r="AOW100" s="11"/>
      <c r="AOX100" s="11"/>
      <c r="AOY100" s="11"/>
      <c r="AOZ100" s="11"/>
      <c r="APA100" s="11"/>
      <c r="APB100" s="11"/>
      <c r="APC100" s="11"/>
      <c r="APD100" s="11"/>
      <c r="APE100" s="11"/>
      <c r="APF100" s="11"/>
      <c r="APG100" s="11"/>
      <c r="APH100" s="11"/>
      <c r="API100" s="11"/>
      <c r="APJ100" s="11"/>
      <c r="APK100" s="11"/>
      <c r="APL100" s="11"/>
      <c r="APM100" s="11"/>
      <c r="APN100" s="11"/>
      <c r="APO100" s="11"/>
      <c r="APP100" s="11"/>
      <c r="APQ100" s="11"/>
      <c r="APR100" s="11"/>
      <c r="APS100" s="11"/>
      <c r="APT100" s="11"/>
      <c r="APU100" s="11"/>
      <c r="APV100" s="11"/>
      <c r="APW100" s="11"/>
      <c r="APX100" s="11"/>
      <c r="APY100" s="11"/>
      <c r="APZ100" s="11"/>
      <c r="AQA100" s="11"/>
      <c r="AQB100" s="11"/>
      <c r="AQC100" s="11"/>
      <c r="AQD100" s="11"/>
      <c r="AQE100" s="11"/>
      <c r="AQF100" s="11"/>
      <c r="AQG100" s="11"/>
      <c r="AQH100" s="11"/>
      <c r="AQI100" s="11"/>
      <c r="AQJ100" s="11"/>
      <c r="AQK100" s="11"/>
      <c r="AQL100" s="11"/>
      <c r="AQM100" s="11"/>
      <c r="AQN100" s="11"/>
      <c r="AQO100" s="11"/>
      <c r="AQP100" s="11"/>
      <c r="AQQ100" s="11"/>
      <c r="AQR100" s="11"/>
      <c r="AQS100" s="11"/>
      <c r="AQT100" s="11"/>
      <c r="AQU100" s="11"/>
      <c r="AQV100" s="11"/>
      <c r="AQW100" s="11"/>
      <c r="AQX100" s="11"/>
      <c r="AQY100" s="11"/>
      <c r="AQZ100" s="11"/>
      <c r="ARA100" s="11"/>
      <c r="ARB100" s="11"/>
      <c r="ARC100" s="11"/>
      <c r="ARD100" s="11"/>
      <c r="ARE100" s="11"/>
      <c r="ARF100" s="11"/>
      <c r="ARG100" s="11"/>
      <c r="ARH100" s="11"/>
      <c r="ARI100" s="11"/>
      <c r="ARJ100" s="11"/>
      <c r="ARK100" s="11"/>
      <c r="ARL100" s="11"/>
      <c r="ARM100" s="11"/>
      <c r="ARN100" s="11"/>
      <c r="ARO100" s="11"/>
      <c r="ARP100" s="11"/>
      <c r="ARQ100" s="11"/>
      <c r="ARR100" s="11"/>
      <c r="ARS100" s="11"/>
      <c r="ART100" s="11"/>
      <c r="ARU100" s="11"/>
      <c r="ARV100" s="11"/>
      <c r="ARW100" s="11"/>
      <c r="ARX100" s="11"/>
      <c r="ARY100" s="11"/>
      <c r="ARZ100" s="11"/>
      <c r="ASA100" s="11"/>
      <c r="ASB100" s="11"/>
      <c r="ASC100" s="11"/>
      <c r="ASD100" s="11"/>
      <c r="ASE100" s="11"/>
      <c r="ASF100" s="11"/>
      <c r="ASG100" s="11"/>
      <c r="ASH100" s="11"/>
      <c r="ASI100" s="11"/>
      <c r="ASJ100" s="11"/>
      <c r="ASK100" s="11"/>
      <c r="ASL100" s="11"/>
      <c r="ASM100" s="11"/>
      <c r="ASN100" s="11"/>
      <c r="ASO100" s="11"/>
      <c r="ASP100" s="11"/>
      <c r="ASQ100" s="11"/>
      <c r="ASR100" s="11"/>
      <c r="ASS100" s="11"/>
      <c r="AST100" s="11"/>
      <c r="ASU100" s="11"/>
      <c r="ASV100" s="11"/>
      <c r="ASW100" s="11"/>
      <c r="ASX100" s="11"/>
      <c r="ASY100" s="11"/>
      <c r="ASZ100" s="11"/>
      <c r="ATA100" s="11"/>
      <c r="ATB100" s="11"/>
      <c r="ATC100" s="11"/>
      <c r="ATD100" s="11"/>
      <c r="ATE100" s="11"/>
      <c r="ATF100" s="11"/>
      <c r="ATG100" s="11"/>
      <c r="ATH100" s="11"/>
      <c r="ATI100" s="11"/>
      <c r="ATJ100" s="11"/>
      <c r="ATK100" s="11"/>
      <c r="ATL100" s="11"/>
      <c r="ATM100" s="11"/>
      <c r="ATN100" s="11"/>
      <c r="ATO100" s="11"/>
      <c r="ATP100" s="11"/>
      <c r="ATQ100" s="11"/>
      <c r="ATR100" s="11"/>
      <c r="ATS100" s="11"/>
      <c r="ATT100" s="11"/>
      <c r="ATU100" s="11"/>
      <c r="ATV100" s="11"/>
      <c r="ATW100" s="11"/>
      <c r="ATX100" s="11"/>
      <c r="ATY100" s="11"/>
      <c r="ATZ100" s="11">
        <v>74933.490000000005</v>
      </c>
    </row>
    <row r="101" spans="2:1222" x14ac:dyDescent="0.25">
      <c r="B101" s="6">
        <v>65453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>
        <v>48578.11</v>
      </c>
      <c r="XA101" s="11">
        <v>1</v>
      </c>
      <c r="XB101" s="11">
        <v>48578.11</v>
      </c>
      <c r="XC101" s="11">
        <v>1</v>
      </c>
      <c r="XD101" s="11">
        <v>48578.11</v>
      </c>
      <c r="XE101" s="11">
        <v>48578.11</v>
      </c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>
        <v>48578.11</v>
      </c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  <c r="AMK101" s="11"/>
      <c r="AML101" s="11"/>
      <c r="AMM101" s="11"/>
      <c r="AMN101" s="11"/>
      <c r="AMO101" s="11"/>
      <c r="AMP101" s="11"/>
      <c r="AMQ101" s="11"/>
      <c r="AMR101" s="11"/>
      <c r="AMS101" s="11"/>
      <c r="AMT101" s="11"/>
      <c r="AMU101" s="11"/>
      <c r="AMV101" s="11"/>
      <c r="AMW101" s="11"/>
      <c r="AMX101" s="11"/>
      <c r="AMY101" s="11"/>
      <c r="AMZ101" s="11"/>
      <c r="ANA101" s="11"/>
      <c r="ANB101" s="11"/>
      <c r="ANC101" s="11"/>
      <c r="AND101" s="11"/>
      <c r="ANE101" s="11"/>
      <c r="ANF101" s="11"/>
      <c r="ANG101" s="11"/>
      <c r="ANH101" s="11"/>
      <c r="ANI101" s="11"/>
      <c r="ANJ101" s="11"/>
      <c r="ANK101" s="11"/>
      <c r="ANL101" s="11"/>
      <c r="ANM101" s="11"/>
      <c r="ANN101" s="11"/>
      <c r="ANO101" s="11"/>
      <c r="ANP101" s="11"/>
      <c r="ANQ101" s="11"/>
      <c r="ANR101" s="11"/>
      <c r="ANS101" s="11"/>
      <c r="ANT101" s="11"/>
      <c r="ANU101" s="11"/>
      <c r="ANV101" s="11"/>
      <c r="ANW101" s="11"/>
      <c r="ANX101" s="11"/>
      <c r="ANY101" s="11"/>
      <c r="ANZ101" s="11"/>
      <c r="AOA101" s="11"/>
      <c r="AOB101" s="11"/>
      <c r="AOC101" s="11"/>
      <c r="AOD101" s="11"/>
      <c r="AOE101" s="11"/>
      <c r="AOF101" s="11"/>
      <c r="AOG101" s="11"/>
      <c r="AOH101" s="11"/>
      <c r="AOI101" s="11"/>
      <c r="AOJ101" s="11"/>
      <c r="AOK101" s="11"/>
      <c r="AOL101" s="11"/>
      <c r="AOM101" s="11"/>
      <c r="AON101" s="11"/>
      <c r="AOO101" s="11"/>
      <c r="AOP101" s="11"/>
      <c r="AOQ101" s="11"/>
      <c r="AOR101" s="11"/>
      <c r="AOS101" s="11"/>
      <c r="AOT101" s="11"/>
      <c r="AOU101" s="11"/>
      <c r="AOV101" s="11"/>
      <c r="AOW101" s="11"/>
      <c r="AOX101" s="11"/>
      <c r="AOY101" s="11"/>
      <c r="AOZ101" s="11"/>
      <c r="APA101" s="11"/>
      <c r="APB101" s="11"/>
      <c r="APC101" s="11"/>
      <c r="APD101" s="11"/>
      <c r="APE101" s="11"/>
      <c r="APF101" s="11"/>
      <c r="APG101" s="11"/>
      <c r="APH101" s="11"/>
      <c r="API101" s="11"/>
      <c r="APJ101" s="11"/>
      <c r="APK101" s="11"/>
      <c r="APL101" s="11"/>
      <c r="APM101" s="11"/>
      <c r="APN101" s="11"/>
      <c r="APO101" s="11"/>
      <c r="APP101" s="11"/>
      <c r="APQ101" s="11"/>
      <c r="APR101" s="11"/>
      <c r="APS101" s="11"/>
      <c r="APT101" s="11"/>
      <c r="APU101" s="11"/>
      <c r="APV101" s="11"/>
      <c r="APW101" s="11"/>
      <c r="APX101" s="11"/>
      <c r="APY101" s="11"/>
      <c r="APZ101" s="11"/>
      <c r="AQA101" s="11"/>
      <c r="AQB101" s="11"/>
      <c r="AQC101" s="11"/>
      <c r="AQD101" s="11"/>
      <c r="AQE101" s="11"/>
      <c r="AQF101" s="11"/>
      <c r="AQG101" s="11"/>
      <c r="AQH101" s="11"/>
      <c r="AQI101" s="11"/>
      <c r="AQJ101" s="11"/>
      <c r="AQK101" s="11"/>
      <c r="AQL101" s="11"/>
      <c r="AQM101" s="11"/>
      <c r="AQN101" s="11"/>
      <c r="AQO101" s="11"/>
      <c r="AQP101" s="11"/>
      <c r="AQQ101" s="11"/>
      <c r="AQR101" s="11"/>
      <c r="AQS101" s="11"/>
      <c r="AQT101" s="11"/>
      <c r="AQU101" s="11"/>
      <c r="AQV101" s="11"/>
      <c r="AQW101" s="11"/>
      <c r="AQX101" s="11"/>
      <c r="AQY101" s="11"/>
      <c r="AQZ101" s="11"/>
      <c r="ARA101" s="11"/>
      <c r="ARB101" s="11"/>
      <c r="ARC101" s="11"/>
      <c r="ARD101" s="11"/>
      <c r="ARE101" s="11"/>
      <c r="ARF101" s="11"/>
      <c r="ARG101" s="11"/>
      <c r="ARH101" s="11"/>
      <c r="ARI101" s="11"/>
      <c r="ARJ101" s="11"/>
      <c r="ARK101" s="11"/>
      <c r="ARL101" s="11"/>
      <c r="ARM101" s="11"/>
      <c r="ARN101" s="11"/>
      <c r="ARO101" s="11"/>
      <c r="ARP101" s="11"/>
      <c r="ARQ101" s="11"/>
      <c r="ARR101" s="11"/>
      <c r="ARS101" s="11"/>
      <c r="ART101" s="11"/>
      <c r="ARU101" s="11"/>
      <c r="ARV101" s="11"/>
      <c r="ARW101" s="11"/>
      <c r="ARX101" s="11"/>
      <c r="ARY101" s="11"/>
      <c r="ARZ101" s="11"/>
      <c r="ASA101" s="11"/>
      <c r="ASB101" s="11"/>
      <c r="ASC101" s="11"/>
      <c r="ASD101" s="11"/>
      <c r="ASE101" s="11"/>
      <c r="ASF101" s="11"/>
      <c r="ASG101" s="11"/>
      <c r="ASH101" s="11"/>
      <c r="ASI101" s="11"/>
      <c r="ASJ101" s="11"/>
      <c r="ASK101" s="11"/>
      <c r="ASL101" s="11"/>
      <c r="ASM101" s="11"/>
      <c r="ASN101" s="11"/>
      <c r="ASO101" s="11"/>
      <c r="ASP101" s="11"/>
      <c r="ASQ101" s="11"/>
      <c r="ASR101" s="11"/>
      <c r="ASS101" s="11"/>
      <c r="AST101" s="11"/>
      <c r="ASU101" s="11"/>
      <c r="ASV101" s="11"/>
      <c r="ASW101" s="11"/>
      <c r="ASX101" s="11"/>
      <c r="ASY101" s="11"/>
      <c r="ASZ101" s="11"/>
      <c r="ATA101" s="11"/>
      <c r="ATB101" s="11"/>
      <c r="ATC101" s="11"/>
      <c r="ATD101" s="11"/>
      <c r="ATE101" s="11"/>
      <c r="ATF101" s="11"/>
      <c r="ATG101" s="11"/>
      <c r="ATH101" s="11"/>
      <c r="ATI101" s="11"/>
      <c r="ATJ101" s="11"/>
      <c r="ATK101" s="11"/>
      <c r="ATL101" s="11"/>
      <c r="ATM101" s="11"/>
      <c r="ATN101" s="11"/>
      <c r="ATO101" s="11"/>
      <c r="ATP101" s="11"/>
      <c r="ATQ101" s="11"/>
      <c r="ATR101" s="11"/>
      <c r="ATS101" s="11"/>
      <c r="ATT101" s="11"/>
      <c r="ATU101" s="11"/>
      <c r="ATV101" s="11"/>
      <c r="ATW101" s="11"/>
      <c r="ATX101" s="11"/>
      <c r="ATY101" s="11"/>
      <c r="ATZ101" s="11">
        <v>48578.11</v>
      </c>
    </row>
    <row r="102" spans="2:1222" x14ac:dyDescent="0.25">
      <c r="B102" s="6">
        <v>66315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>
        <v>48316.49</v>
      </c>
      <c r="AIH102" s="11">
        <v>48316.49</v>
      </c>
      <c r="AII102" s="11">
        <v>1</v>
      </c>
      <c r="AIJ102" s="11">
        <v>48316.49</v>
      </c>
      <c r="AIK102" s="11">
        <v>1</v>
      </c>
      <c r="AIL102" s="11">
        <v>48316.49</v>
      </c>
      <c r="AIM102" s="11">
        <v>48316.49</v>
      </c>
      <c r="AIN102" s="11"/>
      <c r="AIO102" s="11"/>
      <c r="AIP102" s="11"/>
      <c r="AIQ102" s="11"/>
      <c r="AIR102" s="11"/>
      <c r="AIS102" s="11"/>
      <c r="AIT102" s="11"/>
      <c r="AIU102" s="11"/>
      <c r="AIV102" s="11">
        <v>48316.49</v>
      </c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  <c r="AMK102" s="11"/>
      <c r="AML102" s="11"/>
      <c r="AMM102" s="11"/>
      <c r="AMN102" s="11"/>
      <c r="AMO102" s="11"/>
      <c r="AMP102" s="11"/>
      <c r="AMQ102" s="11"/>
      <c r="AMR102" s="11"/>
      <c r="AMS102" s="11"/>
      <c r="AMT102" s="11"/>
      <c r="AMU102" s="11"/>
      <c r="AMV102" s="11"/>
      <c r="AMW102" s="11"/>
      <c r="AMX102" s="11"/>
      <c r="AMY102" s="11"/>
      <c r="AMZ102" s="11"/>
      <c r="ANA102" s="11"/>
      <c r="ANB102" s="11"/>
      <c r="ANC102" s="11"/>
      <c r="AND102" s="11"/>
      <c r="ANE102" s="11"/>
      <c r="ANF102" s="11"/>
      <c r="ANG102" s="11"/>
      <c r="ANH102" s="11"/>
      <c r="ANI102" s="11"/>
      <c r="ANJ102" s="11"/>
      <c r="ANK102" s="11"/>
      <c r="ANL102" s="11"/>
      <c r="ANM102" s="11"/>
      <c r="ANN102" s="11"/>
      <c r="ANO102" s="11"/>
      <c r="ANP102" s="11"/>
      <c r="ANQ102" s="11"/>
      <c r="ANR102" s="11"/>
      <c r="ANS102" s="11"/>
      <c r="ANT102" s="11"/>
      <c r="ANU102" s="11"/>
      <c r="ANV102" s="11"/>
      <c r="ANW102" s="11"/>
      <c r="ANX102" s="11"/>
      <c r="ANY102" s="11"/>
      <c r="ANZ102" s="11"/>
      <c r="AOA102" s="11"/>
      <c r="AOB102" s="11"/>
      <c r="AOC102" s="11"/>
      <c r="AOD102" s="11"/>
      <c r="AOE102" s="11"/>
      <c r="AOF102" s="11"/>
      <c r="AOG102" s="11"/>
      <c r="AOH102" s="11"/>
      <c r="AOI102" s="11"/>
      <c r="AOJ102" s="11"/>
      <c r="AOK102" s="11"/>
      <c r="AOL102" s="11"/>
      <c r="AOM102" s="11"/>
      <c r="AON102" s="11"/>
      <c r="AOO102" s="11"/>
      <c r="AOP102" s="11"/>
      <c r="AOQ102" s="11"/>
      <c r="AOR102" s="11"/>
      <c r="AOS102" s="11"/>
      <c r="AOT102" s="11"/>
      <c r="AOU102" s="11"/>
      <c r="AOV102" s="11"/>
      <c r="AOW102" s="11"/>
      <c r="AOX102" s="11"/>
      <c r="AOY102" s="11"/>
      <c r="AOZ102" s="11"/>
      <c r="APA102" s="11"/>
      <c r="APB102" s="11"/>
      <c r="APC102" s="11"/>
      <c r="APD102" s="11"/>
      <c r="APE102" s="11"/>
      <c r="APF102" s="11"/>
      <c r="APG102" s="11"/>
      <c r="APH102" s="11"/>
      <c r="API102" s="11"/>
      <c r="APJ102" s="11"/>
      <c r="APK102" s="11"/>
      <c r="APL102" s="11"/>
      <c r="APM102" s="11"/>
      <c r="APN102" s="11"/>
      <c r="APO102" s="11"/>
      <c r="APP102" s="11"/>
      <c r="APQ102" s="11"/>
      <c r="APR102" s="11"/>
      <c r="APS102" s="11"/>
      <c r="APT102" s="11"/>
      <c r="APU102" s="11"/>
      <c r="APV102" s="11"/>
      <c r="APW102" s="11"/>
      <c r="APX102" s="11"/>
      <c r="APY102" s="11"/>
      <c r="APZ102" s="11"/>
      <c r="AQA102" s="11"/>
      <c r="AQB102" s="11"/>
      <c r="AQC102" s="11"/>
      <c r="AQD102" s="11"/>
      <c r="AQE102" s="11"/>
      <c r="AQF102" s="11"/>
      <c r="AQG102" s="11"/>
      <c r="AQH102" s="11"/>
      <c r="AQI102" s="11"/>
      <c r="AQJ102" s="11"/>
      <c r="AQK102" s="11"/>
      <c r="AQL102" s="11"/>
      <c r="AQM102" s="11"/>
      <c r="AQN102" s="11"/>
      <c r="AQO102" s="11"/>
      <c r="AQP102" s="11"/>
      <c r="AQQ102" s="11"/>
      <c r="AQR102" s="11"/>
      <c r="AQS102" s="11"/>
      <c r="AQT102" s="11"/>
      <c r="AQU102" s="11"/>
      <c r="AQV102" s="11"/>
      <c r="AQW102" s="11"/>
      <c r="AQX102" s="11"/>
      <c r="AQY102" s="11"/>
      <c r="AQZ102" s="11"/>
      <c r="ARA102" s="11"/>
      <c r="ARB102" s="11"/>
      <c r="ARC102" s="11"/>
      <c r="ARD102" s="11"/>
      <c r="ARE102" s="11"/>
      <c r="ARF102" s="11"/>
      <c r="ARG102" s="11"/>
      <c r="ARH102" s="11"/>
      <c r="ARI102" s="11"/>
      <c r="ARJ102" s="11"/>
      <c r="ARK102" s="11"/>
      <c r="ARL102" s="11"/>
      <c r="ARM102" s="11"/>
      <c r="ARN102" s="11"/>
      <c r="ARO102" s="11"/>
      <c r="ARP102" s="11"/>
      <c r="ARQ102" s="11"/>
      <c r="ARR102" s="11"/>
      <c r="ARS102" s="11"/>
      <c r="ART102" s="11"/>
      <c r="ARU102" s="11"/>
      <c r="ARV102" s="11"/>
      <c r="ARW102" s="11"/>
      <c r="ARX102" s="11"/>
      <c r="ARY102" s="11"/>
      <c r="ARZ102" s="11"/>
      <c r="ASA102" s="11"/>
      <c r="ASB102" s="11"/>
      <c r="ASC102" s="11"/>
      <c r="ASD102" s="11"/>
      <c r="ASE102" s="11"/>
      <c r="ASF102" s="11"/>
      <c r="ASG102" s="11"/>
      <c r="ASH102" s="11"/>
      <c r="ASI102" s="11"/>
      <c r="ASJ102" s="11"/>
      <c r="ASK102" s="11"/>
      <c r="ASL102" s="11"/>
      <c r="ASM102" s="11"/>
      <c r="ASN102" s="11"/>
      <c r="ASO102" s="11"/>
      <c r="ASP102" s="11"/>
      <c r="ASQ102" s="11"/>
      <c r="ASR102" s="11"/>
      <c r="ASS102" s="11"/>
      <c r="AST102" s="11"/>
      <c r="ASU102" s="11"/>
      <c r="ASV102" s="11"/>
      <c r="ASW102" s="11"/>
      <c r="ASX102" s="11"/>
      <c r="ASY102" s="11"/>
      <c r="ASZ102" s="11"/>
      <c r="ATA102" s="11"/>
      <c r="ATB102" s="11"/>
      <c r="ATC102" s="11"/>
      <c r="ATD102" s="11"/>
      <c r="ATE102" s="11"/>
      <c r="ATF102" s="11"/>
      <c r="ATG102" s="11"/>
      <c r="ATH102" s="11"/>
      <c r="ATI102" s="11"/>
      <c r="ATJ102" s="11"/>
      <c r="ATK102" s="11"/>
      <c r="ATL102" s="11"/>
      <c r="ATM102" s="11"/>
      <c r="ATN102" s="11"/>
      <c r="ATO102" s="11"/>
      <c r="ATP102" s="11"/>
      <c r="ATQ102" s="11"/>
      <c r="ATR102" s="11"/>
      <c r="ATS102" s="11"/>
      <c r="ATT102" s="11"/>
      <c r="ATU102" s="11"/>
      <c r="ATV102" s="11"/>
      <c r="ATW102" s="11"/>
      <c r="ATX102" s="11"/>
      <c r="ATY102" s="11"/>
      <c r="ATZ102" s="11">
        <v>48316.49</v>
      </c>
    </row>
    <row r="103" spans="2:1222" x14ac:dyDescent="0.25">
      <c r="B103" s="6">
        <v>66827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>
        <v>46521.04</v>
      </c>
      <c r="PL103" s="11">
        <v>46521.04</v>
      </c>
      <c r="PM103" s="11">
        <v>46521.04</v>
      </c>
      <c r="PN103" s="11">
        <v>1</v>
      </c>
      <c r="PO103" s="11">
        <v>46521.04</v>
      </c>
      <c r="PP103" s="11">
        <v>1</v>
      </c>
      <c r="PQ103" s="11">
        <v>46521.04</v>
      </c>
      <c r="PR103" s="11">
        <v>46521.04</v>
      </c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>
        <v>46521.04</v>
      </c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  <c r="AMK103" s="11"/>
      <c r="AML103" s="11"/>
      <c r="AMM103" s="11"/>
      <c r="AMN103" s="11"/>
      <c r="AMO103" s="11"/>
      <c r="AMP103" s="11"/>
      <c r="AMQ103" s="11"/>
      <c r="AMR103" s="11"/>
      <c r="AMS103" s="11"/>
      <c r="AMT103" s="11"/>
      <c r="AMU103" s="11"/>
      <c r="AMV103" s="11"/>
      <c r="AMW103" s="11"/>
      <c r="AMX103" s="11"/>
      <c r="AMY103" s="11"/>
      <c r="AMZ103" s="11"/>
      <c r="ANA103" s="11"/>
      <c r="ANB103" s="11"/>
      <c r="ANC103" s="11"/>
      <c r="AND103" s="11"/>
      <c r="ANE103" s="11"/>
      <c r="ANF103" s="11"/>
      <c r="ANG103" s="11"/>
      <c r="ANH103" s="11"/>
      <c r="ANI103" s="11"/>
      <c r="ANJ103" s="11"/>
      <c r="ANK103" s="11"/>
      <c r="ANL103" s="11"/>
      <c r="ANM103" s="11"/>
      <c r="ANN103" s="11"/>
      <c r="ANO103" s="11"/>
      <c r="ANP103" s="11"/>
      <c r="ANQ103" s="11"/>
      <c r="ANR103" s="11"/>
      <c r="ANS103" s="11"/>
      <c r="ANT103" s="11"/>
      <c r="ANU103" s="11"/>
      <c r="ANV103" s="11"/>
      <c r="ANW103" s="11"/>
      <c r="ANX103" s="11"/>
      <c r="ANY103" s="11"/>
      <c r="ANZ103" s="11"/>
      <c r="AOA103" s="11"/>
      <c r="AOB103" s="11"/>
      <c r="AOC103" s="11"/>
      <c r="AOD103" s="11"/>
      <c r="AOE103" s="11"/>
      <c r="AOF103" s="11"/>
      <c r="AOG103" s="11"/>
      <c r="AOH103" s="11"/>
      <c r="AOI103" s="11"/>
      <c r="AOJ103" s="11"/>
      <c r="AOK103" s="11"/>
      <c r="AOL103" s="11"/>
      <c r="AOM103" s="11"/>
      <c r="AON103" s="11"/>
      <c r="AOO103" s="11"/>
      <c r="AOP103" s="11"/>
      <c r="AOQ103" s="11"/>
      <c r="AOR103" s="11"/>
      <c r="AOS103" s="11"/>
      <c r="AOT103" s="11"/>
      <c r="AOU103" s="11"/>
      <c r="AOV103" s="11"/>
      <c r="AOW103" s="11"/>
      <c r="AOX103" s="11"/>
      <c r="AOY103" s="11"/>
      <c r="AOZ103" s="11"/>
      <c r="APA103" s="11"/>
      <c r="APB103" s="11"/>
      <c r="APC103" s="11"/>
      <c r="APD103" s="11"/>
      <c r="APE103" s="11"/>
      <c r="APF103" s="11"/>
      <c r="APG103" s="11"/>
      <c r="APH103" s="11"/>
      <c r="API103" s="11"/>
      <c r="APJ103" s="11"/>
      <c r="APK103" s="11"/>
      <c r="APL103" s="11"/>
      <c r="APM103" s="11"/>
      <c r="APN103" s="11"/>
      <c r="APO103" s="11"/>
      <c r="APP103" s="11"/>
      <c r="APQ103" s="11"/>
      <c r="APR103" s="11"/>
      <c r="APS103" s="11"/>
      <c r="APT103" s="11"/>
      <c r="APU103" s="11"/>
      <c r="APV103" s="11"/>
      <c r="APW103" s="11"/>
      <c r="APX103" s="11"/>
      <c r="APY103" s="11"/>
      <c r="APZ103" s="11"/>
      <c r="AQA103" s="11"/>
      <c r="AQB103" s="11"/>
      <c r="AQC103" s="11"/>
      <c r="AQD103" s="11"/>
      <c r="AQE103" s="11"/>
      <c r="AQF103" s="11"/>
      <c r="AQG103" s="11"/>
      <c r="AQH103" s="11"/>
      <c r="AQI103" s="11"/>
      <c r="AQJ103" s="11"/>
      <c r="AQK103" s="11"/>
      <c r="AQL103" s="11"/>
      <c r="AQM103" s="11"/>
      <c r="AQN103" s="11"/>
      <c r="AQO103" s="11"/>
      <c r="AQP103" s="11"/>
      <c r="AQQ103" s="11"/>
      <c r="AQR103" s="11"/>
      <c r="AQS103" s="11"/>
      <c r="AQT103" s="11"/>
      <c r="AQU103" s="11"/>
      <c r="AQV103" s="11"/>
      <c r="AQW103" s="11"/>
      <c r="AQX103" s="11"/>
      <c r="AQY103" s="11"/>
      <c r="AQZ103" s="11"/>
      <c r="ARA103" s="11"/>
      <c r="ARB103" s="11"/>
      <c r="ARC103" s="11"/>
      <c r="ARD103" s="11"/>
      <c r="ARE103" s="11"/>
      <c r="ARF103" s="11"/>
      <c r="ARG103" s="11"/>
      <c r="ARH103" s="11"/>
      <c r="ARI103" s="11"/>
      <c r="ARJ103" s="11"/>
      <c r="ARK103" s="11"/>
      <c r="ARL103" s="11"/>
      <c r="ARM103" s="11"/>
      <c r="ARN103" s="11"/>
      <c r="ARO103" s="11"/>
      <c r="ARP103" s="11"/>
      <c r="ARQ103" s="11"/>
      <c r="ARR103" s="11"/>
      <c r="ARS103" s="11"/>
      <c r="ART103" s="11"/>
      <c r="ARU103" s="11"/>
      <c r="ARV103" s="11"/>
      <c r="ARW103" s="11"/>
      <c r="ARX103" s="11"/>
      <c r="ARY103" s="11"/>
      <c r="ARZ103" s="11"/>
      <c r="ASA103" s="11"/>
      <c r="ASB103" s="11"/>
      <c r="ASC103" s="11"/>
      <c r="ASD103" s="11"/>
      <c r="ASE103" s="11"/>
      <c r="ASF103" s="11"/>
      <c r="ASG103" s="11"/>
      <c r="ASH103" s="11"/>
      <c r="ASI103" s="11"/>
      <c r="ASJ103" s="11"/>
      <c r="ASK103" s="11"/>
      <c r="ASL103" s="11"/>
      <c r="ASM103" s="11"/>
      <c r="ASN103" s="11"/>
      <c r="ASO103" s="11"/>
      <c r="ASP103" s="11"/>
      <c r="ASQ103" s="11"/>
      <c r="ASR103" s="11"/>
      <c r="ASS103" s="11"/>
      <c r="AST103" s="11"/>
      <c r="ASU103" s="11"/>
      <c r="ASV103" s="11"/>
      <c r="ASW103" s="11"/>
      <c r="ASX103" s="11"/>
      <c r="ASY103" s="11"/>
      <c r="ASZ103" s="11"/>
      <c r="ATA103" s="11"/>
      <c r="ATB103" s="11"/>
      <c r="ATC103" s="11"/>
      <c r="ATD103" s="11"/>
      <c r="ATE103" s="11"/>
      <c r="ATF103" s="11"/>
      <c r="ATG103" s="11"/>
      <c r="ATH103" s="11"/>
      <c r="ATI103" s="11"/>
      <c r="ATJ103" s="11"/>
      <c r="ATK103" s="11"/>
      <c r="ATL103" s="11"/>
      <c r="ATM103" s="11"/>
      <c r="ATN103" s="11"/>
      <c r="ATO103" s="11"/>
      <c r="ATP103" s="11"/>
      <c r="ATQ103" s="11"/>
      <c r="ATR103" s="11"/>
      <c r="ATS103" s="11"/>
      <c r="ATT103" s="11"/>
      <c r="ATU103" s="11"/>
      <c r="ATV103" s="11"/>
      <c r="ATW103" s="11"/>
      <c r="ATX103" s="11"/>
      <c r="ATY103" s="11"/>
      <c r="ATZ103" s="11">
        <v>46521.04</v>
      </c>
    </row>
    <row r="104" spans="2:1222" x14ac:dyDescent="0.25">
      <c r="B104" s="6">
        <v>67413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>
        <v>26129.51</v>
      </c>
      <c r="ZP104" s="11">
        <v>1</v>
      </c>
      <c r="ZQ104" s="11">
        <v>26129.51</v>
      </c>
      <c r="ZR104" s="11">
        <v>1</v>
      </c>
      <c r="ZS104" s="11">
        <v>26129.51</v>
      </c>
      <c r="ZT104" s="11">
        <v>26129.51</v>
      </c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>
        <v>26129.51</v>
      </c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  <c r="AMK104" s="11"/>
      <c r="AML104" s="11"/>
      <c r="AMM104" s="11"/>
      <c r="AMN104" s="11"/>
      <c r="AMO104" s="11"/>
      <c r="AMP104" s="11"/>
      <c r="AMQ104" s="11"/>
      <c r="AMR104" s="11"/>
      <c r="AMS104" s="11"/>
      <c r="AMT104" s="11"/>
      <c r="AMU104" s="11"/>
      <c r="AMV104" s="11"/>
      <c r="AMW104" s="11"/>
      <c r="AMX104" s="11"/>
      <c r="AMY104" s="11"/>
      <c r="AMZ104" s="11"/>
      <c r="ANA104" s="11"/>
      <c r="ANB104" s="11"/>
      <c r="ANC104" s="11"/>
      <c r="AND104" s="11"/>
      <c r="ANE104" s="11"/>
      <c r="ANF104" s="11"/>
      <c r="ANG104" s="11"/>
      <c r="ANH104" s="11"/>
      <c r="ANI104" s="11"/>
      <c r="ANJ104" s="11"/>
      <c r="ANK104" s="11"/>
      <c r="ANL104" s="11"/>
      <c r="ANM104" s="11"/>
      <c r="ANN104" s="11"/>
      <c r="ANO104" s="11"/>
      <c r="ANP104" s="11"/>
      <c r="ANQ104" s="11"/>
      <c r="ANR104" s="11"/>
      <c r="ANS104" s="11"/>
      <c r="ANT104" s="11"/>
      <c r="ANU104" s="11"/>
      <c r="ANV104" s="11"/>
      <c r="ANW104" s="11"/>
      <c r="ANX104" s="11"/>
      <c r="ANY104" s="11"/>
      <c r="ANZ104" s="11"/>
      <c r="AOA104" s="11"/>
      <c r="AOB104" s="11"/>
      <c r="AOC104" s="11"/>
      <c r="AOD104" s="11"/>
      <c r="AOE104" s="11"/>
      <c r="AOF104" s="11"/>
      <c r="AOG104" s="11"/>
      <c r="AOH104" s="11"/>
      <c r="AOI104" s="11"/>
      <c r="AOJ104" s="11"/>
      <c r="AOK104" s="11"/>
      <c r="AOL104" s="11"/>
      <c r="AOM104" s="11"/>
      <c r="AON104" s="11"/>
      <c r="AOO104" s="11"/>
      <c r="AOP104" s="11"/>
      <c r="AOQ104" s="11"/>
      <c r="AOR104" s="11"/>
      <c r="AOS104" s="11"/>
      <c r="AOT104" s="11"/>
      <c r="AOU104" s="11"/>
      <c r="AOV104" s="11"/>
      <c r="AOW104" s="11"/>
      <c r="AOX104" s="11"/>
      <c r="AOY104" s="11"/>
      <c r="AOZ104" s="11"/>
      <c r="APA104" s="11"/>
      <c r="APB104" s="11"/>
      <c r="APC104" s="11"/>
      <c r="APD104" s="11"/>
      <c r="APE104" s="11"/>
      <c r="APF104" s="11"/>
      <c r="APG104" s="11"/>
      <c r="APH104" s="11"/>
      <c r="API104" s="11"/>
      <c r="APJ104" s="11"/>
      <c r="APK104" s="11"/>
      <c r="APL104" s="11"/>
      <c r="APM104" s="11"/>
      <c r="APN104" s="11"/>
      <c r="APO104" s="11"/>
      <c r="APP104" s="11"/>
      <c r="APQ104" s="11"/>
      <c r="APR104" s="11"/>
      <c r="APS104" s="11"/>
      <c r="APT104" s="11"/>
      <c r="APU104" s="11"/>
      <c r="APV104" s="11"/>
      <c r="APW104" s="11"/>
      <c r="APX104" s="11"/>
      <c r="APY104" s="11"/>
      <c r="APZ104" s="11"/>
      <c r="AQA104" s="11"/>
      <c r="AQB104" s="11"/>
      <c r="AQC104" s="11"/>
      <c r="AQD104" s="11"/>
      <c r="AQE104" s="11"/>
      <c r="AQF104" s="11"/>
      <c r="AQG104" s="11"/>
      <c r="AQH104" s="11"/>
      <c r="AQI104" s="11"/>
      <c r="AQJ104" s="11"/>
      <c r="AQK104" s="11"/>
      <c r="AQL104" s="11"/>
      <c r="AQM104" s="11"/>
      <c r="AQN104" s="11"/>
      <c r="AQO104" s="11"/>
      <c r="AQP104" s="11"/>
      <c r="AQQ104" s="11"/>
      <c r="AQR104" s="11"/>
      <c r="AQS104" s="11"/>
      <c r="AQT104" s="11"/>
      <c r="AQU104" s="11"/>
      <c r="AQV104" s="11"/>
      <c r="AQW104" s="11"/>
      <c r="AQX104" s="11"/>
      <c r="AQY104" s="11"/>
      <c r="AQZ104" s="11"/>
      <c r="ARA104" s="11"/>
      <c r="ARB104" s="11"/>
      <c r="ARC104" s="11"/>
      <c r="ARD104" s="11"/>
      <c r="ARE104" s="11"/>
      <c r="ARF104" s="11"/>
      <c r="ARG104" s="11"/>
      <c r="ARH104" s="11"/>
      <c r="ARI104" s="11"/>
      <c r="ARJ104" s="11"/>
      <c r="ARK104" s="11"/>
      <c r="ARL104" s="11"/>
      <c r="ARM104" s="11"/>
      <c r="ARN104" s="11"/>
      <c r="ARO104" s="11"/>
      <c r="ARP104" s="11"/>
      <c r="ARQ104" s="11"/>
      <c r="ARR104" s="11"/>
      <c r="ARS104" s="11"/>
      <c r="ART104" s="11"/>
      <c r="ARU104" s="11"/>
      <c r="ARV104" s="11"/>
      <c r="ARW104" s="11"/>
      <c r="ARX104" s="11"/>
      <c r="ARY104" s="11"/>
      <c r="ARZ104" s="11"/>
      <c r="ASA104" s="11"/>
      <c r="ASB104" s="11"/>
      <c r="ASC104" s="11"/>
      <c r="ASD104" s="11"/>
      <c r="ASE104" s="11"/>
      <c r="ASF104" s="11"/>
      <c r="ASG104" s="11"/>
      <c r="ASH104" s="11"/>
      <c r="ASI104" s="11"/>
      <c r="ASJ104" s="11"/>
      <c r="ASK104" s="11"/>
      <c r="ASL104" s="11"/>
      <c r="ASM104" s="11"/>
      <c r="ASN104" s="11"/>
      <c r="ASO104" s="11"/>
      <c r="ASP104" s="11"/>
      <c r="ASQ104" s="11"/>
      <c r="ASR104" s="11"/>
      <c r="ASS104" s="11"/>
      <c r="AST104" s="11"/>
      <c r="ASU104" s="11"/>
      <c r="ASV104" s="11"/>
      <c r="ASW104" s="11"/>
      <c r="ASX104" s="11"/>
      <c r="ASY104" s="11"/>
      <c r="ASZ104" s="11"/>
      <c r="ATA104" s="11"/>
      <c r="ATB104" s="11"/>
      <c r="ATC104" s="11"/>
      <c r="ATD104" s="11"/>
      <c r="ATE104" s="11"/>
      <c r="ATF104" s="11"/>
      <c r="ATG104" s="11"/>
      <c r="ATH104" s="11"/>
      <c r="ATI104" s="11"/>
      <c r="ATJ104" s="11"/>
      <c r="ATK104" s="11"/>
      <c r="ATL104" s="11"/>
      <c r="ATM104" s="11"/>
      <c r="ATN104" s="11"/>
      <c r="ATO104" s="11"/>
      <c r="ATP104" s="11"/>
      <c r="ATQ104" s="11"/>
      <c r="ATR104" s="11"/>
      <c r="ATS104" s="11"/>
      <c r="ATT104" s="11"/>
      <c r="ATU104" s="11"/>
      <c r="ATV104" s="11"/>
      <c r="ATW104" s="11"/>
      <c r="ATX104" s="11"/>
      <c r="ATY104" s="11"/>
      <c r="ATZ104" s="11">
        <v>26129.51</v>
      </c>
    </row>
    <row r="105" spans="2:1222" x14ac:dyDescent="0.25">
      <c r="B105" s="6">
        <v>71129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>
        <v>21572.26</v>
      </c>
      <c r="AFP105" s="11">
        <v>21572.26</v>
      </c>
      <c r="AFQ105" s="11">
        <v>1</v>
      </c>
      <c r="AFR105" s="11">
        <v>21572.26</v>
      </c>
      <c r="AFS105" s="11">
        <v>1</v>
      </c>
      <c r="AFT105" s="11">
        <v>21572.26</v>
      </c>
      <c r="AFU105" s="11">
        <v>21572.26</v>
      </c>
      <c r="AFV105" s="11">
        <v>21572.26</v>
      </c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  <c r="AMK105" s="11"/>
      <c r="AML105" s="11"/>
      <c r="AMM105" s="11"/>
      <c r="AMN105" s="11"/>
      <c r="AMO105" s="11"/>
      <c r="AMP105" s="11"/>
      <c r="AMQ105" s="11"/>
      <c r="AMR105" s="11"/>
      <c r="AMS105" s="11"/>
      <c r="AMT105" s="11"/>
      <c r="AMU105" s="11"/>
      <c r="AMV105" s="11"/>
      <c r="AMW105" s="11"/>
      <c r="AMX105" s="11"/>
      <c r="AMY105" s="11"/>
      <c r="AMZ105" s="11"/>
      <c r="ANA105" s="11"/>
      <c r="ANB105" s="11"/>
      <c r="ANC105" s="11"/>
      <c r="AND105" s="11"/>
      <c r="ANE105" s="11"/>
      <c r="ANF105" s="11"/>
      <c r="ANG105" s="11"/>
      <c r="ANH105" s="11"/>
      <c r="ANI105" s="11"/>
      <c r="ANJ105" s="11"/>
      <c r="ANK105" s="11"/>
      <c r="ANL105" s="11"/>
      <c r="ANM105" s="11"/>
      <c r="ANN105" s="11"/>
      <c r="ANO105" s="11"/>
      <c r="ANP105" s="11"/>
      <c r="ANQ105" s="11"/>
      <c r="ANR105" s="11"/>
      <c r="ANS105" s="11"/>
      <c r="ANT105" s="11"/>
      <c r="ANU105" s="11"/>
      <c r="ANV105" s="11"/>
      <c r="ANW105" s="11"/>
      <c r="ANX105" s="11"/>
      <c r="ANY105" s="11"/>
      <c r="ANZ105" s="11"/>
      <c r="AOA105" s="11"/>
      <c r="AOB105" s="11"/>
      <c r="AOC105" s="11"/>
      <c r="AOD105" s="11"/>
      <c r="AOE105" s="11"/>
      <c r="AOF105" s="11"/>
      <c r="AOG105" s="11"/>
      <c r="AOH105" s="11"/>
      <c r="AOI105" s="11"/>
      <c r="AOJ105" s="11"/>
      <c r="AOK105" s="11"/>
      <c r="AOL105" s="11"/>
      <c r="AOM105" s="11"/>
      <c r="AON105" s="11"/>
      <c r="AOO105" s="11"/>
      <c r="AOP105" s="11"/>
      <c r="AOQ105" s="11"/>
      <c r="AOR105" s="11"/>
      <c r="AOS105" s="11"/>
      <c r="AOT105" s="11"/>
      <c r="AOU105" s="11"/>
      <c r="AOV105" s="11"/>
      <c r="AOW105" s="11"/>
      <c r="AOX105" s="11"/>
      <c r="AOY105" s="11"/>
      <c r="AOZ105" s="11"/>
      <c r="APA105" s="11"/>
      <c r="APB105" s="11"/>
      <c r="APC105" s="11"/>
      <c r="APD105" s="11"/>
      <c r="APE105" s="11"/>
      <c r="APF105" s="11"/>
      <c r="APG105" s="11"/>
      <c r="APH105" s="11"/>
      <c r="API105" s="11"/>
      <c r="APJ105" s="11"/>
      <c r="APK105" s="11"/>
      <c r="APL105" s="11"/>
      <c r="APM105" s="11"/>
      <c r="APN105" s="11"/>
      <c r="APO105" s="11"/>
      <c r="APP105" s="11"/>
      <c r="APQ105" s="11"/>
      <c r="APR105" s="11"/>
      <c r="APS105" s="11"/>
      <c r="APT105" s="11"/>
      <c r="APU105" s="11"/>
      <c r="APV105" s="11"/>
      <c r="APW105" s="11"/>
      <c r="APX105" s="11"/>
      <c r="APY105" s="11"/>
      <c r="APZ105" s="11"/>
      <c r="AQA105" s="11"/>
      <c r="AQB105" s="11"/>
      <c r="AQC105" s="11"/>
      <c r="AQD105" s="11"/>
      <c r="AQE105" s="11"/>
      <c r="AQF105" s="11"/>
      <c r="AQG105" s="11"/>
      <c r="AQH105" s="11"/>
      <c r="AQI105" s="11"/>
      <c r="AQJ105" s="11"/>
      <c r="AQK105" s="11"/>
      <c r="AQL105" s="11"/>
      <c r="AQM105" s="11"/>
      <c r="AQN105" s="11"/>
      <c r="AQO105" s="11"/>
      <c r="AQP105" s="11"/>
      <c r="AQQ105" s="11"/>
      <c r="AQR105" s="11"/>
      <c r="AQS105" s="11"/>
      <c r="AQT105" s="11"/>
      <c r="AQU105" s="11"/>
      <c r="AQV105" s="11"/>
      <c r="AQW105" s="11"/>
      <c r="AQX105" s="11"/>
      <c r="AQY105" s="11"/>
      <c r="AQZ105" s="11"/>
      <c r="ARA105" s="11"/>
      <c r="ARB105" s="11"/>
      <c r="ARC105" s="11"/>
      <c r="ARD105" s="11"/>
      <c r="ARE105" s="11"/>
      <c r="ARF105" s="11"/>
      <c r="ARG105" s="11"/>
      <c r="ARH105" s="11"/>
      <c r="ARI105" s="11"/>
      <c r="ARJ105" s="11"/>
      <c r="ARK105" s="11"/>
      <c r="ARL105" s="11"/>
      <c r="ARM105" s="11"/>
      <c r="ARN105" s="11"/>
      <c r="ARO105" s="11"/>
      <c r="ARP105" s="11"/>
      <c r="ARQ105" s="11"/>
      <c r="ARR105" s="11"/>
      <c r="ARS105" s="11"/>
      <c r="ART105" s="11"/>
      <c r="ARU105" s="11"/>
      <c r="ARV105" s="11"/>
      <c r="ARW105" s="11"/>
      <c r="ARX105" s="11"/>
      <c r="ARY105" s="11"/>
      <c r="ARZ105" s="11"/>
      <c r="ASA105" s="11"/>
      <c r="ASB105" s="11"/>
      <c r="ASC105" s="11"/>
      <c r="ASD105" s="11"/>
      <c r="ASE105" s="11"/>
      <c r="ASF105" s="11"/>
      <c r="ASG105" s="11"/>
      <c r="ASH105" s="11"/>
      <c r="ASI105" s="11"/>
      <c r="ASJ105" s="11"/>
      <c r="ASK105" s="11"/>
      <c r="ASL105" s="11"/>
      <c r="ASM105" s="11"/>
      <c r="ASN105" s="11"/>
      <c r="ASO105" s="11"/>
      <c r="ASP105" s="11"/>
      <c r="ASQ105" s="11"/>
      <c r="ASR105" s="11"/>
      <c r="ASS105" s="11"/>
      <c r="AST105" s="11"/>
      <c r="ASU105" s="11"/>
      <c r="ASV105" s="11"/>
      <c r="ASW105" s="11"/>
      <c r="ASX105" s="11"/>
      <c r="ASY105" s="11"/>
      <c r="ASZ105" s="11"/>
      <c r="ATA105" s="11"/>
      <c r="ATB105" s="11"/>
      <c r="ATC105" s="11"/>
      <c r="ATD105" s="11"/>
      <c r="ATE105" s="11"/>
      <c r="ATF105" s="11"/>
      <c r="ATG105" s="11"/>
      <c r="ATH105" s="11"/>
      <c r="ATI105" s="11"/>
      <c r="ATJ105" s="11"/>
      <c r="ATK105" s="11"/>
      <c r="ATL105" s="11"/>
      <c r="ATM105" s="11"/>
      <c r="ATN105" s="11"/>
      <c r="ATO105" s="11"/>
      <c r="ATP105" s="11"/>
      <c r="ATQ105" s="11"/>
      <c r="ATR105" s="11"/>
      <c r="ATS105" s="11"/>
      <c r="ATT105" s="11"/>
      <c r="ATU105" s="11"/>
      <c r="ATV105" s="11"/>
      <c r="ATW105" s="11"/>
      <c r="ATX105" s="11"/>
      <c r="ATY105" s="11"/>
      <c r="ATZ105" s="11">
        <v>21572.26</v>
      </c>
    </row>
    <row r="106" spans="2:1222" x14ac:dyDescent="0.25">
      <c r="B106" s="6">
        <v>77682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  <c r="AMK106" s="11"/>
      <c r="AML106" s="11"/>
      <c r="AMM106" s="11"/>
      <c r="AMN106" s="11"/>
      <c r="AMO106" s="11"/>
      <c r="AMP106" s="11"/>
      <c r="AMQ106" s="11"/>
      <c r="AMR106" s="11"/>
      <c r="AMS106" s="11"/>
      <c r="AMT106" s="11"/>
      <c r="AMU106" s="11"/>
      <c r="AMV106" s="11"/>
      <c r="AMW106" s="11"/>
      <c r="AMX106" s="11"/>
      <c r="AMY106" s="11"/>
      <c r="AMZ106" s="11"/>
      <c r="ANA106" s="11"/>
      <c r="ANB106" s="11"/>
      <c r="ANC106" s="11"/>
      <c r="AND106" s="11"/>
      <c r="ANE106" s="11"/>
      <c r="ANF106" s="11"/>
      <c r="ANG106" s="11"/>
      <c r="ANH106" s="11"/>
      <c r="ANI106" s="11"/>
      <c r="ANJ106" s="11"/>
      <c r="ANK106" s="11"/>
      <c r="ANL106" s="11"/>
      <c r="ANM106" s="11"/>
      <c r="ANN106" s="11"/>
      <c r="ANO106" s="11"/>
      <c r="ANP106" s="11"/>
      <c r="ANQ106" s="11"/>
      <c r="ANR106" s="11"/>
      <c r="ANS106" s="11"/>
      <c r="ANT106" s="11"/>
      <c r="ANU106" s="11"/>
      <c r="ANV106" s="11"/>
      <c r="ANW106" s="11"/>
      <c r="ANX106" s="11"/>
      <c r="ANY106" s="11"/>
      <c r="ANZ106" s="11"/>
      <c r="AOA106" s="11"/>
      <c r="AOB106" s="11"/>
      <c r="AOC106" s="11"/>
      <c r="AOD106" s="11"/>
      <c r="AOE106" s="11"/>
      <c r="AOF106" s="11"/>
      <c r="AOG106" s="11"/>
      <c r="AOH106" s="11"/>
      <c r="AOI106" s="11"/>
      <c r="AOJ106" s="11"/>
      <c r="AOK106" s="11"/>
      <c r="AOL106" s="11"/>
      <c r="AOM106" s="11"/>
      <c r="AON106" s="11"/>
      <c r="AOO106" s="11"/>
      <c r="AOP106" s="11"/>
      <c r="AOQ106" s="11"/>
      <c r="AOR106" s="11"/>
      <c r="AOS106" s="11"/>
      <c r="AOT106" s="11"/>
      <c r="AOU106" s="11"/>
      <c r="AOV106" s="11"/>
      <c r="AOW106" s="11"/>
      <c r="AOX106" s="11"/>
      <c r="AOY106" s="11"/>
      <c r="AOZ106" s="11"/>
      <c r="APA106" s="11"/>
      <c r="APB106" s="11"/>
      <c r="APC106" s="11"/>
      <c r="APD106" s="11"/>
      <c r="APE106" s="11"/>
      <c r="APF106" s="11"/>
      <c r="APG106" s="11"/>
      <c r="APH106" s="11"/>
      <c r="API106" s="11"/>
      <c r="APJ106" s="11"/>
      <c r="APK106" s="11"/>
      <c r="APL106" s="11"/>
      <c r="APM106" s="11"/>
      <c r="APN106" s="11"/>
      <c r="APO106" s="11"/>
      <c r="APP106" s="11"/>
      <c r="APQ106" s="11"/>
      <c r="APR106" s="11"/>
      <c r="APS106" s="11"/>
      <c r="APT106" s="11"/>
      <c r="APU106" s="11"/>
      <c r="APV106" s="11"/>
      <c r="APW106" s="11"/>
      <c r="APX106" s="11"/>
      <c r="APY106" s="11"/>
      <c r="APZ106" s="11"/>
      <c r="AQA106" s="11"/>
      <c r="AQB106" s="11"/>
      <c r="AQC106" s="11"/>
      <c r="AQD106" s="11"/>
      <c r="AQE106" s="11"/>
      <c r="AQF106" s="11"/>
      <c r="AQG106" s="11"/>
      <c r="AQH106" s="11"/>
      <c r="AQI106" s="11"/>
      <c r="AQJ106" s="11"/>
      <c r="AQK106" s="11"/>
      <c r="AQL106" s="11"/>
      <c r="AQM106" s="11"/>
      <c r="AQN106" s="11"/>
      <c r="AQO106" s="11"/>
      <c r="AQP106" s="11"/>
      <c r="AQQ106" s="11"/>
      <c r="AQR106" s="11"/>
      <c r="AQS106" s="11"/>
      <c r="AQT106" s="11"/>
      <c r="AQU106" s="11"/>
      <c r="AQV106" s="11"/>
      <c r="AQW106" s="11"/>
      <c r="AQX106" s="11"/>
      <c r="AQY106" s="11"/>
      <c r="AQZ106" s="11"/>
      <c r="ARA106" s="11"/>
      <c r="ARB106" s="11"/>
      <c r="ARC106" s="11"/>
      <c r="ARD106" s="11"/>
      <c r="ARE106" s="11"/>
      <c r="ARF106" s="11"/>
      <c r="ARG106" s="11"/>
      <c r="ARH106" s="11"/>
      <c r="ARI106" s="11"/>
      <c r="ARJ106" s="11"/>
      <c r="ARK106" s="11"/>
      <c r="ARL106" s="11"/>
      <c r="ARM106" s="11"/>
      <c r="ARN106" s="11"/>
      <c r="ARO106" s="11"/>
      <c r="ARP106" s="11"/>
      <c r="ARQ106" s="11"/>
      <c r="ARR106" s="11"/>
      <c r="ARS106" s="11"/>
      <c r="ART106" s="11"/>
      <c r="ARU106" s="11"/>
      <c r="ARV106" s="11"/>
      <c r="ARW106" s="11"/>
      <c r="ARX106" s="11"/>
      <c r="ARY106" s="11"/>
      <c r="ARZ106" s="11"/>
      <c r="ASA106" s="11"/>
      <c r="ASB106" s="11"/>
      <c r="ASC106" s="11"/>
      <c r="ASD106" s="11"/>
      <c r="ASE106" s="11"/>
      <c r="ASF106" s="11"/>
      <c r="ASG106" s="11"/>
      <c r="ASH106" s="11"/>
      <c r="ASI106" s="11"/>
      <c r="ASJ106" s="11"/>
      <c r="ASK106" s="11"/>
      <c r="ASL106" s="11"/>
      <c r="ASM106" s="11"/>
      <c r="ASN106" s="11"/>
      <c r="ASO106" s="11"/>
      <c r="ASP106" s="11"/>
      <c r="ASQ106" s="11"/>
      <c r="ASR106" s="11"/>
      <c r="ASS106" s="11"/>
      <c r="AST106" s="11"/>
      <c r="ASU106" s="11"/>
      <c r="ASV106" s="11"/>
      <c r="ASW106" s="11"/>
      <c r="ASX106" s="11"/>
      <c r="ASY106" s="11"/>
      <c r="ASZ106" s="11">
        <v>16861.830000000002</v>
      </c>
      <c r="ATA106" s="11">
        <v>16861.830000000002</v>
      </c>
      <c r="ATB106" s="11">
        <v>16861.830000000002</v>
      </c>
      <c r="ATC106" s="11">
        <v>1</v>
      </c>
      <c r="ATD106" s="11">
        <v>16861.830000000002</v>
      </c>
      <c r="ATE106" s="11">
        <v>1</v>
      </c>
      <c r="ATF106" s="11">
        <v>16861.830000000002</v>
      </c>
      <c r="ATG106" s="11">
        <v>16861.830000000002</v>
      </c>
      <c r="ATH106" s="11">
        <v>16861.830000000002</v>
      </c>
      <c r="ATI106" s="11"/>
      <c r="ATJ106" s="11"/>
      <c r="ATK106" s="11"/>
      <c r="ATL106" s="11"/>
      <c r="ATM106" s="11"/>
      <c r="ATN106" s="11"/>
      <c r="ATO106" s="11"/>
      <c r="ATP106" s="11"/>
      <c r="ATQ106" s="11"/>
      <c r="ATR106" s="11"/>
      <c r="ATS106" s="11"/>
      <c r="ATT106" s="11"/>
      <c r="ATU106" s="11"/>
      <c r="ATV106" s="11"/>
      <c r="ATW106" s="11"/>
      <c r="ATX106" s="11"/>
      <c r="ATY106" s="11"/>
      <c r="ATZ106" s="11">
        <v>16861.830000000002</v>
      </c>
    </row>
    <row r="107" spans="2:1222" x14ac:dyDescent="0.25">
      <c r="B107" s="6">
        <v>83029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>
        <v>60972.66</v>
      </c>
      <c r="SI107" s="11">
        <v>60972.66</v>
      </c>
      <c r="SJ107" s="11">
        <v>60972.66</v>
      </c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>
        <v>60972.66</v>
      </c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  <c r="AMK107" s="11"/>
      <c r="AML107" s="11"/>
      <c r="AMM107" s="11"/>
      <c r="AMN107" s="11"/>
      <c r="AMO107" s="11"/>
      <c r="AMP107" s="11"/>
      <c r="AMQ107" s="11"/>
      <c r="AMR107" s="11"/>
      <c r="AMS107" s="11"/>
      <c r="AMT107" s="11"/>
      <c r="AMU107" s="11"/>
      <c r="AMV107" s="11"/>
      <c r="AMW107" s="11"/>
      <c r="AMX107" s="11"/>
      <c r="AMY107" s="11"/>
      <c r="AMZ107" s="11"/>
      <c r="ANA107" s="11"/>
      <c r="ANB107" s="11"/>
      <c r="ANC107" s="11"/>
      <c r="AND107" s="11"/>
      <c r="ANE107" s="11"/>
      <c r="ANF107" s="11"/>
      <c r="ANG107" s="11"/>
      <c r="ANH107" s="11"/>
      <c r="ANI107" s="11"/>
      <c r="ANJ107" s="11"/>
      <c r="ANK107" s="11"/>
      <c r="ANL107" s="11"/>
      <c r="ANM107" s="11"/>
      <c r="ANN107" s="11"/>
      <c r="ANO107" s="11"/>
      <c r="ANP107" s="11"/>
      <c r="ANQ107" s="11"/>
      <c r="ANR107" s="11"/>
      <c r="ANS107" s="11"/>
      <c r="ANT107" s="11"/>
      <c r="ANU107" s="11"/>
      <c r="ANV107" s="11"/>
      <c r="ANW107" s="11"/>
      <c r="ANX107" s="11"/>
      <c r="ANY107" s="11"/>
      <c r="ANZ107" s="11"/>
      <c r="AOA107" s="11"/>
      <c r="AOB107" s="11"/>
      <c r="AOC107" s="11"/>
      <c r="AOD107" s="11"/>
      <c r="AOE107" s="11"/>
      <c r="AOF107" s="11"/>
      <c r="AOG107" s="11"/>
      <c r="AOH107" s="11"/>
      <c r="AOI107" s="11"/>
      <c r="AOJ107" s="11"/>
      <c r="AOK107" s="11"/>
      <c r="AOL107" s="11"/>
      <c r="AOM107" s="11"/>
      <c r="AON107" s="11"/>
      <c r="AOO107" s="11"/>
      <c r="AOP107" s="11"/>
      <c r="AOQ107" s="11"/>
      <c r="AOR107" s="11"/>
      <c r="AOS107" s="11"/>
      <c r="AOT107" s="11"/>
      <c r="AOU107" s="11"/>
      <c r="AOV107" s="11"/>
      <c r="AOW107" s="11"/>
      <c r="AOX107" s="11"/>
      <c r="AOY107" s="11"/>
      <c r="AOZ107" s="11"/>
      <c r="APA107" s="11"/>
      <c r="APB107" s="11"/>
      <c r="APC107" s="11"/>
      <c r="APD107" s="11"/>
      <c r="APE107" s="11"/>
      <c r="APF107" s="11"/>
      <c r="APG107" s="11"/>
      <c r="APH107" s="11"/>
      <c r="API107" s="11"/>
      <c r="APJ107" s="11"/>
      <c r="APK107" s="11"/>
      <c r="APL107" s="11"/>
      <c r="APM107" s="11"/>
      <c r="APN107" s="11"/>
      <c r="APO107" s="11"/>
      <c r="APP107" s="11"/>
      <c r="APQ107" s="11"/>
      <c r="APR107" s="11"/>
      <c r="APS107" s="11"/>
      <c r="APT107" s="11"/>
      <c r="APU107" s="11"/>
      <c r="APV107" s="11"/>
      <c r="APW107" s="11"/>
      <c r="APX107" s="11"/>
      <c r="APY107" s="11"/>
      <c r="APZ107" s="11"/>
      <c r="AQA107" s="11"/>
      <c r="AQB107" s="11"/>
      <c r="AQC107" s="11"/>
      <c r="AQD107" s="11"/>
      <c r="AQE107" s="11"/>
      <c r="AQF107" s="11"/>
      <c r="AQG107" s="11"/>
      <c r="AQH107" s="11"/>
      <c r="AQI107" s="11"/>
      <c r="AQJ107" s="11"/>
      <c r="AQK107" s="11"/>
      <c r="AQL107" s="11"/>
      <c r="AQM107" s="11"/>
      <c r="AQN107" s="11"/>
      <c r="AQO107" s="11"/>
      <c r="AQP107" s="11"/>
      <c r="AQQ107" s="11"/>
      <c r="AQR107" s="11"/>
      <c r="AQS107" s="11"/>
      <c r="AQT107" s="11"/>
      <c r="AQU107" s="11"/>
      <c r="AQV107" s="11"/>
      <c r="AQW107" s="11"/>
      <c r="AQX107" s="11"/>
      <c r="AQY107" s="11"/>
      <c r="AQZ107" s="11"/>
      <c r="ARA107" s="11"/>
      <c r="ARB107" s="11"/>
      <c r="ARC107" s="11"/>
      <c r="ARD107" s="11"/>
      <c r="ARE107" s="11"/>
      <c r="ARF107" s="11"/>
      <c r="ARG107" s="11"/>
      <c r="ARH107" s="11"/>
      <c r="ARI107" s="11"/>
      <c r="ARJ107" s="11"/>
      <c r="ARK107" s="11"/>
      <c r="ARL107" s="11"/>
      <c r="ARM107" s="11"/>
      <c r="ARN107" s="11"/>
      <c r="ARO107" s="11"/>
      <c r="ARP107" s="11"/>
      <c r="ARQ107" s="11"/>
      <c r="ARR107" s="11"/>
      <c r="ARS107" s="11"/>
      <c r="ART107" s="11"/>
      <c r="ARU107" s="11"/>
      <c r="ARV107" s="11"/>
      <c r="ARW107" s="11"/>
      <c r="ARX107" s="11"/>
      <c r="ARY107" s="11"/>
      <c r="ARZ107" s="11"/>
      <c r="ASA107" s="11"/>
      <c r="ASB107" s="11"/>
      <c r="ASC107" s="11"/>
      <c r="ASD107" s="11"/>
      <c r="ASE107" s="11"/>
      <c r="ASF107" s="11"/>
      <c r="ASG107" s="11"/>
      <c r="ASH107" s="11"/>
      <c r="ASI107" s="11"/>
      <c r="ASJ107" s="11"/>
      <c r="ASK107" s="11"/>
      <c r="ASL107" s="11"/>
      <c r="ASM107" s="11"/>
      <c r="ASN107" s="11"/>
      <c r="ASO107" s="11"/>
      <c r="ASP107" s="11"/>
      <c r="ASQ107" s="11"/>
      <c r="ASR107" s="11"/>
      <c r="ASS107" s="11"/>
      <c r="AST107" s="11"/>
      <c r="ASU107" s="11"/>
      <c r="ASV107" s="11"/>
      <c r="ASW107" s="11"/>
      <c r="ASX107" s="11"/>
      <c r="ASY107" s="11"/>
      <c r="ASZ107" s="11"/>
      <c r="ATA107" s="11"/>
      <c r="ATB107" s="11"/>
      <c r="ATC107" s="11"/>
      <c r="ATD107" s="11"/>
      <c r="ATE107" s="11"/>
      <c r="ATF107" s="11"/>
      <c r="ATG107" s="11"/>
      <c r="ATH107" s="11"/>
      <c r="ATI107" s="11"/>
      <c r="ATJ107" s="11"/>
      <c r="ATK107" s="11"/>
      <c r="ATL107" s="11"/>
      <c r="ATM107" s="11"/>
      <c r="ATN107" s="11"/>
      <c r="ATO107" s="11"/>
      <c r="ATP107" s="11"/>
      <c r="ATQ107" s="11"/>
      <c r="ATR107" s="11"/>
      <c r="ATS107" s="11"/>
      <c r="ATT107" s="11"/>
      <c r="ATU107" s="11"/>
      <c r="ATV107" s="11"/>
      <c r="ATW107" s="11"/>
      <c r="ATX107" s="11"/>
      <c r="ATY107" s="11"/>
      <c r="ATZ107" s="11">
        <v>60972.66</v>
      </c>
    </row>
    <row r="108" spans="2:1222" x14ac:dyDescent="0.25">
      <c r="B108" s="6">
        <v>84412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>
        <v>40060.519999999997</v>
      </c>
      <c r="RP108" s="11">
        <v>40060.519999999997</v>
      </c>
      <c r="RQ108" s="11">
        <v>1</v>
      </c>
      <c r="RR108" s="11">
        <v>40060.519999999997</v>
      </c>
      <c r="RS108" s="11">
        <v>1</v>
      </c>
      <c r="RT108" s="11">
        <v>40060.519999999997</v>
      </c>
      <c r="RU108" s="11">
        <v>40060.519999999997</v>
      </c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>
        <v>40060.519999999997</v>
      </c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  <c r="AMK108" s="11"/>
      <c r="AML108" s="11"/>
      <c r="AMM108" s="11"/>
      <c r="AMN108" s="11"/>
      <c r="AMO108" s="11"/>
      <c r="AMP108" s="11"/>
      <c r="AMQ108" s="11"/>
      <c r="AMR108" s="11"/>
      <c r="AMS108" s="11"/>
      <c r="AMT108" s="11"/>
      <c r="AMU108" s="11"/>
      <c r="AMV108" s="11"/>
      <c r="AMW108" s="11"/>
      <c r="AMX108" s="11"/>
      <c r="AMY108" s="11"/>
      <c r="AMZ108" s="11"/>
      <c r="ANA108" s="11"/>
      <c r="ANB108" s="11"/>
      <c r="ANC108" s="11"/>
      <c r="AND108" s="11"/>
      <c r="ANE108" s="11"/>
      <c r="ANF108" s="11"/>
      <c r="ANG108" s="11"/>
      <c r="ANH108" s="11"/>
      <c r="ANI108" s="11"/>
      <c r="ANJ108" s="11"/>
      <c r="ANK108" s="11"/>
      <c r="ANL108" s="11"/>
      <c r="ANM108" s="11"/>
      <c r="ANN108" s="11"/>
      <c r="ANO108" s="11"/>
      <c r="ANP108" s="11"/>
      <c r="ANQ108" s="11"/>
      <c r="ANR108" s="11"/>
      <c r="ANS108" s="11"/>
      <c r="ANT108" s="11"/>
      <c r="ANU108" s="11"/>
      <c r="ANV108" s="11"/>
      <c r="ANW108" s="11"/>
      <c r="ANX108" s="11"/>
      <c r="ANY108" s="11"/>
      <c r="ANZ108" s="11"/>
      <c r="AOA108" s="11"/>
      <c r="AOB108" s="11"/>
      <c r="AOC108" s="11"/>
      <c r="AOD108" s="11"/>
      <c r="AOE108" s="11"/>
      <c r="AOF108" s="11"/>
      <c r="AOG108" s="11"/>
      <c r="AOH108" s="11"/>
      <c r="AOI108" s="11"/>
      <c r="AOJ108" s="11"/>
      <c r="AOK108" s="11"/>
      <c r="AOL108" s="11"/>
      <c r="AOM108" s="11"/>
      <c r="AON108" s="11"/>
      <c r="AOO108" s="11"/>
      <c r="AOP108" s="11"/>
      <c r="AOQ108" s="11"/>
      <c r="AOR108" s="11"/>
      <c r="AOS108" s="11"/>
      <c r="AOT108" s="11"/>
      <c r="AOU108" s="11"/>
      <c r="AOV108" s="11"/>
      <c r="AOW108" s="11"/>
      <c r="AOX108" s="11"/>
      <c r="AOY108" s="11"/>
      <c r="AOZ108" s="11"/>
      <c r="APA108" s="11"/>
      <c r="APB108" s="11"/>
      <c r="APC108" s="11"/>
      <c r="APD108" s="11"/>
      <c r="APE108" s="11"/>
      <c r="APF108" s="11"/>
      <c r="APG108" s="11"/>
      <c r="APH108" s="11"/>
      <c r="API108" s="11"/>
      <c r="APJ108" s="11"/>
      <c r="APK108" s="11"/>
      <c r="APL108" s="11"/>
      <c r="APM108" s="11"/>
      <c r="APN108" s="11"/>
      <c r="APO108" s="11"/>
      <c r="APP108" s="11"/>
      <c r="APQ108" s="11"/>
      <c r="APR108" s="11"/>
      <c r="APS108" s="11"/>
      <c r="APT108" s="11"/>
      <c r="APU108" s="11"/>
      <c r="APV108" s="11"/>
      <c r="APW108" s="11"/>
      <c r="APX108" s="11"/>
      <c r="APY108" s="11"/>
      <c r="APZ108" s="11"/>
      <c r="AQA108" s="11"/>
      <c r="AQB108" s="11"/>
      <c r="AQC108" s="11"/>
      <c r="AQD108" s="11"/>
      <c r="AQE108" s="11"/>
      <c r="AQF108" s="11"/>
      <c r="AQG108" s="11"/>
      <c r="AQH108" s="11"/>
      <c r="AQI108" s="11"/>
      <c r="AQJ108" s="11"/>
      <c r="AQK108" s="11"/>
      <c r="AQL108" s="11"/>
      <c r="AQM108" s="11"/>
      <c r="AQN108" s="11"/>
      <c r="AQO108" s="11"/>
      <c r="AQP108" s="11"/>
      <c r="AQQ108" s="11"/>
      <c r="AQR108" s="11"/>
      <c r="AQS108" s="11"/>
      <c r="AQT108" s="11"/>
      <c r="AQU108" s="11"/>
      <c r="AQV108" s="11"/>
      <c r="AQW108" s="11"/>
      <c r="AQX108" s="11"/>
      <c r="AQY108" s="11"/>
      <c r="AQZ108" s="11"/>
      <c r="ARA108" s="11"/>
      <c r="ARB108" s="11"/>
      <c r="ARC108" s="11"/>
      <c r="ARD108" s="11"/>
      <c r="ARE108" s="11"/>
      <c r="ARF108" s="11"/>
      <c r="ARG108" s="11"/>
      <c r="ARH108" s="11"/>
      <c r="ARI108" s="11"/>
      <c r="ARJ108" s="11"/>
      <c r="ARK108" s="11"/>
      <c r="ARL108" s="11"/>
      <c r="ARM108" s="11"/>
      <c r="ARN108" s="11"/>
      <c r="ARO108" s="11"/>
      <c r="ARP108" s="11"/>
      <c r="ARQ108" s="11"/>
      <c r="ARR108" s="11"/>
      <c r="ARS108" s="11"/>
      <c r="ART108" s="11"/>
      <c r="ARU108" s="11"/>
      <c r="ARV108" s="11"/>
      <c r="ARW108" s="11"/>
      <c r="ARX108" s="11"/>
      <c r="ARY108" s="11"/>
      <c r="ARZ108" s="11"/>
      <c r="ASA108" s="11"/>
      <c r="ASB108" s="11"/>
      <c r="ASC108" s="11"/>
      <c r="ASD108" s="11"/>
      <c r="ASE108" s="11"/>
      <c r="ASF108" s="11"/>
      <c r="ASG108" s="11"/>
      <c r="ASH108" s="11"/>
      <c r="ASI108" s="11"/>
      <c r="ASJ108" s="11"/>
      <c r="ASK108" s="11"/>
      <c r="ASL108" s="11"/>
      <c r="ASM108" s="11"/>
      <c r="ASN108" s="11"/>
      <c r="ASO108" s="11"/>
      <c r="ASP108" s="11"/>
      <c r="ASQ108" s="11"/>
      <c r="ASR108" s="11"/>
      <c r="ASS108" s="11"/>
      <c r="AST108" s="11"/>
      <c r="ASU108" s="11"/>
      <c r="ASV108" s="11"/>
      <c r="ASW108" s="11"/>
      <c r="ASX108" s="11"/>
      <c r="ASY108" s="11"/>
      <c r="ASZ108" s="11"/>
      <c r="ATA108" s="11"/>
      <c r="ATB108" s="11"/>
      <c r="ATC108" s="11"/>
      <c r="ATD108" s="11"/>
      <c r="ATE108" s="11"/>
      <c r="ATF108" s="11"/>
      <c r="ATG108" s="11"/>
      <c r="ATH108" s="11"/>
      <c r="ATI108" s="11"/>
      <c r="ATJ108" s="11"/>
      <c r="ATK108" s="11"/>
      <c r="ATL108" s="11"/>
      <c r="ATM108" s="11"/>
      <c r="ATN108" s="11"/>
      <c r="ATO108" s="11"/>
      <c r="ATP108" s="11"/>
      <c r="ATQ108" s="11"/>
      <c r="ATR108" s="11"/>
      <c r="ATS108" s="11"/>
      <c r="ATT108" s="11"/>
      <c r="ATU108" s="11"/>
      <c r="ATV108" s="11"/>
      <c r="ATW108" s="11"/>
      <c r="ATX108" s="11"/>
      <c r="ATY108" s="11"/>
      <c r="ATZ108" s="11">
        <v>40060.519999999997</v>
      </c>
    </row>
    <row r="109" spans="2:1222" x14ac:dyDescent="0.25">
      <c r="B109" s="6">
        <v>92580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>
        <v>40608.43</v>
      </c>
      <c r="NL109" s="11">
        <v>1</v>
      </c>
      <c r="NM109" s="11">
        <v>40608.43</v>
      </c>
      <c r="NN109" s="11">
        <v>1</v>
      </c>
      <c r="NO109" s="11">
        <v>40608.43</v>
      </c>
      <c r="NP109" s="11">
        <v>40608.43</v>
      </c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>
        <v>40608.43</v>
      </c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  <c r="AMK109" s="11"/>
      <c r="AML109" s="11"/>
      <c r="AMM109" s="11"/>
      <c r="AMN109" s="11"/>
      <c r="AMO109" s="11"/>
      <c r="AMP109" s="11"/>
      <c r="AMQ109" s="11"/>
      <c r="AMR109" s="11"/>
      <c r="AMS109" s="11"/>
      <c r="AMT109" s="11"/>
      <c r="AMU109" s="11"/>
      <c r="AMV109" s="11"/>
      <c r="AMW109" s="11"/>
      <c r="AMX109" s="11"/>
      <c r="AMY109" s="11"/>
      <c r="AMZ109" s="11"/>
      <c r="ANA109" s="11"/>
      <c r="ANB109" s="11"/>
      <c r="ANC109" s="11"/>
      <c r="AND109" s="11"/>
      <c r="ANE109" s="11"/>
      <c r="ANF109" s="11"/>
      <c r="ANG109" s="11"/>
      <c r="ANH109" s="11"/>
      <c r="ANI109" s="11"/>
      <c r="ANJ109" s="11"/>
      <c r="ANK109" s="11"/>
      <c r="ANL109" s="11"/>
      <c r="ANM109" s="11"/>
      <c r="ANN109" s="11"/>
      <c r="ANO109" s="11"/>
      <c r="ANP109" s="11"/>
      <c r="ANQ109" s="11"/>
      <c r="ANR109" s="11"/>
      <c r="ANS109" s="11"/>
      <c r="ANT109" s="11"/>
      <c r="ANU109" s="11"/>
      <c r="ANV109" s="11"/>
      <c r="ANW109" s="11"/>
      <c r="ANX109" s="11"/>
      <c r="ANY109" s="11"/>
      <c r="ANZ109" s="11"/>
      <c r="AOA109" s="11"/>
      <c r="AOB109" s="11"/>
      <c r="AOC109" s="11"/>
      <c r="AOD109" s="11"/>
      <c r="AOE109" s="11"/>
      <c r="AOF109" s="11"/>
      <c r="AOG109" s="11"/>
      <c r="AOH109" s="11"/>
      <c r="AOI109" s="11"/>
      <c r="AOJ109" s="11"/>
      <c r="AOK109" s="11"/>
      <c r="AOL109" s="11"/>
      <c r="AOM109" s="11"/>
      <c r="AON109" s="11"/>
      <c r="AOO109" s="11"/>
      <c r="AOP109" s="11"/>
      <c r="AOQ109" s="11"/>
      <c r="AOR109" s="11"/>
      <c r="AOS109" s="11"/>
      <c r="AOT109" s="11"/>
      <c r="AOU109" s="11"/>
      <c r="AOV109" s="11"/>
      <c r="AOW109" s="11"/>
      <c r="AOX109" s="11"/>
      <c r="AOY109" s="11"/>
      <c r="AOZ109" s="11"/>
      <c r="APA109" s="11"/>
      <c r="APB109" s="11"/>
      <c r="APC109" s="11"/>
      <c r="APD109" s="11"/>
      <c r="APE109" s="11"/>
      <c r="APF109" s="11"/>
      <c r="APG109" s="11"/>
      <c r="APH109" s="11"/>
      <c r="API109" s="11"/>
      <c r="APJ109" s="11"/>
      <c r="APK109" s="11"/>
      <c r="APL109" s="11"/>
      <c r="APM109" s="11"/>
      <c r="APN109" s="11"/>
      <c r="APO109" s="11"/>
      <c r="APP109" s="11"/>
      <c r="APQ109" s="11"/>
      <c r="APR109" s="11"/>
      <c r="APS109" s="11"/>
      <c r="APT109" s="11"/>
      <c r="APU109" s="11"/>
      <c r="APV109" s="11"/>
      <c r="APW109" s="11"/>
      <c r="APX109" s="11"/>
      <c r="APY109" s="11"/>
      <c r="APZ109" s="11"/>
      <c r="AQA109" s="11"/>
      <c r="AQB109" s="11"/>
      <c r="AQC109" s="11"/>
      <c r="AQD109" s="11"/>
      <c r="AQE109" s="11"/>
      <c r="AQF109" s="11"/>
      <c r="AQG109" s="11"/>
      <c r="AQH109" s="11"/>
      <c r="AQI109" s="11"/>
      <c r="AQJ109" s="11"/>
      <c r="AQK109" s="11"/>
      <c r="AQL109" s="11"/>
      <c r="AQM109" s="11"/>
      <c r="AQN109" s="11"/>
      <c r="AQO109" s="11"/>
      <c r="AQP109" s="11"/>
      <c r="AQQ109" s="11"/>
      <c r="AQR109" s="11"/>
      <c r="AQS109" s="11"/>
      <c r="AQT109" s="11"/>
      <c r="AQU109" s="11"/>
      <c r="AQV109" s="11"/>
      <c r="AQW109" s="11"/>
      <c r="AQX109" s="11"/>
      <c r="AQY109" s="11"/>
      <c r="AQZ109" s="11"/>
      <c r="ARA109" s="11"/>
      <c r="ARB109" s="11"/>
      <c r="ARC109" s="11"/>
      <c r="ARD109" s="11"/>
      <c r="ARE109" s="11"/>
      <c r="ARF109" s="11"/>
      <c r="ARG109" s="11"/>
      <c r="ARH109" s="11"/>
      <c r="ARI109" s="11"/>
      <c r="ARJ109" s="11"/>
      <c r="ARK109" s="11"/>
      <c r="ARL109" s="11"/>
      <c r="ARM109" s="11"/>
      <c r="ARN109" s="11"/>
      <c r="ARO109" s="11"/>
      <c r="ARP109" s="11"/>
      <c r="ARQ109" s="11"/>
      <c r="ARR109" s="11"/>
      <c r="ARS109" s="11"/>
      <c r="ART109" s="11"/>
      <c r="ARU109" s="11"/>
      <c r="ARV109" s="11"/>
      <c r="ARW109" s="11"/>
      <c r="ARX109" s="11"/>
      <c r="ARY109" s="11"/>
      <c r="ARZ109" s="11"/>
      <c r="ASA109" s="11"/>
      <c r="ASB109" s="11"/>
      <c r="ASC109" s="11"/>
      <c r="ASD109" s="11"/>
      <c r="ASE109" s="11"/>
      <c r="ASF109" s="11"/>
      <c r="ASG109" s="11"/>
      <c r="ASH109" s="11"/>
      <c r="ASI109" s="11"/>
      <c r="ASJ109" s="11"/>
      <c r="ASK109" s="11"/>
      <c r="ASL109" s="11"/>
      <c r="ASM109" s="11"/>
      <c r="ASN109" s="11"/>
      <c r="ASO109" s="11"/>
      <c r="ASP109" s="11"/>
      <c r="ASQ109" s="11"/>
      <c r="ASR109" s="11"/>
      <c r="ASS109" s="11"/>
      <c r="AST109" s="11"/>
      <c r="ASU109" s="11"/>
      <c r="ASV109" s="11"/>
      <c r="ASW109" s="11"/>
      <c r="ASX109" s="11"/>
      <c r="ASY109" s="11"/>
      <c r="ASZ109" s="11"/>
      <c r="ATA109" s="11"/>
      <c r="ATB109" s="11"/>
      <c r="ATC109" s="11"/>
      <c r="ATD109" s="11"/>
      <c r="ATE109" s="11"/>
      <c r="ATF109" s="11"/>
      <c r="ATG109" s="11"/>
      <c r="ATH109" s="11"/>
      <c r="ATI109" s="11"/>
      <c r="ATJ109" s="11"/>
      <c r="ATK109" s="11"/>
      <c r="ATL109" s="11"/>
      <c r="ATM109" s="11"/>
      <c r="ATN109" s="11"/>
      <c r="ATO109" s="11"/>
      <c r="ATP109" s="11"/>
      <c r="ATQ109" s="11"/>
      <c r="ATR109" s="11"/>
      <c r="ATS109" s="11"/>
      <c r="ATT109" s="11"/>
      <c r="ATU109" s="11"/>
      <c r="ATV109" s="11"/>
      <c r="ATW109" s="11"/>
      <c r="ATX109" s="11"/>
      <c r="ATY109" s="11"/>
      <c r="ATZ109" s="11">
        <v>40608.43</v>
      </c>
    </row>
    <row r="110" spans="2:1222" x14ac:dyDescent="0.25">
      <c r="B110" s="6">
        <v>94599</v>
      </c>
      <c r="C110" s="11"/>
      <c r="D110" s="11"/>
      <c r="E110" s="11"/>
      <c r="F110" s="11"/>
      <c r="G110" s="11"/>
      <c r="H110" s="11"/>
      <c r="I110" s="11"/>
      <c r="J110" s="11"/>
      <c r="K110" s="11">
        <v>20402.2</v>
      </c>
      <c r="L110" s="11">
        <v>20402.2</v>
      </c>
      <c r="M110" s="11">
        <v>20402.2</v>
      </c>
      <c r="N110" s="11">
        <v>1</v>
      </c>
      <c r="O110" s="11">
        <v>20402.2</v>
      </c>
      <c r="P110" s="11">
        <v>1</v>
      </c>
      <c r="Q110" s="11">
        <v>20402.2</v>
      </c>
      <c r="R110" s="11">
        <v>20402.2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>
        <v>20402.2</v>
      </c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  <c r="AMK110" s="11"/>
      <c r="AML110" s="11"/>
      <c r="AMM110" s="11"/>
      <c r="AMN110" s="11"/>
      <c r="AMO110" s="11"/>
      <c r="AMP110" s="11"/>
      <c r="AMQ110" s="11"/>
      <c r="AMR110" s="11"/>
      <c r="AMS110" s="11"/>
      <c r="AMT110" s="11"/>
      <c r="AMU110" s="11"/>
      <c r="AMV110" s="11"/>
      <c r="AMW110" s="11"/>
      <c r="AMX110" s="11"/>
      <c r="AMY110" s="11"/>
      <c r="AMZ110" s="11"/>
      <c r="ANA110" s="11"/>
      <c r="ANB110" s="11"/>
      <c r="ANC110" s="11"/>
      <c r="AND110" s="11"/>
      <c r="ANE110" s="11"/>
      <c r="ANF110" s="11"/>
      <c r="ANG110" s="11"/>
      <c r="ANH110" s="11"/>
      <c r="ANI110" s="11"/>
      <c r="ANJ110" s="11"/>
      <c r="ANK110" s="11"/>
      <c r="ANL110" s="11"/>
      <c r="ANM110" s="11"/>
      <c r="ANN110" s="11"/>
      <c r="ANO110" s="11"/>
      <c r="ANP110" s="11"/>
      <c r="ANQ110" s="11"/>
      <c r="ANR110" s="11"/>
      <c r="ANS110" s="11"/>
      <c r="ANT110" s="11"/>
      <c r="ANU110" s="11"/>
      <c r="ANV110" s="11"/>
      <c r="ANW110" s="11"/>
      <c r="ANX110" s="11"/>
      <c r="ANY110" s="11"/>
      <c r="ANZ110" s="11"/>
      <c r="AOA110" s="11"/>
      <c r="AOB110" s="11"/>
      <c r="AOC110" s="11"/>
      <c r="AOD110" s="11"/>
      <c r="AOE110" s="11"/>
      <c r="AOF110" s="11"/>
      <c r="AOG110" s="11"/>
      <c r="AOH110" s="11"/>
      <c r="AOI110" s="11"/>
      <c r="AOJ110" s="11"/>
      <c r="AOK110" s="11"/>
      <c r="AOL110" s="11"/>
      <c r="AOM110" s="11"/>
      <c r="AON110" s="11"/>
      <c r="AOO110" s="11"/>
      <c r="AOP110" s="11"/>
      <c r="AOQ110" s="11"/>
      <c r="AOR110" s="11"/>
      <c r="AOS110" s="11"/>
      <c r="AOT110" s="11"/>
      <c r="AOU110" s="11"/>
      <c r="AOV110" s="11"/>
      <c r="AOW110" s="11"/>
      <c r="AOX110" s="11"/>
      <c r="AOY110" s="11"/>
      <c r="AOZ110" s="11"/>
      <c r="APA110" s="11"/>
      <c r="APB110" s="11"/>
      <c r="APC110" s="11"/>
      <c r="APD110" s="11"/>
      <c r="APE110" s="11"/>
      <c r="APF110" s="11"/>
      <c r="APG110" s="11"/>
      <c r="APH110" s="11"/>
      <c r="API110" s="11"/>
      <c r="APJ110" s="11"/>
      <c r="APK110" s="11"/>
      <c r="APL110" s="11"/>
      <c r="APM110" s="11"/>
      <c r="APN110" s="11"/>
      <c r="APO110" s="11"/>
      <c r="APP110" s="11"/>
      <c r="APQ110" s="11"/>
      <c r="APR110" s="11"/>
      <c r="APS110" s="11"/>
      <c r="APT110" s="11"/>
      <c r="APU110" s="11"/>
      <c r="APV110" s="11"/>
      <c r="APW110" s="11"/>
      <c r="APX110" s="11"/>
      <c r="APY110" s="11"/>
      <c r="APZ110" s="11"/>
      <c r="AQA110" s="11"/>
      <c r="AQB110" s="11"/>
      <c r="AQC110" s="11"/>
      <c r="AQD110" s="11"/>
      <c r="AQE110" s="11"/>
      <c r="AQF110" s="11"/>
      <c r="AQG110" s="11"/>
      <c r="AQH110" s="11"/>
      <c r="AQI110" s="11"/>
      <c r="AQJ110" s="11"/>
      <c r="AQK110" s="11"/>
      <c r="AQL110" s="11"/>
      <c r="AQM110" s="11"/>
      <c r="AQN110" s="11"/>
      <c r="AQO110" s="11"/>
      <c r="AQP110" s="11"/>
      <c r="AQQ110" s="11"/>
      <c r="AQR110" s="11"/>
      <c r="AQS110" s="11"/>
      <c r="AQT110" s="11"/>
      <c r="AQU110" s="11"/>
      <c r="AQV110" s="11"/>
      <c r="AQW110" s="11"/>
      <c r="AQX110" s="11"/>
      <c r="AQY110" s="11"/>
      <c r="AQZ110" s="11"/>
      <c r="ARA110" s="11"/>
      <c r="ARB110" s="11"/>
      <c r="ARC110" s="11"/>
      <c r="ARD110" s="11"/>
      <c r="ARE110" s="11"/>
      <c r="ARF110" s="11"/>
      <c r="ARG110" s="11"/>
      <c r="ARH110" s="11"/>
      <c r="ARI110" s="11"/>
      <c r="ARJ110" s="11"/>
      <c r="ARK110" s="11"/>
      <c r="ARL110" s="11"/>
      <c r="ARM110" s="11"/>
      <c r="ARN110" s="11"/>
      <c r="ARO110" s="11"/>
      <c r="ARP110" s="11"/>
      <c r="ARQ110" s="11"/>
      <c r="ARR110" s="11"/>
      <c r="ARS110" s="11"/>
      <c r="ART110" s="11"/>
      <c r="ARU110" s="11"/>
      <c r="ARV110" s="11"/>
      <c r="ARW110" s="11"/>
      <c r="ARX110" s="11"/>
      <c r="ARY110" s="11"/>
      <c r="ARZ110" s="11"/>
      <c r="ASA110" s="11"/>
      <c r="ASB110" s="11"/>
      <c r="ASC110" s="11"/>
      <c r="ASD110" s="11"/>
      <c r="ASE110" s="11"/>
      <c r="ASF110" s="11"/>
      <c r="ASG110" s="11"/>
      <c r="ASH110" s="11"/>
      <c r="ASI110" s="11"/>
      <c r="ASJ110" s="11"/>
      <c r="ASK110" s="11"/>
      <c r="ASL110" s="11"/>
      <c r="ASM110" s="11"/>
      <c r="ASN110" s="11"/>
      <c r="ASO110" s="11"/>
      <c r="ASP110" s="11"/>
      <c r="ASQ110" s="11"/>
      <c r="ASR110" s="11"/>
      <c r="ASS110" s="11"/>
      <c r="AST110" s="11"/>
      <c r="ASU110" s="11"/>
      <c r="ASV110" s="11"/>
      <c r="ASW110" s="11"/>
      <c r="ASX110" s="11"/>
      <c r="ASY110" s="11"/>
      <c r="ASZ110" s="11"/>
      <c r="ATA110" s="11"/>
      <c r="ATB110" s="11"/>
      <c r="ATC110" s="11"/>
      <c r="ATD110" s="11"/>
      <c r="ATE110" s="11"/>
      <c r="ATF110" s="11"/>
      <c r="ATG110" s="11"/>
      <c r="ATH110" s="11"/>
      <c r="ATI110" s="11"/>
      <c r="ATJ110" s="11"/>
      <c r="ATK110" s="11"/>
      <c r="ATL110" s="11"/>
      <c r="ATM110" s="11"/>
      <c r="ATN110" s="11"/>
      <c r="ATO110" s="11"/>
      <c r="ATP110" s="11"/>
      <c r="ATQ110" s="11"/>
      <c r="ATR110" s="11"/>
      <c r="ATS110" s="11"/>
      <c r="ATT110" s="11"/>
      <c r="ATU110" s="11"/>
      <c r="ATV110" s="11"/>
      <c r="ATW110" s="11"/>
      <c r="ATX110" s="11"/>
      <c r="ATY110" s="11"/>
      <c r="ATZ110" s="11">
        <v>20402.2</v>
      </c>
    </row>
    <row r="111" spans="2:1222" x14ac:dyDescent="0.25">
      <c r="B111" s="6">
        <v>97472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>
        <v>63074.64</v>
      </c>
      <c r="EH111" s="11">
        <v>1</v>
      </c>
      <c r="EI111" s="11">
        <v>63074.64</v>
      </c>
      <c r="EJ111" s="11">
        <v>1</v>
      </c>
      <c r="EK111" s="11">
        <v>63074.64</v>
      </c>
      <c r="EL111" s="11">
        <v>63074.64</v>
      </c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>
        <v>63074.64</v>
      </c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  <c r="ALN111" s="11"/>
      <c r="ALO111" s="11"/>
      <c r="ALP111" s="11"/>
      <c r="ALQ111" s="11"/>
      <c r="ALR111" s="11"/>
      <c r="ALS111" s="11"/>
      <c r="ALT111" s="11"/>
      <c r="ALU111" s="11"/>
      <c r="ALV111" s="11"/>
      <c r="ALW111" s="11"/>
      <c r="ALX111" s="11"/>
      <c r="ALY111" s="11"/>
      <c r="ALZ111" s="11"/>
      <c r="AMA111" s="11"/>
      <c r="AMB111" s="11"/>
      <c r="AMC111" s="11"/>
      <c r="AMD111" s="11"/>
      <c r="AME111" s="11"/>
      <c r="AMF111" s="11"/>
      <c r="AMG111" s="11"/>
      <c r="AMH111" s="11"/>
      <c r="AMI111" s="11"/>
      <c r="AMJ111" s="11"/>
      <c r="AMK111" s="11"/>
      <c r="AML111" s="11"/>
      <c r="AMM111" s="11"/>
      <c r="AMN111" s="11"/>
      <c r="AMO111" s="11"/>
      <c r="AMP111" s="11"/>
      <c r="AMQ111" s="11"/>
      <c r="AMR111" s="11"/>
      <c r="AMS111" s="11"/>
      <c r="AMT111" s="11"/>
      <c r="AMU111" s="11"/>
      <c r="AMV111" s="11"/>
      <c r="AMW111" s="11"/>
      <c r="AMX111" s="11"/>
      <c r="AMY111" s="11"/>
      <c r="AMZ111" s="11"/>
      <c r="ANA111" s="11"/>
      <c r="ANB111" s="11"/>
      <c r="ANC111" s="11"/>
      <c r="AND111" s="11"/>
      <c r="ANE111" s="11"/>
      <c r="ANF111" s="11"/>
      <c r="ANG111" s="11"/>
      <c r="ANH111" s="11"/>
      <c r="ANI111" s="11"/>
      <c r="ANJ111" s="11"/>
      <c r="ANK111" s="11"/>
      <c r="ANL111" s="11"/>
      <c r="ANM111" s="11"/>
      <c r="ANN111" s="11"/>
      <c r="ANO111" s="11"/>
      <c r="ANP111" s="11"/>
      <c r="ANQ111" s="11"/>
      <c r="ANR111" s="11"/>
      <c r="ANS111" s="11"/>
      <c r="ANT111" s="11"/>
      <c r="ANU111" s="11"/>
      <c r="ANV111" s="11"/>
      <c r="ANW111" s="11"/>
      <c r="ANX111" s="11"/>
      <c r="ANY111" s="11"/>
      <c r="ANZ111" s="11"/>
      <c r="AOA111" s="11"/>
      <c r="AOB111" s="11"/>
      <c r="AOC111" s="11"/>
      <c r="AOD111" s="11"/>
      <c r="AOE111" s="11"/>
      <c r="AOF111" s="11"/>
      <c r="AOG111" s="11"/>
      <c r="AOH111" s="11"/>
      <c r="AOI111" s="11"/>
      <c r="AOJ111" s="11"/>
      <c r="AOK111" s="11"/>
      <c r="AOL111" s="11"/>
      <c r="AOM111" s="11"/>
      <c r="AON111" s="11"/>
      <c r="AOO111" s="11"/>
      <c r="AOP111" s="11"/>
      <c r="AOQ111" s="11"/>
      <c r="AOR111" s="11"/>
      <c r="AOS111" s="11"/>
      <c r="AOT111" s="11"/>
      <c r="AOU111" s="11"/>
      <c r="AOV111" s="11"/>
      <c r="AOW111" s="11"/>
      <c r="AOX111" s="11"/>
      <c r="AOY111" s="11"/>
      <c r="AOZ111" s="11"/>
      <c r="APA111" s="11"/>
      <c r="APB111" s="11"/>
      <c r="APC111" s="11"/>
      <c r="APD111" s="11"/>
      <c r="APE111" s="11"/>
      <c r="APF111" s="11"/>
      <c r="APG111" s="11"/>
      <c r="APH111" s="11"/>
      <c r="API111" s="11"/>
      <c r="APJ111" s="11"/>
      <c r="APK111" s="11"/>
      <c r="APL111" s="11"/>
      <c r="APM111" s="11"/>
      <c r="APN111" s="11"/>
      <c r="APO111" s="11"/>
      <c r="APP111" s="11"/>
      <c r="APQ111" s="11"/>
      <c r="APR111" s="11"/>
      <c r="APS111" s="11"/>
      <c r="APT111" s="11"/>
      <c r="APU111" s="11"/>
      <c r="APV111" s="11"/>
      <c r="APW111" s="11"/>
      <c r="APX111" s="11"/>
      <c r="APY111" s="11"/>
      <c r="APZ111" s="11"/>
      <c r="AQA111" s="11"/>
      <c r="AQB111" s="11"/>
      <c r="AQC111" s="11"/>
      <c r="AQD111" s="11"/>
      <c r="AQE111" s="11"/>
      <c r="AQF111" s="11"/>
      <c r="AQG111" s="11"/>
      <c r="AQH111" s="11"/>
      <c r="AQI111" s="11"/>
      <c r="AQJ111" s="11"/>
      <c r="AQK111" s="11"/>
      <c r="AQL111" s="11"/>
      <c r="AQM111" s="11"/>
      <c r="AQN111" s="11"/>
      <c r="AQO111" s="11"/>
      <c r="AQP111" s="11"/>
      <c r="AQQ111" s="11"/>
      <c r="AQR111" s="11"/>
      <c r="AQS111" s="11"/>
      <c r="AQT111" s="11"/>
      <c r="AQU111" s="11"/>
      <c r="AQV111" s="11"/>
      <c r="AQW111" s="11"/>
      <c r="AQX111" s="11"/>
      <c r="AQY111" s="11"/>
      <c r="AQZ111" s="11"/>
      <c r="ARA111" s="11"/>
      <c r="ARB111" s="11"/>
      <c r="ARC111" s="11"/>
      <c r="ARD111" s="11"/>
      <c r="ARE111" s="11"/>
      <c r="ARF111" s="11"/>
      <c r="ARG111" s="11"/>
      <c r="ARH111" s="11"/>
      <c r="ARI111" s="11"/>
      <c r="ARJ111" s="11"/>
      <c r="ARK111" s="11"/>
      <c r="ARL111" s="11"/>
      <c r="ARM111" s="11"/>
      <c r="ARN111" s="11"/>
      <c r="ARO111" s="11"/>
      <c r="ARP111" s="11"/>
      <c r="ARQ111" s="11"/>
      <c r="ARR111" s="11"/>
      <c r="ARS111" s="11"/>
      <c r="ART111" s="11"/>
      <c r="ARU111" s="11"/>
      <c r="ARV111" s="11"/>
      <c r="ARW111" s="11"/>
      <c r="ARX111" s="11"/>
      <c r="ARY111" s="11"/>
      <c r="ARZ111" s="11"/>
      <c r="ASA111" s="11"/>
      <c r="ASB111" s="11"/>
      <c r="ASC111" s="11"/>
      <c r="ASD111" s="11"/>
      <c r="ASE111" s="11"/>
      <c r="ASF111" s="11"/>
      <c r="ASG111" s="11"/>
      <c r="ASH111" s="11"/>
      <c r="ASI111" s="11"/>
      <c r="ASJ111" s="11"/>
      <c r="ASK111" s="11"/>
      <c r="ASL111" s="11"/>
      <c r="ASM111" s="11"/>
      <c r="ASN111" s="11"/>
      <c r="ASO111" s="11"/>
      <c r="ASP111" s="11"/>
      <c r="ASQ111" s="11"/>
      <c r="ASR111" s="11"/>
      <c r="ASS111" s="11"/>
      <c r="AST111" s="11"/>
      <c r="ASU111" s="11"/>
      <c r="ASV111" s="11"/>
      <c r="ASW111" s="11"/>
      <c r="ASX111" s="11"/>
      <c r="ASY111" s="11"/>
      <c r="ASZ111" s="11"/>
      <c r="ATA111" s="11"/>
      <c r="ATB111" s="11"/>
      <c r="ATC111" s="11"/>
      <c r="ATD111" s="11"/>
      <c r="ATE111" s="11"/>
      <c r="ATF111" s="11"/>
      <c r="ATG111" s="11"/>
      <c r="ATH111" s="11"/>
      <c r="ATI111" s="11"/>
      <c r="ATJ111" s="11"/>
      <c r="ATK111" s="11"/>
      <c r="ATL111" s="11"/>
      <c r="ATM111" s="11"/>
      <c r="ATN111" s="11"/>
      <c r="ATO111" s="11"/>
      <c r="ATP111" s="11"/>
      <c r="ATQ111" s="11"/>
      <c r="ATR111" s="11"/>
      <c r="ATS111" s="11"/>
      <c r="ATT111" s="11"/>
      <c r="ATU111" s="11"/>
      <c r="ATV111" s="11"/>
      <c r="ATW111" s="11"/>
      <c r="ATX111" s="11"/>
      <c r="ATY111" s="11"/>
      <c r="ATZ111" s="11">
        <v>63074.64</v>
      </c>
    </row>
    <row r="112" spans="2:1222" x14ac:dyDescent="0.25">
      <c r="B112" s="6">
        <v>98651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>
        <v>13242.66</v>
      </c>
      <c r="TT112" s="11">
        <v>13242.66</v>
      </c>
      <c r="TU112" s="11">
        <v>13242.66</v>
      </c>
      <c r="TV112" s="11">
        <v>1</v>
      </c>
      <c r="TW112" s="11">
        <v>13242.66</v>
      </c>
      <c r="TX112" s="11">
        <v>1</v>
      </c>
      <c r="TY112" s="11">
        <v>13242.66</v>
      </c>
      <c r="TZ112" s="11">
        <v>13242.66</v>
      </c>
      <c r="UA112" s="11"/>
      <c r="UB112" s="11"/>
      <c r="UC112" s="11"/>
      <c r="UD112" s="11"/>
      <c r="UE112" s="11"/>
      <c r="UF112" s="11"/>
      <c r="UG112" s="11"/>
      <c r="UH112" s="11"/>
      <c r="UI112" s="11">
        <v>13242.66</v>
      </c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  <c r="AMK112" s="11"/>
      <c r="AML112" s="11"/>
      <c r="AMM112" s="11"/>
      <c r="AMN112" s="11"/>
      <c r="AMO112" s="11"/>
      <c r="AMP112" s="11"/>
      <c r="AMQ112" s="11"/>
      <c r="AMR112" s="11"/>
      <c r="AMS112" s="11"/>
      <c r="AMT112" s="11"/>
      <c r="AMU112" s="11"/>
      <c r="AMV112" s="11"/>
      <c r="AMW112" s="11"/>
      <c r="AMX112" s="11"/>
      <c r="AMY112" s="11"/>
      <c r="AMZ112" s="11"/>
      <c r="ANA112" s="11"/>
      <c r="ANB112" s="11"/>
      <c r="ANC112" s="11"/>
      <c r="AND112" s="11"/>
      <c r="ANE112" s="11"/>
      <c r="ANF112" s="11"/>
      <c r="ANG112" s="11"/>
      <c r="ANH112" s="11"/>
      <c r="ANI112" s="11"/>
      <c r="ANJ112" s="11"/>
      <c r="ANK112" s="11"/>
      <c r="ANL112" s="11"/>
      <c r="ANM112" s="11"/>
      <c r="ANN112" s="11"/>
      <c r="ANO112" s="11"/>
      <c r="ANP112" s="11"/>
      <c r="ANQ112" s="11"/>
      <c r="ANR112" s="11"/>
      <c r="ANS112" s="11"/>
      <c r="ANT112" s="11"/>
      <c r="ANU112" s="11"/>
      <c r="ANV112" s="11"/>
      <c r="ANW112" s="11"/>
      <c r="ANX112" s="11"/>
      <c r="ANY112" s="11"/>
      <c r="ANZ112" s="11"/>
      <c r="AOA112" s="11"/>
      <c r="AOB112" s="11"/>
      <c r="AOC112" s="11"/>
      <c r="AOD112" s="11"/>
      <c r="AOE112" s="11"/>
      <c r="AOF112" s="11"/>
      <c r="AOG112" s="11"/>
      <c r="AOH112" s="11"/>
      <c r="AOI112" s="11"/>
      <c r="AOJ112" s="11"/>
      <c r="AOK112" s="11"/>
      <c r="AOL112" s="11"/>
      <c r="AOM112" s="11"/>
      <c r="AON112" s="11"/>
      <c r="AOO112" s="11"/>
      <c r="AOP112" s="11"/>
      <c r="AOQ112" s="11"/>
      <c r="AOR112" s="11"/>
      <c r="AOS112" s="11"/>
      <c r="AOT112" s="11"/>
      <c r="AOU112" s="11"/>
      <c r="AOV112" s="11"/>
      <c r="AOW112" s="11"/>
      <c r="AOX112" s="11"/>
      <c r="AOY112" s="11"/>
      <c r="AOZ112" s="11"/>
      <c r="APA112" s="11"/>
      <c r="APB112" s="11"/>
      <c r="APC112" s="11"/>
      <c r="APD112" s="11"/>
      <c r="APE112" s="11"/>
      <c r="APF112" s="11"/>
      <c r="APG112" s="11"/>
      <c r="APH112" s="11"/>
      <c r="API112" s="11"/>
      <c r="APJ112" s="11"/>
      <c r="APK112" s="11"/>
      <c r="APL112" s="11"/>
      <c r="APM112" s="11"/>
      <c r="APN112" s="11"/>
      <c r="APO112" s="11"/>
      <c r="APP112" s="11"/>
      <c r="APQ112" s="11"/>
      <c r="APR112" s="11"/>
      <c r="APS112" s="11"/>
      <c r="APT112" s="11"/>
      <c r="APU112" s="11"/>
      <c r="APV112" s="11"/>
      <c r="APW112" s="11"/>
      <c r="APX112" s="11"/>
      <c r="APY112" s="11"/>
      <c r="APZ112" s="11"/>
      <c r="AQA112" s="11"/>
      <c r="AQB112" s="11"/>
      <c r="AQC112" s="11"/>
      <c r="AQD112" s="11"/>
      <c r="AQE112" s="11"/>
      <c r="AQF112" s="11"/>
      <c r="AQG112" s="11"/>
      <c r="AQH112" s="11"/>
      <c r="AQI112" s="11"/>
      <c r="AQJ112" s="11"/>
      <c r="AQK112" s="11"/>
      <c r="AQL112" s="11"/>
      <c r="AQM112" s="11"/>
      <c r="AQN112" s="11"/>
      <c r="AQO112" s="11"/>
      <c r="AQP112" s="11"/>
      <c r="AQQ112" s="11"/>
      <c r="AQR112" s="11"/>
      <c r="AQS112" s="11"/>
      <c r="AQT112" s="11"/>
      <c r="AQU112" s="11"/>
      <c r="AQV112" s="11"/>
      <c r="AQW112" s="11"/>
      <c r="AQX112" s="11"/>
      <c r="AQY112" s="11"/>
      <c r="AQZ112" s="11"/>
      <c r="ARA112" s="11"/>
      <c r="ARB112" s="11"/>
      <c r="ARC112" s="11"/>
      <c r="ARD112" s="11"/>
      <c r="ARE112" s="11"/>
      <c r="ARF112" s="11"/>
      <c r="ARG112" s="11"/>
      <c r="ARH112" s="11"/>
      <c r="ARI112" s="11"/>
      <c r="ARJ112" s="11"/>
      <c r="ARK112" s="11"/>
      <c r="ARL112" s="11"/>
      <c r="ARM112" s="11"/>
      <c r="ARN112" s="11"/>
      <c r="ARO112" s="11"/>
      <c r="ARP112" s="11"/>
      <c r="ARQ112" s="11"/>
      <c r="ARR112" s="11"/>
      <c r="ARS112" s="11"/>
      <c r="ART112" s="11"/>
      <c r="ARU112" s="11"/>
      <c r="ARV112" s="11"/>
      <c r="ARW112" s="11"/>
      <c r="ARX112" s="11"/>
      <c r="ARY112" s="11"/>
      <c r="ARZ112" s="11"/>
      <c r="ASA112" s="11"/>
      <c r="ASB112" s="11"/>
      <c r="ASC112" s="11"/>
      <c r="ASD112" s="11"/>
      <c r="ASE112" s="11"/>
      <c r="ASF112" s="11"/>
      <c r="ASG112" s="11"/>
      <c r="ASH112" s="11"/>
      <c r="ASI112" s="11"/>
      <c r="ASJ112" s="11"/>
      <c r="ASK112" s="11"/>
      <c r="ASL112" s="11"/>
      <c r="ASM112" s="11"/>
      <c r="ASN112" s="11"/>
      <c r="ASO112" s="11"/>
      <c r="ASP112" s="11"/>
      <c r="ASQ112" s="11"/>
      <c r="ASR112" s="11"/>
      <c r="ASS112" s="11"/>
      <c r="AST112" s="11"/>
      <c r="ASU112" s="11"/>
      <c r="ASV112" s="11"/>
      <c r="ASW112" s="11"/>
      <c r="ASX112" s="11"/>
      <c r="ASY112" s="11"/>
      <c r="ASZ112" s="11"/>
      <c r="ATA112" s="11"/>
      <c r="ATB112" s="11"/>
      <c r="ATC112" s="11"/>
      <c r="ATD112" s="11"/>
      <c r="ATE112" s="11"/>
      <c r="ATF112" s="11"/>
      <c r="ATG112" s="11"/>
      <c r="ATH112" s="11"/>
      <c r="ATI112" s="11"/>
      <c r="ATJ112" s="11"/>
      <c r="ATK112" s="11"/>
      <c r="ATL112" s="11"/>
      <c r="ATM112" s="11"/>
      <c r="ATN112" s="11"/>
      <c r="ATO112" s="11"/>
      <c r="ATP112" s="11"/>
      <c r="ATQ112" s="11"/>
      <c r="ATR112" s="11"/>
      <c r="ATS112" s="11"/>
      <c r="ATT112" s="11"/>
      <c r="ATU112" s="11"/>
      <c r="ATV112" s="11"/>
      <c r="ATW112" s="11"/>
      <c r="ATX112" s="11"/>
      <c r="ATY112" s="11"/>
      <c r="ATZ112" s="11">
        <v>13242.66</v>
      </c>
    </row>
    <row r="113" spans="2:1222" x14ac:dyDescent="0.25">
      <c r="B113" s="6">
        <v>104565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>
        <v>56385.51</v>
      </c>
      <c r="OY113" s="11">
        <v>56385.51</v>
      </c>
      <c r="OZ113" s="11">
        <v>56385.51</v>
      </c>
      <c r="PA113" s="11"/>
      <c r="PB113" s="11"/>
      <c r="PC113" s="11"/>
      <c r="PD113" s="11"/>
      <c r="PE113" s="11"/>
      <c r="PF113" s="11"/>
      <c r="PG113" s="11"/>
      <c r="PH113" s="11"/>
      <c r="PI113" s="11"/>
      <c r="PJ113" s="11">
        <v>56385.51</v>
      </c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  <c r="AMK113" s="11"/>
      <c r="AML113" s="11"/>
      <c r="AMM113" s="11"/>
      <c r="AMN113" s="11"/>
      <c r="AMO113" s="11"/>
      <c r="AMP113" s="11"/>
      <c r="AMQ113" s="11"/>
      <c r="AMR113" s="11"/>
      <c r="AMS113" s="11"/>
      <c r="AMT113" s="11"/>
      <c r="AMU113" s="11"/>
      <c r="AMV113" s="11"/>
      <c r="AMW113" s="11"/>
      <c r="AMX113" s="11"/>
      <c r="AMY113" s="11"/>
      <c r="AMZ113" s="11"/>
      <c r="ANA113" s="11"/>
      <c r="ANB113" s="11"/>
      <c r="ANC113" s="11"/>
      <c r="AND113" s="11"/>
      <c r="ANE113" s="11"/>
      <c r="ANF113" s="11"/>
      <c r="ANG113" s="11"/>
      <c r="ANH113" s="11"/>
      <c r="ANI113" s="11"/>
      <c r="ANJ113" s="11"/>
      <c r="ANK113" s="11"/>
      <c r="ANL113" s="11"/>
      <c r="ANM113" s="11"/>
      <c r="ANN113" s="11"/>
      <c r="ANO113" s="11"/>
      <c r="ANP113" s="11"/>
      <c r="ANQ113" s="11"/>
      <c r="ANR113" s="11"/>
      <c r="ANS113" s="11"/>
      <c r="ANT113" s="11"/>
      <c r="ANU113" s="11"/>
      <c r="ANV113" s="11"/>
      <c r="ANW113" s="11"/>
      <c r="ANX113" s="11"/>
      <c r="ANY113" s="11"/>
      <c r="ANZ113" s="11"/>
      <c r="AOA113" s="11"/>
      <c r="AOB113" s="11"/>
      <c r="AOC113" s="11"/>
      <c r="AOD113" s="11"/>
      <c r="AOE113" s="11"/>
      <c r="AOF113" s="11"/>
      <c r="AOG113" s="11"/>
      <c r="AOH113" s="11"/>
      <c r="AOI113" s="11"/>
      <c r="AOJ113" s="11"/>
      <c r="AOK113" s="11"/>
      <c r="AOL113" s="11"/>
      <c r="AOM113" s="11"/>
      <c r="AON113" s="11"/>
      <c r="AOO113" s="11"/>
      <c r="AOP113" s="11"/>
      <c r="AOQ113" s="11"/>
      <c r="AOR113" s="11"/>
      <c r="AOS113" s="11"/>
      <c r="AOT113" s="11"/>
      <c r="AOU113" s="11"/>
      <c r="AOV113" s="11"/>
      <c r="AOW113" s="11"/>
      <c r="AOX113" s="11"/>
      <c r="AOY113" s="11"/>
      <c r="AOZ113" s="11"/>
      <c r="APA113" s="11"/>
      <c r="APB113" s="11"/>
      <c r="APC113" s="11"/>
      <c r="APD113" s="11"/>
      <c r="APE113" s="11"/>
      <c r="APF113" s="11"/>
      <c r="APG113" s="11"/>
      <c r="APH113" s="11"/>
      <c r="API113" s="11"/>
      <c r="APJ113" s="11"/>
      <c r="APK113" s="11"/>
      <c r="APL113" s="11"/>
      <c r="APM113" s="11"/>
      <c r="APN113" s="11"/>
      <c r="APO113" s="11"/>
      <c r="APP113" s="11"/>
      <c r="APQ113" s="11"/>
      <c r="APR113" s="11"/>
      <c r="APS113" s="11"/>
      <c r="APT113" s="11"/>
      <c r="APU113" s="11"/>
      <c r="APV113" s="11"/>
      <c r="APW113" s="11"/>
      <c r="APX113" s="11"/>
      <c r="APY113" s="11"/>
      <c r="APZ113" s="11"/>
      <c r="AQA113" s="11"/>
      <c r="AQB113" s="11"/>
      <c r="AQC113" s="11"/>
      <c r="AQD113" s="11"/>
      <c r="AQE113" s="11"/>
      <c r="AQF113" s="11"/>
      <c r="AQG113" s="11"/>
      <c r="AQH113" s="11"/>
      <c r="AQI113" s="11"/>
      <c r="AQJ113" s="11"/>
      <c r="AQK113" s="11"/>
      <c r="AQL113" s="11"/>
      <c r="AQM113" s="11"/>
      <c r="AQN113" s="11"/>
      <c r="AQO113" s="11"/>
      <c r="AQP113" s="11"/>
      <c r="AQQ113" s="11"/>
      <c r="AQR113" s="11"/>
      <c r="AQS113" s="11"/>
      <c r="AQT113" s="11"/>
      <c r="AQU113" s="11"/>
      <c r="AQV113" s="11"/>
      <c r="AQW113" s="11"/>
      <c r="AQX113" s="11"/>
      <c r="AQY113" s="11"/>
      <c r="AQZ113" s="11"/>
      <c r="ARA113" s="11"/>
      <c r="ARB113" s="11"/>
      <c r="ARC113" s="11"/>
      <c r="ARD113" s="11"/>
      <c r="ARE113" s="11"/>
      <c r="ARF113" s="11"/>
      <c r="ARG113" s="11"/>
      <c r="ARH113" s="11"/>
      <c r="ARI113" s="11"/>
      <c r="ARJ113" s="11"/>
      <c r="ARK113" s="11"/>
      <c r="ARL113" s="11"/>
      <c r="ARM113" s="11"/>
      <c r="ARN113" s="11"/>
      <c r="ARO113" s="11"/>
      <c r="ARP113" s="11"/>
      <c r="ARQ113" s="11"/>
      <c r="ARR113" s="11"/>
      <c r="ARS113" s="11"/>
      <c r="ART113" s="11"/>
      <c r="ARU113" s="11"/>
      <c r="ARV113" s="11"/>
      <c r="ARW113" s="11"/>
      <c r="ARX113" s="11"/>
      <c r="ARY113" s="11"/>
      <c r="ARZ113" s="11"/>
      <c r="ASA113" s="11"/>
      <c r="ASB113" s="11"/>
      <c r="ASC113" s="11"/>
      <c r="ASD113" s="11"/>
      <c r="ASE113" s="11"/>
      <c r="ASF113" s="11"/>
      <c r="ASG113" s="11"/>
      <c r="ASH113" s="11"/>
      <c r="ASI113" s="11"/>
      <c r="ASJ113" s="11"/>
      <c r="ASK113" s="11"/>
      <c r="ASL113" s="11"/>
      <c r="ASM113" s="11"/>
      <c r="ASN113" s="11"/>
      <c r="ASO113" s="11"/>
      <c r="ASP113" s="11"/>
      <c r="ASQ113" s="11"/>
      <c r="ASR113" s="11"/>
      <c r="ASS113" s="11"/>
      <c r="AST113" s="11"/>
      <c r="ASU113" s="11"/>
      <c r="ASV113" s="11"/>
      <c r="ASW113" s="11"/>
      <c r="ASX113" s="11"/>
      <c r="ASY113" s="11"/>
      <c r="ASZ113" s="11"/>
      <c r="ATA113" s="11"/>
      <c r="ATB113" s="11"/>
      <c r="ATC113" s="11"/>
      <c r="ATD113" s="11"/>
      <c r="ATE113" s="11"/>
      <c r="ATF113" s="11"/>
      <c r="ATG113" s="11"/>
      <c r="ATH113" s="11"/>
      <c r="ATI113" s="11"/>
      <c r="ATJ113" s="11"/>
      <c r="ATK113" s="11"/>
      <c r="ATL113" s="11"/>
      <c r="ATM113" s="11"/>
      <c r="ATN113" s="11"/>
      <c r="ATO113" s="11"/>
      <c r="ATP113" s="11"/>
      <c r="ATQ113" s="11"/>
      <c r="ATR113" s="11"/>
      <c r="ATS113" s="11"/>
      <c r="ATT113" s="11"/>
      <c r="ATU113" s="11"/>
      <c r="ATV113" s="11"/>
      <c r="ATW113" s="11"/>
      <c r="ATX113" s="11"/>
      <c r="ATY113" s="11"/>
      <c r="ATZ113" s="11">
        <v>56385.51</v>
      </c>
    </row>
    <row r="114" spans="2:1222" x14ac:dyDescent="0.25">
      <c r="B114" s="6">
        <v>105817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>
        <v>21539.16</v>
      </c>
      <c r="AHB114" s="11">
        <v>21539.16</v>
      </c>
      <c r="AHC114" s="11">
        <v>21539.16</v>
      </c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>
        <v>21539.16</v>
      </c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  <c r="AMK114" s="11"/>
      <c r="AML114" s="11"/>
      <c r="AMM114" s="11"/>
      <c r="AMN114" s="11"/>
      <c r="AMO114" s="11"/>
      <c r="AMP114" s="11"/>
      <c r="AMQ114" s="11"/>
      <c r="AMR114" s="11"/>
      <c r="AMS114" s="11"/>
      <c r="AMT114" s="11"/>
      <c r="AMU114" s="11"/>
      <c r="AMV114" s="11"/>
      <c r="AMW114" s="11"/>
      <c r="AMX114" s="11"/>
      <c r="AMY114" s="11"/>
      <c r="AMZ114" s="11"/>
      <c r="ANA114" s="11"/>
      <c r="ANB114" s="11"/>
      <c r="ANC114" s="11"/>
      <c r="AND114" s="11"/>
      <c r="ANE114" s="11"/>
      <c r="ANF114" s="11"/>
      <c r="ANG114" s="11"/>
      <c r="ANH114" s="11"/>
      <c r="ANI114" s="11"/>
      <c r="ANJ114" s="11"/>
      <c r="ANK114" s="11"/>
      <c r="ANL114" s="11"/>
      <c r="ANM114" s="11"/>
      <c r="ANN114" s="11"/>
      <c r="ANO114" s="11"/>
      <c r="ANP114" s="11"/>
      <c r="ANQ114" s="11"/>
      <c r="ANR114" s="11"/>
      <c r="ANS114" s="11"/>
      <c r="ANT114" s="11"/>
      <c r="ANU114" s="11"/>
      <c r="ANV114" s="11"/>
      <c r="ANW114" s="11"/>
      <c r="ANX114" s="11"/>
      <c r="ANY114" s="11"/>
      <c r="ANZ114" s="11"/>
      <c r="AOA114" s="11"/>
      <c r="AOB114" s="11"/>
      <c r="AOC114" s="11"/>
      <c r="AOD114" s="11"/>
      <c r="AOE114" s="11"/>
      <c r="AOF114" s="11"/>
      <c r="AOG114" s="11"/>
      <c r="AOH114" s="11"/>
      <c r="AOI114" s="11"/>
      <c r="AOJ114" s="11"/>
      <c r="AOK114" s="11"/>
      <c r="AOL114" s="11"/>
      <c r="AOM114" s="11"/>
      <c r="AON114" s="11"/>
      <c r="AOO114" s="11"/>
      <c r="AOP114" s="11"/>
      <c r="AOQ114" s="11"/>
      <c r="AOR114" s="11"/>
      <c r="AOS114" s="11"/>
      <c r="AOT114" s="11"/>
      <c r="AOU114" s="11"/>
      <c r="AOV114" s="11"/>
      <c r="AOW114" s="11"/>
      <c r="AOX114" s="11"/>
      <c r="AOY114" s="11"/>
      <c r="AOZ114" s="11"/>
      <c r="APA114" s="11"/>
      <c r="APB114" s="11"/>
      <c r="APC114" s="11"/>
      <c r="APD114" s="11"/>
      <c r="APE114" s="11"/>
      <c r="APF114" s="11"/>
      <c r="APG114" s="11"/>
      <c r="APH114" s="11"/>
      <c r="API114" s="11"/>
      <c r="APJ114" s="11"/>
      <c r="APK114" s="11"/>
      <c r="APL114" s="11"/>
      <c r="APM114" s="11"/>
      <c r="APN114" s="11"/>
      <c r="APO114" s="11"/>
      <c r="APP114" s="11"/>
      <c r="APQ114" s="11"/>
      <c r="APR114" s="11"/>
      <c r="APS114" s="11"/>
      <c r="APT114" s="11"/>
      <c r="APU114" s="11"/>
      <c r="APV114" s="11"/>
      <c r="APW114" s="11"/>
      <c r="APX114" s="11"/>
      <c r="APY114" s="11"/>
      <c r="APZ114" s="11"/>
      <c r="AQA114" s="11"/>
      <c r="AQB114" s="11"/>
      <c r="AQC114" s="11"/>
      <c r="AQD114" s="11"/>
      <c r="AQE114" s="11"/>
      <c r="AQF114" s="11"/>
      <c r="AQG114" s="11"/>
      <c r="AQH114" s="11"/>
      <c r="AQI114" s="11"/>
      <c r="AQJ114" s="11"/>
      <c r="AQK114" s="11"/>
      <c r="AQL114" s="11"/>
      <c r="AQM114" s="11"/>
      <c r="AQN114" s="11"/>
      <c r="AQO114" s="11"/>
      <c r="AQP114" s="11"/>
      <c r="AQQ114" s="11"/>
      <c r="AQR114" s="11"/>
      <c r="AQS114" s="11"/>
      <c r="AQT114" s="11"/>
      <c r="AQU114" s="11"/>
      <c r="AQV114" s="11"/>
      <c r="AQW114" s="11"/>
      <c r="AQX114" s="11"/>
      <c r="AQY114" s="11"/>
      <c r="AQZ114" s="11"/>
      <c r="ARA114" s="11"/>
      <c r="ARB114" s="11"/>
      <c r="ARC114" s="11"/>
      <c r="ARD114" s="11"/>
      <c r="ARE114" s="11"/>
      <c r="ARF114" s="11"/>
      <c r="ARG114" s="11"/>
      <c r="ARH114" s="11"/>
      <c r="ARI114" s="11"/>
      <c r="ARJ114" s="11"/>
      <c r="ARK114" s="11"/>
      <c r="ARL114" s="11"/>
      <c r="ARM114" s="11"/>
      <c r="ARN114" s="11"/>
      <c r="ARO114" s="11"/>
      <c r="ARP114" s="11"/>
      <c r="ARQ114" s="11"/>
      <c r="ARR114" s="11"/>
      <c r="ARS114" s="11"/>
      <c r="ART114" s="11"/>
      <c r="ARU114" s="11"/>
      <c r="ARV114" s="11"/>
      <c r="ARW114" s="11"/>
      <c r="ARX114" s="11"/>
      <c r="ARY114" s="11"/>
      <c r="ARZ114" s="11"/>
      <c r="ASA114" s="11"/>
      <c r="ASB114" s="11"/>
      <c r="ASC114" s="11"/>
      <c r="ASD114" s="11"/>
      <c r="ASE114" s="11"/>
      <c r="ASF114" s="11"/>
      <c r="ASG114" s="11"/>
      <c r="ASH114" s="11"/>
      <c r="ASI114" s="11"/>
      <c r="ASJ114" s="11"/>
      <c r="ASK114" s="11"/>
      <c r="ASL114" s="11"/>
      <c r="ASM114" s="11"/>
      <c r="ASN114" s="11"/>
      <c r="ASO114" s="11"/>
      <c r="ASP114" s="11"/>
      <c r="ASQ114" s="11"/>
      <c r="ASR114" s="11"/>
      <c r="ASS114" s="11"/>
      <c r="AST114" s="11"/>
      <c r="ASU114" s="11"/>
      <c r="ASV114" s="11"/>
      <c r="ASW114" s="11"/>
      <c r="ASX114" s="11"/>
      <c r="ASY114" s="11"/>
      <c r="ASZ114" s="11"/>
      <c r="ATA114" s="11"/>
      <c r="ATB114" s="11"/>
      <c r="ATC114" s="11"/>
      <c r="ATD114" s="11"/>
      <c r="ATE114" s="11"/>
      <c r="ATF114" s="11"/>
      <c r="ATG114" s="11"/>
      <c r="ATH114" s="11"/>
      <c r="ATI114" s="11"/>
      <c r="ATJ114" s="11"/>
      <c r="ATK114" s="11"/>
      <c r="ATL114" s="11"/>
      <c r="ATM114" s="11"/>
      <c r="ATN114" s="11"/>
      <c r="ATO114" s="11"/>
      <c r="ATP114" s="11"/>
      <c r="ATQ114" s="11"/>
      <c r="ATR114" s="11"/>
      <c r="ATS114" s="11"/>
      <c r="ATT114" s="11"/>
      <c r="ATU114" s="11"/>
      <c r="ATV114" s="11"/>
      <c r="ATW114" s="11"/>
      <c r="ATX114" s="11"/>
      <c r="ATY114" s="11"/>
      <c r="ATZ114" s="11">
        <v>21539.16</v>
      </c>
    </row>
    <row r="115" spans="2:1222" x14ac:dyDescent="0.25">
      <c r="B115" s="6">
        <v>146442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>
        <v>13302.79</v>
      </c>
      <c r="NI115" s="11">
        <v>13302.79</v>
      </c>
      <c r="NJ115" s="11">
        <v>13302.79</v>
      </c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>
        <v>13302.79</v>
      </c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  <c r="AMK115" s="11"/>
      <c r="AML115" s="11"/>
      <c r="AMM115" s="11"/>
      <c r="AMN115" s="11"/>
      <c r="AMO115" s="11"/>
      <c r="AMP115" s="11"/>
      <c r="AMQ115" s="11"/>
      <c r="AMR115" s="11"/>
      <c r="AMS115" s="11"/>
      <c r="AMT115" s="11"/>
      <c r="AMU115" s="11"/>
      <c r="AMV115" s="11"/>
      <c r="AMW115" s="11"/>
      <c r="AMX115" s="11"/>
      <c r="AMY115" s="11"/>
      <c r="AMZ115" s="11"/>
      <c r="ANA115" s="11"/>
      <c r="ANB115" s="11"/>
      <c r="ANC115" s="11"/>
      <c r="AND115" s="11"/>
      <c r="ANE115" s="11"/>
      <c r="ANF115" s="11"/>
      <c r="ANG115" s="11"/>
      <c r="ANH115" s="11"/>
      <c r="ANI115" s="11"/>
      <c r="ANJ115" s="11"/>
      <c r="ANK115" s="11"/>
      <c r="ANL115" s="11"/>
      <c r="ANM115" s="11"/>
      <c r="ANN115" s="11"/>
      <c r="ANO115" s="11"/>
      <c r="ANP115" s="11"/>
      <c r="ANQ115" s="11"/>
      <c r="ANR115" s="11"/>
      <c r="ANS115" s="11"/>
      <c r="ANT115" s="11"/>
      <c r="ANU115" s="11"/>
      <c r="ANV115" s="11"/>
      <c r="ANW115" s="11"/>
      <c r="ANX115" s="11"/>
      <c r="ANY115" s="11"/>
      <c r="ANZ115" s="11"/>
      <c r="AOA115" s="11"/>
      <c r="AOB115" s="11"/>
      <c r="AOC115" s="11"/>
      <c r="AOD115" s="11"/>
      <c r="AOE115" s="11"/>
      <c r="AOF115" s="11"/>
      <c r="AOG115" s="11"/>
      <c r="AOH115" s="11"/>
      <c r="AOI115" s="11"/>
      <c r="AOJ115" s="11"/>
      <c r="AOK115" s="11"/>
      <c r="AOL115" s="11"/>
      <c r="AOM115" s="11"/>
      <c r="AON115" s="11"/>
      <c r="AOO115" s="11"/>
      <c r="AOP115" s="11"/>
      <c r="AOQ115" s="11"/>
      <c r="AOR115" s="11"/>
      <c r="AOS115" s="11"/>
      <c r="AOT115" s="11"/>
      <c r="AOU115" s="11"/>
      <c r="AOV115" s="11"/>
      <c r="AOW115" s="11"/>
      <c r="AOX115" s="11"/>
      <c r="AOY115" s="11"/>
      <c r="AOZ115" s="11"/>
      <c r="APA115" s="11"/>
      <c r="APB115" s="11"/>
      <c r="APC115" s="11"/>
      <c r="APD115" s="11"/>
      <c r="APE115" s="11"/>
      <c r="APF115" s="11"/>
      <c r="APG115" s="11"/>
      <c r="APH115" s="11"/>
      <c r="API115" s="11"/>
      <c r="APJ115" s="11"/>
      <c r="APK115" s="11"/>
      <c r="APL115" s="11"/>
      <c r="APM115" s="11"/>
      <c r="APN115" s="11"/>
      <c r="APO115" s="11"/>
      <c r="APP115" s="11"/>
      <c r="APQ115" s="11"/>
      <c r="APR115" s="11"/>
      <c r="APS115" s="11"/>
      <c r="APT115" s="11"/>
      <c r="APU115" s="11"/>
      <c r="APV115" s="11"/>
      <c r="APW115" s="11"/>
      <c r="APX115" s="11"/>
      <c r="APY115" s="11"/>
      <c r="APZ115" s="11"/>
      <c r="AQA115" s="11"/>
      <c r="AQB115" s="11"/>
      <c r="AQC115" s="11"/>
      <c r="AQD115" s="11"/>
      <c r="AQE115" s="11"/>
      <c r="AQF115" s="11"/>
      <c r="AQG115" s="11"/>
      <c r="AQH115" s="11"/>
      <c r="AQI115" s="11"/>
      <c r="AQJ115" s="11"/>
      <c r="AQK115" s="11"/>
      <c r="AQL115" s="11"/>
      <c r="AQM115" s="11"/>
      <c r="AQN115" s="11"/>
      <c r="AQO115" s="11"/>
      <c r="AQP115" s="11"/>
      <c r="AQQ115" s="11"/>
      <c r="AQR115" s="11"/>
      <c r="AQS115" s="11"/>
      <c r="AQT115" s="11"/>
      <c r="AQU115" s="11"/>
      <c r="AQV115" s="11"/>
      <c r="AQW115" s="11"/>
      <c r="AQX115" s="11"/>
      <c r="AQY115" s="11"/>
      <c r="AQZ115" s="11"/>
      <c r="ARA115" s="11"/>
      <c r="ARB115" s="11"/>
      <c r="ARC115" s="11"/>
      <c r="ARD115" s="11"/>
      <c r="ARE115" s="11"/>
      <c r="ARF115" s="11"/>
      <c r="ARG115" s="11"/>
      <c r="ARH115" s="11"/>
      <c r="ARI115" s="11"/>
      <c r="ARJ115" s="11"/>
      <c r="ARK115" s="11"/>
      <c r="ARL115" s="11"/>
      <c r="ARM115" s="11"/>
      <c r="ARN115" s="11"/>
      <c r="ARO115" s="11"/>
      <c r="ARP115" s="11"/>
      <c r="ARQ115" s="11"/>
      <c r="ARR115" s="11"/>
      <c r="ARS115" s="11"/>
      <c r="ART115" s="11"/>
      <c r="ARU115" s="11"/>
      <c r="ARV115" s="11"/>
      <c r="ARW115" s="11"/>
      <c r="ARX115" s="11"/>
      <c r="ARY115" s="11"/>
      <c r="ARZ115" s="11"/>
      <c r="ASA115" s="11"/>
      <c r="ASB115" s="11"/>
      <c r="ASC115" s="11"/>
      <c r="ASD115" s="11"/>
      <c r="ASE115" s="11"/>
      <c r="ASF115" s="11"/>
      <c r="ASG115" s="11"/>
      <c r="ASH115" s="11"/>
      <c r="ASI115" s="11"/>
      <c r="ASJ115" s="11"/>
      <c r="ASK115" s="11"/>
      <c r="ASL115" s="11"/>
      <c r="ASM115" s="11"/>
      <c r="ASN115" s="11"/>
      <c r="ASO115" s="11"/>
      <c r="ASP115" s="11"/>
      <c r="ASQ115" s="11"/>
      <c r="ASR115" s="11"/>
      <c r="ASS115" s="11"/>
      <c r="AST115" s="11"/>
      <c r="ASU115" s="11"/>
      <c r="ASV115" s="11"/>
      <c r="ASW115" s="11"/>
      <c r="ASX115" s="11"/>
      <c r="ASY115" s="11"/>
      <c r="ASZ115" s="11"/>
      <c r="ATA115" s="11"/>
      <c r="ATB115" s="11"/>
      <c r="ATC115" s="11"/>
      <c r="ATD115" s="11"/>
      <c r="ATE115" s="11"/>
      <c r="ATF115" s="11"/>
      <c r="ATG115" s="11"/>
      <c r="ATH115" s="11"/>
      <c r="ATI115" s="11"/>
      <c r="ATJ115" s="11"/>
      <c r="ATK115" s="11"/>
      <c r="ATL115" s="11"/>
      <c r="ATM115" s="11"/>
      <c r="ATN115" s="11"/>
      <c r="ATO115" s="11"/>
      <c r="ATP115" s="11"/>
      <c r="ATQ115" s="11"/>
      <c r="ATR115" s="11"/>
      <c r="ATS115" s="11"/>
      <c r="ATT115" s="11"/>
      <c r="ATU115" s="11"/>
      <c r="ATV115" s="11"/>
      <c r="ATW115" s="11"/>
      <c r="ATX115" s="11"/>
      <c r="ATY115" s="11"/>
      <c r="ATZ115" s="11">
        <v>13302.79</v>
      </c>
    </row>
    <row r="116" spans="2:1222" x14ac:dyDescent="0.25">
      <c r="B116" s="6">
        <v>149260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  <c r="AMK116" s="11"/>
      <c r="AML116" s="11"/>
      <c r="AMM116" s="11"/>
      <c r="AMN116" s="11"/>
      <c r="AMO116" s="11"/>
      <c r="AMP116" s="11"/>
      <c r="AMQ116" s="11"/>
      <c r="AMR116" s="11"/>
      <c r="AMS116" s="11"/>
      <c r="AMT116" s="11"/>
      <c r="AMU116" s="11"/>
      <c r="AMV116" s="11"/>
      <c r="AMW116" s="11"/>
      <c r="AMX116" s="11"/>
      <c r="AMY116" s="11"/>
      <c r="AMZ116" s="11"/>
      <c r="ANA116" s="11"/>
      <c r="ANB116" s="11"/>
      <c r="ANC116" s="11"/>
      <c r="AND116" s="11"/>
      <c r="ANE116" s="11"/>
      <c r="ANF116" s="11"/>
      <c r="ANG116" s="11"/>
      <c r="ANH116" s="11"/>
      <c r="ANI116" s="11"/>
      <c r="ANJ116" s="11"/>
      <c r="ANK116" s="11"/>
      <c r="ANL116" s="11"/>
      <c r="ANM116" s="11"/>
      <c r="ANN116" s="11"/>
      <c r="ANO116" s="11"/>
      <c r="ANP116" s="11"/>
      <c r="ANQ116" s="11"/>
      <c r="ANR116" s="11"/>
      <c r="ANS116" s="11"/>
      <c r="ANT116" s="11"/>
      <c r="ANU116" s="11"/>
      <c r="ANV116" s="11"/>
      <c r="ANW116" s="11"/>
      <c r="ANX116" s="11"/>
      <c r="ANY116" s="11"/>
      <c r="ANZ116" s="11"/>
      <c r="AOA116" s="11"/>
      <c r="AOB116" s="11"/>
      <c r="AOC116" s="11"/>
      <c r="AOD116" s="11"/>
      <c r="AOE116" s="11"/>
      <c r="AOF116" s="11"/>
      <c r="AOG116" s="11"/>
      <c r="AOH116" s="11"/>
      <c r="AOI116" s="11"/>
      <c r="AOJ116" s="11"/>
      <c r="AOK116" s="11"/>
      <c r="AOL116" s="11"/>
      <c r="AOM116" s="11"/>
      <c r="AON116" s="11"/>
      <c r="AOO116" s="11"/>
      <c r="AOP116" s="11"/>
      <c r="AOQ116" s="11"/>
      <c r="AOR116" s="11"/>
      <c r="AOS116" s="11"/>
      <c r="AOT116" s="11"/>
      <c r="AOU116" s="11"/>
      <c r="AOV116" s="11"/>
      <c r="AOW116" s="11"/>
      <c r="AOX116" s="11"/>
      <c r="AOY116" s="11"/>
      <c r="AOZ116" s="11"/>
      <c r="APA116" s="11"/>
      <c r="APB116" s="11"/>
      <c r="APC116" s="11"/>
      <c r="APD116" s="11"/>
      <c r="APE116" s="11"/>
      <c r="APF116" s="11"/>
      <c r="APG116" s="11"/>
      <c r="APH116" s="11"/>
      <c r="API116" s="11"/>
      <c r="APJ116" s="11"/>
      <c r="APK116" s="11"/>
      <c r="APL116" s="11"/>
      <c r="APM116" s="11"/>
      <c r="APN116" s="11"/>
      <c r="APO116" s="11"/>
      <c r="APP116" s="11"/>
      <c r="APQ116" s="11"/>
      <c r="APR116" s="11"/>
      <c r="APS116" s="11"/>
      <c r="APT116" s="11"/>
      <c r="APU116" s="11"/>
      <c r="APV116" s="11"/>
      <c r="APW116" s="11"/>
      <c r="APX116" s="11"/>
      <c r="APY116" s="11"/>
      <c r="APZ116" s="11"/>
      <c r="AQA116" s="11"/>
      <c r="AQB116" s="11"/>
      <c r="AQC116" s="11"/>
      <c r="AQD116" s="11"/>
      <c r="AQE116" s="11"/>
      <c r="AQF116" s="11"/>
      <c r="AQG116" s="11"/>
      <c r="AQH116" s="11"/>
      <c r="AQI116" s="11"/>
      <c r="AQJ116" s="11"/>
      <c r="AQK116" s="11"/>
      <c r="AQL116" s="11"/>
      <c r="AQM116" s="11"/>
      <c r="AQN116" s="11">
        <v>73875.25</v>
      </c>
      <c r="AQO116" s="11">
        <v>73875.25</v>
      </c>
      <c r="AQP116" s="11">
        <v>1</v>
      </c>
      <c r="AQQ116" s="11">
        <v>73875.25</v>
      </c>
      <c r="AQR116" s="11">
        <v>1</v>
      </c>
      <c r="AQS116" s="11">
        <v>73875.25</v>
      </c>
      <c r="AQT116" s="11">
        <v>73875.25</v>
      </c>
      <c r="AQU116" s="11"/>
      <c r="AQV116" s="11"/>
      <c r="AQW116" s="11"/>
      <c r="AQX116" s="11"/>
      <c r="AQY116" s="11"/>
      <c r="AQZ116" s="11"/>
      <c r="ARA116" s="11"/>
      <c r="ARB116" s="11"/>
      <c r="ARC116" s="11"/>
      <c r="ARD116" s="11"/>
      <c r="ARE116" s="11"/>
      <c r="ARF116" s="11"/>
      <c r="ARG116" s="11"/>
      <c r="ARH116" s="11"/>
      <c r="ARI116" s="11"/>
      <c r="ARJ116" s="11"/>
      <c r="ARK116" s="11"/>
      <c r="ARL116" s="11"/>
      <c r="ARM116" s="11"/>
      <c r="ARN116" s="11"/>
      <c r="ARO116" s="11"/>
      <c r="ARP116" s="11"/>
      <c r="ARQ116" s="11"/>
      <c r="ARR116" s="11"/>
      <c r="ARS116" s="11"/>
      <c r="ART116" s="11"/>
      <c r="ARU116" s="11">
        <v>73875.25</v>
      </c>
      <c r="ARV116" s="11"/>
      <c r="ARW116" s="11"/>
      <c r="ARX116" s="11"/>
      <c r="ARY116" s="11"/>
      <c r="ARZ116" s="11"/>
      <c r="ASA116" s="11"/>
      <c r="ASB116" s="11"/>
      <c r="ASC116" s="11"/>
      <c r="ASD116" s="11"/>
      <c r="ASE116" s="11"/>
      <c r="ASF116" s="11"/>
      <c r="ASG116" s="11"/>
      <c r="ASH116" s="11"/>
      <c r="ASI116" s="11"/>
      <c r="ASJ116" s="11"/>
      <c r="ASK116" s="11"/>
      <c r="ASL116" s="11"/>
      <c r="ASM116" s="11"/>
      <c r="ASN116" s="11"/>
      <c r="ASO116" s="11"/>
      <c r="ASP116" s="11"/>
      <c r="ASQ116" s="11"/>
      <c r="ASR116" s="11"/>
      <c r="ASS116" s="11"/>
      <c r="AST116" s="11"/>
      <c r="ASU116" s="11"/>
      <c r="ASV116" s="11"/>
      <c r="ASW116" s="11"/>
      <c r="ASX116" s="11"/>
      <c r="ASY116" s="11"/>
      <c r="ASZ116" s="11"/>
      <c r="ATA116" s="11"/>
      <c r="ATB116" s="11"/>
      <c r="ATC116" s="11"/>
      <c r="ATD116" s="11"/>
      <c r="ATE116" s="11"/>
      <c r="ATF116" s="11"/>
      <c r="ATG116" s="11"/>
      <c r="ATH116" s="11"/>
      <c r="ATI116" s="11"/>
      <c r="ATJ116" s="11"/>
      <c r="ATK116" s="11"/>
      <c r="ATL116" s="11"/>
      <c r="ATM116" s="11"/>
      <c r="ATN116" s="11"/>
      <c r="ATO116" s="11"/>
      <c r="ATP116" s="11"/>
      <c r="ATQ116" s="11"/>
      <c r="ATR116" s="11"/>
      <c r="ATS116" s="11"/>
      <c r="ATT116" s="11"/>
      <c r="ATU116" s="11"/>
      <c r="ATV116" s="11"/>
      <c r="ATW116" s="11"/>
      <c r="ATX116" s="11"/>
      <c r="ATY116" s="11"/>
      <c r="ATZ116" s="11">
        <v>73875.25</v>
      </c>
    </row>
    <row r="117" spans="2:1222" x14ac:dyDescent="0.25">
      <c r="B117" s="6">
        <v>161590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  <c r="AMK117" s="11"/>
      <c r="AML117" s="11"/>
      <c r="AMM117" s="11"/>
      <c r="AMN117" s="11"/>
      <c r="AMO117" s="11"/>
      <c r="AMP117" s="11"/>
      <c r="AMQ117" s="11"/>
      <c r="AMR117" s="11"/>
      <c r="AMS117" s="11"/>
      <c r="AMT117" s="11"/>
      <c r="AMU117" s="11"/>
      <c r="AMV117" s="11"/>
      <c r="AMW117" s="11"/>
      <c r="AMX117" s="11"/>
      <c r="AMY117" s="11"/>
      <c r="AMZ117" s="11"/>
      <c r="ANA117" s="11"/>
      <c r="ANB117" s="11"/>
      <c r="ANC117" s="11"/>
      <c r="AND117" s="11"/>
      <c r="ANE117" s="11"/>
      <c r="ANF117" s="11"/>
      <c r="ANG117" s="11"/>
      <c r="ANH117" s="11"/>
      <c r="ANI117" s="11"/>
      <c r="ANJ117" s="11"/>
      <c r="ANK117" s="11"/>
      <c r="ANL117" s="11"/>
      <c r="ANM117" s="11"/>
      <c r="ANN117" s="11"/>
      <c r="ANO117" s="11"/>
      <c r="ANP117" s="11"/>
      <c r="ANQ117" s="11"/>
      <c r="ANR117" s="11"/>
      <c r="ANS117" s="11"/>
      <c r="ANT117" s="11"/>
      <c r="ANU117" s="11"/>
      <c r="ANV117" s="11"/>
      <c r="ANW117" s="11"/>
      <c r="ANX117" s="11"/>
      <c r="ANY117" s="11"/>
      <c r="ANZ117" s="11"/>
      <c r="AOA117" s="11"/>
      <c r="AOB117" s="11"/>
      <c r="AOC117" s="11"/>
      <c r="AOD117" s="11"/>
      <c r="AOE117" s="11"/>
      <c r="AOF117" s="11"/>
      <c r="AOG117" s="11"/>
      <c r="AOH117" s="11"/>
      <c r="AOI117" s="11"/>
      <c r="AOJ117" s="11"/>
      <c r="AOK117" s="11">
        <v>58381.49</v>
      </c>
      <c r="AOL117" s="11">
        <v>1</v>
      </c>
      <c r="AOM117" s="11">
        <v>58381.49</v>
      </c>
      <c r="AON117" s="11">
        <v>1</v>
      </c>
      <c r="AOO117" s="11">
        <v>58381.49</v>
      </c>
      <c r="AOP117" s="11">
        <v>58381.49</v>
      </c>
      <c r="AOQ117" s="11"/>
      <c r="AOR117" s="11"/>
      <c r="AOS117" s="11"/>
      <c r="AOT117" s="11"/>
      <c r="AOU117" s="11"/>
      <c r="AOV117" s="11"/>
      <c r="AOW117" s="11"/>
      <c r="AOX117" s="11"/>
      <c r="AOY117" s="11"/>
      <c r="AOZ117" s="11"/>
      <c r="APA117" s="11"/>
      <c r="APB117" s="11"/>
      <c r="APC117" s="11"/>
      <c r="APD117" s="11"/>
      <c r="APE117" s="11"/>
      <c r="APF117" s="11"/>
      <c r="APG117" s="11"/>
      <c r="APH117" s="11"/>
      <c r="API117" s="11"/>
      <c r="APJ117" s="11"/>
      <c r="APK117" s="11"/>
      <c r="APL117" s="11">
        <v>58381.49</v>
      </c>
      <c r="APM117" s="11"/>
      <c r="APN117" s="11"/>
      <c r="APO117" s="11"/>
      <c r="APP117" s="11"/>
      <c r="APQ117" s="11"/>
      <c r="APR117" s="11"/>
      <c r="APS117" s="11"/>
      <c r="APT117" s="11"/>
      <c r="APU117" s="11"/>
      <c r="APV117" s="11"/>
      <c r="APW117" s="11"/>
      <c r="APX117" s="11"/>
      <c r="APY117" s="11"/>
      <c r="APZ117" s="11"/>
      <c r="AQA117" s="11"/>
      <c r="AQB117" s="11"/>
      <c r="AQC117" s="11"/>
      <c r="AQD117" s="11"/>
      <c r="AQE117" s="11"/>
      <c r="AQF117" s="11"/>
      <c r="AQG117" s="11"/>
      <c r="AQH117" s="11"/>
      <c r="AQI117" s="11"/>
      <c r="AQJ117" s="11"/>
      <c r="AQK117" s="11"/>
      <c r="AQL117" s="11"/>
      <c r="AQM117" s="11"/>
      <c r="AQN117" s="11"/>
      <c r="AQO117" s="11"/>
      <c r="AQP117" s="11"/>
      <c r="AQQ117" s="11"/>
      <c r="AQR117" s="11"/>
      <c r="AQS117" s="11"/>
      <c r="AQT117" s="11"/>
      <c r="AQU117" s="11"/>
      <c r="AQV117" s="11"/>
      <c r="AQW117" s="11"/>
      <c r="AQX117" s="11"/>
      <c r="AQY117" s="11"/>
      <c r="AQZ117" s="11"/>
      <c r="ARA117" s="11"/>
      <c r="ARB117" s="11"/>
      <c r="ARC117" s="11"/>
      <c r="ARD117" s="11"/>
      <c r="ARE117" s="11"/>
      <c r="ARF117" s="11"/>
      <c r="ARG117" s="11"/>
      <c r="ARH117" s="11"/>
      <c r="ARI117" s="11"/>
      <c r="ARJ117" s="11"/>
      <c r="ARK117" s="11"/>
      <c r="ARL117" s="11"/>
      <c r="ARM117" s="11"/>
      <c r="ARN117" s="11"/>
      <c r="ARO117" s="11"/>
      <c r="ARP117" s="11"/>
      <c r="ARQ117" s="11"/>
      <c r="ARR117" s="11"/>
      <c r="ARS117" s="11"/>
      <c r="ART117" s="11"/>
      <c r="ARU117" s="11"/>
      <c r="ARV117" s="11"/>
      <c r="ARW117" s="11"/>
      <c r="ARX117" s="11"/>
      <c r="ARY117" s="11"/>
      <c r="ARZ117" s="11"/>
      <c r="ASA117" s="11"/>
      <c r="ASB117" s="11"/>
      <c r="ASC117" s="11"/>
      <c r="ASD117" s="11"/>
      <c r="ASE117" s="11"/>
      <c r="ASF117" s="11"/>
      <c r="ASG117" s="11"/>
      <c r="ASH117" s="11"/>
      <c r="ASI117" s="11"/>
      <c r="ASJ117" s="11"/>
      <c r="ASK117" s="11"/>
      <c r="ASL117" s="11"/>
      <c r="ASM117" s="11"/>
      <c r="ASN117" s="11"/>
      <c r="ASO117" s="11"/>
      <c r="ASP117" s="11"/>
      <c r="ASQ117" s="11"/>
      <c r="ASR117" s="11"/>
      <c r="ASS117" s="11"/>
      <c r="AST117" s="11"/>
      <c r="ASU117" s="11"/>
      <c r="ASV117" s="11"/>
      <c r="ASW117" s="11"/>
      <c r="ASX117" s="11"/>
      <c r="ASY117" s="11"/>
      <c r="ASZ117" s="11"/>
      <c r="ATA117" s="11"/>
      <c r="ATB117" s="11"/>
      <c r="ATC117" s="11"/>
      <c r="ATD117" s="11"/>
      <c r="ATE117" s="11"/>
      <c r="ATF117" s="11"/>
      <c r="ATG117" s="11"/>
      <c r="ATH117" s="11"/>
      <c r="ATI117" s="11"/>
      <c r="ATJ117" s="11"/>
      <c r="ATK117" s="11"/>
      <c r="ATL117" s="11"/>
      <c r="ATM117" s="11"/>
      <c r="ATN117" s="11"/>
      <c r="ATO117" s="11"/>
      <c r="ATP117" s="11"/>
      <c r="ATQ117" s="11"/>
      <c r="ATR117" s="11"/>
      <c r="ATS117" s="11"/>
      <c r="ATT117" s="11"/>
      <c r="ATU117" s="11"/>
      <c r="ATV117" s="11"/>
      <c r="ATW117" s="11"/>
      <c r="ATX117" s="11"/>
      <c r="ATY117" s="11"/>
      <c r="ATZ117" s="11">
        <v>58381.49</v>
      </c>
    </row>
    <row r="118" spans="2:1222" x14ac:dyDescent="0.25">
      <c r="B118" s="6">
        <v>161758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>
        <v>12962.91</v>
      </c>
      <c r="ADR118" s="11">
        <v>1</v>
      </c>
      <c r="ADS118" s="11">
        <v>12962.91</v>
      </c>
      <c r="ADT118" s="11">
        <v>1</v>
      </c>
      <c r="ADU118" s="11">
        <v>12962.91</v>
      </c>
      <c r="ADV118" s="11">
        <v>12962.91</v>
      </c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>
        <v>12962.91</v>
      </c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  <c r="AMK118" s="11"/>
      <c r="AML118" s="11"/>
      <c r="AMM118" s="11"/>
      <c r="AMN118" s="11"/>
      <c r="AMO118" s="11"/>
      <c r="AMP118" s="11"/>
      <c r="AMQ118" s="11"/>
      <c r="AMR118" s="11"/>
      <c r="AMS118" s="11"/>
      <c r="AMT118" s="11"/>
      <c r="AMU118" s="11"/>
      <c r="AMV118" s="11"/>
      <c r="AMW118" s="11"/>
      <c r="AMX118" s="11"/>
      <c r="AMY118" s="11"/>
      <c r="AMZ118" s="11"/>
      <c r="ANA118" s="11"/>
      <c r="ANB118" s="11"/>
      <c r="ANC118" s="11"/>
      <c r="AND118" s="11"/>
      <c r="ANE118" s="11"/>
      <c r="ANF118" s="11"/>
      <c r="ANG118" s="11"/>
      <c r="ANH118" s="11"/>
      <c r="ANI118" s="11"/>
      <c r="ANJ118" s="11"/>
      <c r="ANK118" s="11"/>
      <c r="ANL118" s="11"/>
      <c r="ANM118" s="11"/>
      <c r="ANN118" s="11"/>
      <c r="ANO118" s="11"/>
      <c r="ANP118" s="11"/>
      <c r="ANQ118" s="11"/>
      <c r="ANR118" s="11"/>
      <c r="ANS118" s="11"/>
      <c r="ANT118" s="11"/>
      <c r="ANU118" s="11"/>
      <c r="ANV118" s="11"/>
      <c r="ANW118" s="11"/>
      <c r="ANX118" s="11"/>
      <c r="ANY118" s="11"/>
      <c r="ANZ118" s="11"/>
      <c r="AOA118" s="11"/>
      <c r="AOB118" s="11"/>
      <c r="AOC118" s="11"/>
      <c r="AOD118" s="11"/>
      <c r="AOE118" s="11"/>
      <c r="AOF118" s="11"/>
      <c r="AOG118" s="11"/>
      <c r="AOH118" s="11"/>
      <c r="AOI118" s="11"/>
      <c r="AOJ118" s="11"/>
      <c r="AOK118" s="11"/>
      <c r="AOL118" s="11"/>
      <c r="AOM118" s="11"/>
      <c r="AON118" s="11"/>
      <c r="AOO118" s="11"/>
      <c r="AOP118" s="11"/>
      <c r="AOQ118" s="11"/>
      <c r="AOR118" s="11"/>
      <c r="AOS118" s="11"/>
      <c r="AOT118" s="11"/>
      <c r="AOU118" s="11"/>
      <c r="AOV118" s="11"/>
      <c r="AOW118" s="11"/>
      <c r="AOX118" s="11"/>
      <c r="AOY118" s="11"/>
      <c r="AOZ118" s="11"/>
      <c r="APA118" s="11"/>
      <c r="APB118" s="11"/>
      <c r="APC118" s="11"/>
      <c r="APD118" s="11"/>
      <c r="APE118" s="11"/>
      <c r="APF118" s="11"/>
      <c r="APG118" s="11"/>
      <c r="APH118" s="11"/>
      <c r="API118" s="11"/>
      <c r="APJ118" s="11"/>
      <c r="APK118" s="11"/>
      <c r="APL118" s="11"/>
      <c r="APM118" s="11"/>
      <c r="APN118" s="11"/>
      <c r="APO118" s="11"/>
      <c r="APP118" s="11"/>
      <c r="APQ118" s="11"/>
      <c r="APR118" s="11"/>
      <c r="APS118" s="11"/>
      <c r="APT118" s="11"/>
      <c r="APU118" s="11"/>
      <c r="APV118" s="11"/>
      <c r="APW118" s="11"/>
      <c r="APX118" s="11"/>
      <c r="APY118" s="11"/>
      <c r="APZ118" s="11"/>
      <c r="AQA118" s="11"/>
      <c r="AQB118" s="11"/>
      <c r="AQC118" s="11"/>
      <c r="AQD118" s="11"/>
      <c r="AQE118" s="11"/>
      <c r="AQF118" s="11"/>
      <c r="AQG118" s="11"/>
      <c r="AQH118" s="11"/>
      <c r="AQI118" s="11"/>
      <c r="AQJ118" s="11"/>
      <c r="AQK118" s="11"/>
      <c r="AQL118" s="11"/>
      <c r="AQM118" s="11"/>
      <c r="AQN118" s="11"/>
      <c r="AQO118" s="11"/>
      <c r="AQP118" s="11"/>
      <c r="AQQ118" s="11"/>
      <c r="AQR118" s="11"/>
      <c r="AQS118" s="11"/>
      <c r="AQT118" s="11"/>
      <c r="AQU118" s="11"/>
      <c r="AQV118" s="11"/>
      <c r="AQW118" s="11"/>
      <c r="AQX118" s="11"/>
      <c r="AQY118" s="11"/>
      <c r="AQZ118" s="11"/>
      <c r="ARA118" s="11"/>
      <c r="ARB118" s="11"/>
      <c r="ARC118" s="11"/>
      <c r="ARD118" s="11"/>
      <c r="ARE118" s="11"/>
      <c r="ARF118" s="11"/>
      <c r="ARG118" s="11"/>
      <c r="ARH118" s="11"/>
      <c r="ARI118" s="11"/>
      <c r="ARJ118" s="11"/>
      <c r="ARK118" s="11"/>
      <c r="ARL118" s="11"/>
      <c r="ARM118" s="11"/>
      <c r="ARN118" s="11"/>
      <c r="ARO118" s="11"/>
      <c r="ARP118" s="11"/>
      <c r="ARQ118" s="11"/>
      <c r="ARR118" s="11"/>
      <c r="ARS118" s="11"/>
      <c r="ART118" s="11"/>
      <c r="ARU118" s="11"/>
      <c r="ARV118" s="11"/>
      <c r="ARW118" s="11"/>
      <c r="ARX118" s="11"/>
      <c r="ARY118" s="11"/>
      <c r="ARZ118" s="11"/>
      <c r="ASA118" s="11"/>
      <c r="ASB118" s="11"/>
      <c r="ASC118" s="11"/>
      <c r="ASD118" s="11"/>
      <c r="ASE118" s="11"/>
      <c r="ASF118" s="11"/>
      <c r="ASG118" s="11"/>
      <c r="ASH118" s="11"/>
      <c r="ASI118" s="11"/>
      <c r="ASJ118" s="11"/>
      <c r="ASK118" s="11"/>
      <c r="ASL118" s="11"/>
      <c r="ASM118" s="11"/>
      <c r="ASN118" s="11"/>
      <c r="ASO118" s="11"/>
      <c r="ASP118" s="11"/>
      <c r="ASQ118" s="11"/>
      <c r="ASR118" s="11"/>
      <c r="ASS118" s="11"/>
      <c r="AST118" s="11"/>
      <c r="ASU118" s="11"/>
      <c r="ASV118" s="11"/>
      <c r="ASW118" s="11"/>
      <c r="ASX118" s="11"/>
      <c r="ASY118" s="11"/>
      <c r="ASZ118" s="11"/>
      <c r="ATA118" s="11"/>
      <c r="ATB118" s="11"/>
      <c r="ATC118" s="11"/>
      <c r="ATD118" s="11"/>
      <c r="ATE118" s="11"/>
      <c r="ATF118" s="11"/>
      <c r="ATG118" s="11"/>
      <c r="ATH118" s="11"/>
      <c r="ATI118" s="11"/>
      <c r="ATJ118" s="11"/>
      <c r="ATK118" s="11"/>
      <c r="ATL118" s="11"/>
      <c r="ATM118" s="11"/>
      <c r="ATN118" s="11"/>
      <c r="ATO118" s="11"/>
      <c r="ATP118" s="11"/>
      <c r="ATQ118" s="11"/>
      <c r="ATR118" s="11"/>
      <c r="ATS118" s="11"/>
      <c r="ATT118" s="11"/>
      <c r="ATU118" s="11"/>
      <c r="ATV118" s="11"/>
      <c r="ATW118" s="11"/>
      <c r="ATX118" s="11"/>
      <c r="ATY118" s="11"/>
      <c r="ATZ118" s="11">
        <v>12962.91</v>
      </c>
    </row>
    <row r="119" spans="2:1222" x14ac:dyDescent="0.25">
      <c r="B119" s="6">
        <v>172431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>
        <v>51650.16</v>
      </c>
      <c r="KB119" s="11">
        <v>51650.16</v>
      </c>
      <c r="KC119" s="11">
        <v>51650.16</v>
      </c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>
        <v>51650.16</v>
      </c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  <c r="AMK119" s="11"/>
      <c r="AML119" s="11"/>
      <c r="AMM119" s="11"/>
      <c r="AMN119" s="11"/>
      <c r="AMO119" s="11"/>
      <c r="AMP119" s="11"/>
      <c r="AMQ119" s="11"/>
      <c r="AMR119" s="11"/>
      <c r="AMS119" s="11"/>
      <c r="AMT119" s="11"/>
      <c r="AMU119" s="11"/>
      <c r="AMV119" s="11"/>
      <c r="AMW119" s="11"/>
      <c r="AMX119" s="11"/>
      <c r="AMY119" s="11"/>
      <c r="AMZ119" s="11"/>
      <c r="ANA119" s="11"/>
      <c r="ANB119" s="11"/>
      <c r="ANC119" s="11"/>
      <c r="AND119" s="11"/>
      <c r="ANE119" s="11"/>
      <c r="ANF119" s="11"/>
      <c r="ANG119" s="11"/>
      <c r="ANH119" s="11"/>
      <c r="ANI119" s="11"/>
      <c r="ANJ119" s="11"/>
      <c r="ANK119" s="11"/>
      <c r="ANL119" s="11"/>
      <c r="ANM119" s="11"/>
      <c r="ANN119" s="11"/>
      <c r="ANO119" s="11"/>
      <c r="ANP119" s="11"/>
      <c r="ANQ119" s="11"/>
      <c r="ANR119" s="11"/>
      <c r="ANS119" s="11"/>
      <c r="ANT119" s="11"/>
      <c r="ANU119" s="11"/>
      <c r="ANV119" s="11"/>
      <c r="ANW119" s="11"/>
      <c r="ANX119" s="11"/>
      <c r="ANY119" s="11"/>
      <c r="ANZ119" s="11"/>
      <c r="AOA119" s="11"/>
      <c r="AOB119" s="11"/>
      <c r="AOC119" s="11"/>
      <c r="AOD119" s="11"/>
      <c r="AOE119" s="11"/>
      <c r="AOF119" s="11"/>
      <c r="AOG119" s="11"/>
      <c r="AOH119" s="11"/>
      <c r="AOI119" s="11"/>
      <c r="AOJ119" s="11"/>
      <c r="AOK119" s="11"/>
      <c r="AOL119" s="11"/>
      <c r="AOM119" s="11"/>
      <c r="AON119" s="11"/>
      <c r="AOO119" s="11"/>
      <c r="AOP119" s="11"/>
      <c r="AOQ119" s="11"/>
      <c r="AOR119" s="11"/>
      <c r="AOS119" s="11"/>
      <c r="AOT119" s="11"/>
      <c r="AOU119" s="11"/>
      <c r="AOV119" s="11"/>
      <c r="AOW119" s="11"/>
      <c r="AOX119" s="11"/>
      <c r="AOY119" s="11"/>
      <c r="AOZ119" s="11"/>
      <c r="APA119" s="11"/>
      <c r="APB119" s="11"/>
      <c r="APC119" s="11"/>
      <c r="APD119" s="11"/>
      <c r="APE119" s="11"/>
      <c r="APF119" s="11"/>
      <c r="APG119" s="11"/>
      <c r="APH119" s="11"/>
      <c r="API119" s="11"/>
      <c r="APJ119" s="11"/>
      <c r="APK119" s="11"/>
      <c r="APL119" s="11"/>
      <c r="APM119" s="11"/>
      <c r="APN119" s="11"/>
      <c r="APO119" s="11"/>
      <c r="APP119" s="11"/>
      <c r="APQ119" s="11"/>
      <c r="APR119" s="11"/>
      <c r="APS119" s="11"/>
      <c r="APT119" s="11"/>
      <c r="APU119" s="11"/>
      <c r="APV119" s="11"/>
      <c r="APW119" s="11"/>
      <c r="APX119" s="11"/>
      <c r="APY119" s="11"/>
      <c r="APZ119" s="11"/>
      <c r="AQA119" s="11"/>
      <c r="AQB119" s="11"/>
      <c r="AQC119" s="11"/>
      <c r="AQD119" s="11"/>
      <c r="AQE119" s="11"/>
      <c r="AQF119" s="11"/>
      <c r="AQG119" s="11"/>
      <c r="AQH119" s="11"/>
      <c r="AQI119" s="11"/>
      <c r="AQJ119" s="11"/>
      <c r="AQK119" s="11"/>
      <c r="AQL119" s="11"/>
      <c r="AQM119" s="11"/>
      <c r="AQN119" s="11"/>
      <c r="AQO119" s="11"/>
      <c r="AQP119" s="11"/>
      <c r="AQQ119" s="11"/>
      <c r="AQR119" s="11"/>
      <c r="AQS119" s="11"/>
      <c r="AQT119" s="11"/>
      <c r="AQU119" s="11"/>
      <c r="AQV119" s="11"/>
      <c r="AQW119" s="11"/>
      <c r="AQX119" s="11"/>
      <c r="AQY119" s="11"/>
      <c r="AQZ119" s="11"/>
      <c r="ARA119" s="11"/>
      <c r="ARB119" s="11"/>
      <c r="ARC119" s="11"/>
      <c r="ARD119" s="11"/>
      <c r="ARE119" s="11"/>
      <c r="ARF119" s="11"/>
      <c r="ARG119" s="11"/>
      <c r="ARH119" s="11"/>
      <c r="ARI119" s="11"/>
      <c r="ARJ119" s="11"/>
      <c r="ARK119" s="11"/>
      <c r="ARL119" s="11"/>
      <c r="ARM119" s="11"/>
      <c r="ARN119" s="11"/>
      <c r="ARO119" s="11"/>
      <c r="ARP119" s="11"/>
      <c r="ARQ119" s="11"/>
      <c r="ARR119" s="11"/>
      <c r="ARS119" s="11"/>
      <c r="ART119" s="11"/>
      <c r="ARU119" s="11"/>
      <c r="ARV119" s="11"/>
      <c r="ARW119" s="11"/>
      <c r="ARX119" s="11"/>
      <c r="ARY119" s="11"/>
      <c r="ARZ119" s="11"/>
      <c r="ASA119" s="11"/>
      <c r="ASB119" s="11"/>
      <c r="ASC119" s="11"/>
      <c r="ASD119" s="11"/>
      <c r="ASE119" s="11"/>
      <c r="ASF119" s="11"/>
      <c r="ASG119" s="11"/>
      <c r="ASH119" s="11"/>
      <c r="ASI119" s="11"/>
      <c r="ASJ119" s="11"/>
      <c r="ASK119" s="11"/>
      <c r="ASL119" s="11"/>
      <c r="ASM119" s="11"/>
      <c r="ASN119" s="11"/>
      <c r="ASO119" s="11"/>
      <c r="ASP119" s="11"/>
      <c r="ASQ119" s="11"/>
      <c r="ASR119" s="11"/>
      <c r="ASS119" s="11"/>
      <c r="AST119" s="11"/>
      <c r="ASU119" s="11"/>
      <c r="ASV119" s="11"/>
      <c r="ASW119" s="11"/>
      <c r="ASX119" s="11"/>
      <c r="ASY119" s="11"/>
      <c r="ASZ119" s="11"/>
      <c r="ATA119" s="11"/>
      <c r="ATB119" s="11"/>
      <c r="ATC119" s="11"/>
      <c r="ATD119" s="11"/>
      <c r="ATE119" s="11"/>
      <c r="ATF119" s="11"/>
      <c r="ATG119" s="11"/>
      <c r="ATH119" s="11"/>
      <c r="ATI119" s="11"/>
      <c r="ATJ119" s="11"/>
      <c r="ATK119" s="11"/>
      <c r="ATL119" s="11"/>
      <c r="ATM119" s="11"/>
      <c r="ATN119" s="11"/>
      <c r="ATO119" s="11"/>
      <c r="ATP119" s="11"/>
      <c r="ATQ119" s="11"/>
      <c r="ATR119" s="11"/>
      <c r="ATS119" s="11"/>
      <c r="ATT119" s="11"/>
      <c r="ATU119" s="11"/>
      <c r="ATV119" s="11"/>
      <c r="ATW119" s="11"/>
      <c r="ATX119" s="11"/>
      <c r="ATY119" s="11"/>
      <c r="ATZ119" s="11">
        <v>51650.16</v>
      </c>
    </row>
    <row r="120" spans="2:1222" x14ac:dyDescent="0.25">
      <c r="B120" s="6">
        <v>187421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>
        <v>35488.400000000001</v>
      </c>
      <c r="YG120" s="11">
        <v>35488.400000000001</v>
      </c>
      <c r="YH120" s="11">
        <v>1</v>
      </c>
      <c r="YI120" s="11">
        <v>35488.400000000001</v>
      </c>
      <c r="YJ120" s="11">
        <v>1</v>
      </c>
      <c r="YK120" s="11">
        <v>35488.400000000001</v>
      </c>
      <c r="YL120" s="11">
        <v>35488.400000000001</v>
      </c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>
        <v>35488.400000000001</v>
      </c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  <c r="AMK120" s="11"/>
      <c r="AML120" s="11"/>
      <c r="AMM120" s="11"/>
      <c r="AMN120" s="11"/>
      <c r="AMO120" s="11"/>
      <c r="AMP120" s="11"/>
      <c r="AMQ120" s="11"/>
      <c r="AMR120" s="11"/>
      <c r="AMS120" s="11"/>
      <c r="AMT120" s="11"/>
      <c r="AMU120" s="11"/>
      <c r="AMV120" s="11"/>
      <c r="AMW120" s="11"/>
      <c r="AMX120" s="11"/>
      <c r="AMY120" s="11"/>
      <c r="AMZ120" s="11"/>
      <c r="ANA120" s="11"/>
      <c r="ANB120" s="11"/>
      <c r="ANC120" s="11"/>
      <c r="AND120" s="11"/>
      <c r="ANE120" s="11"/>
      <c r="ANF120" s="11"/>
      <c r="ANG120" s="11"/>
      <c r="ANH120" s="11"/>
      <c r="ANI120" s="11"/>
      <c r="ANJ120" s="11"/>
      <c r="ANK120" s="11"/>
      <c r="ANL120" s="11"/>
      <c r="ANM120" s="11"/>
      <c r="ANN120" s="11"/>
      <c r="ANO120" s="11"/>
      <c r="ANP120" s="11"/>
      <c r="ANQ120" s="11"/>
      <c r="ANR120" s="11"/>
      <c r="ANS120" s="11"/>
      <c r="ANT120" s="11"/>
      <c r="ANU120" s="11"/>
      <c r="ANV120" s="11"/>
      <c r="ANW120" s="11"/>
      <c r="ANX120" s="11"/>
      <c r="ANY120" s="11"/>
      <c r="ANZ120" s="11"/>
      <c r="AOA120" s="11"/>
      <c r="AOB120" s="11"/>
      <c r="AOC120" s="11"/>
      <c r="AOD120" s="11"/>
      <c r="AOE120" s="11"/>
      <c r="AOF120" s="11"/>
      <c r="AOG120" s="11"/>
      <c r="AOH120" s="11"/>
      <c r="AOI120" s="11"/>
      <c r="AOJ120" s="11"/>
      <c r="AOK120" s="11"/>
      <c r="AOL120" s="11"/>
      <c r="AOM120" s="11"/>
      <c r="AON120" s="11"/>
      <c r="AOO120" s="11"/>
      <c r="AOP120" s="11"/>
      <c r="AOQ120" s="11"/>
      <c r="AOR120" s="11"/>
      <c r="AOS120" s="11"/>
      <c r="AOT120" s="11"/>
      <c r="AOU120" s="11"/>
      <c r="AOV120" s="11"/>
      <c r="AOW120" s="11"/>
      <c r="AOX120" s="11"/>
      <c r="AOY120" s="11"/>
      <c r="AOZ120" s="11"/>
      <c r="APA120" s="11"/>
      <c r="APB120" s="11"/>
      <c r="APC120" s="11"/>
      <c r="APD120" s="11"/>
      <c r="APE120" s="11"/>
      <c r="APF120" s="11"/>
      <c r="APG120" s="11"/>
      <c r="APH120" s="11"/>
      <c r="API120" s="11"/>
      <c r="APJ120" s="11"/>
      <c r="APK120" s="11"/>
      <c r="APL120" s="11"/>
      <c r="APM120" s="11"/>
      <c r="APN120" s="11"/>
      <c r="APO120" s="11"/>
      <c r="APP120" s="11"/>
      <c r="APQ120" s="11"/>
      <c r="APR120" s="11"/>
      <c r="APS120" s="11"/>
      <c r="APT120" s="11"/>
      <c r="APU120" s="11"/>
      <c r="APV120" s="11"/>
      <c r="APW120" s="11"/>
      <c r="APX120" s="11"/>
      <c r="APY120" s="11"/>
      <c r="APZ120" s="11"/>
      <c r="AQA120" s="11"/>
      <c r="AQB120" s="11"/>
      <c r="AQC120" s="11"/>
      <c r="AQD120" s="11"/>
      <c r="AQE120" s="11"/>
      <c r="AQF120" s="11"/>
      <c r="AQG120" s="11"/>
      <c r="AQH120" s="11"/>
      <c r="AQI120" s="11"/>
      <c r="AQJ120" s="11"/>
      <c r="AQK120" s="11"/>
      <c r="AQL120" s="11"/>
      <c r="AQM120" s="11"/>
      <c r="AQN120" s="11"/>
      <c r="AQO120" s="11"/>
      <c r="AQP120" s="11"/>
      <c r="AQQ120" s="11"/>
      <c r="AQR120" s="11"/>
      <c r="AQS120" s="11"/>
      <c r="AQT120" s="11"/>
      <c r="AQU120" s="11"/>
      <c r="AQV120" s="11"/>
      <c r="AQW120" s="11"/>
      <c r="AQX120" s="11"/>
      <c r="AQY120" s="11"/>
      <c r="AQZ120" s="11"/>
      <c r="ARA120" s="11"/>
      <c r="ARB120" s="11"/>
      <c r="ARC120" s="11"/>
      <c r="ARD120" s="11"/>
      <c r="ARE120" s="11"/>
      <c r="ARF120" s="11"/>
      <c r="ARG120" s="11"/>
      <c r="ARH120" s="11"/>
      <c r="ARI120" s="11"/>
      <c r="ARJ120" s="11"/>
      <c r="ARK120" s="11"/>
      <c r="ARL120" s="11"/>
      <c r="ARM120" s="11"/>
      <c r="ARN120" s="11"/>
      <c r="ARO120" s="11"/>
      <c r="ARP120" s="11"/>
      <c r="ARQ120" s="11"/>
      <c r="ARR120" s="11"/>
      <c r="ARS120" s="11"/>
      <c r="ART120" s="11"/>
      <c r="ARU120" s="11"/>
      <c r="ARV120" s="11"/>
      <c r="ARW120" s="11"/>
      <c r="ARX120" s="11"/>
      <c r="ARY120" s="11"/>
      <c r="ARZ120" s="11"/>
      <c r="ASA120" s="11"/>
      <c r="ASB120" s="11"/>
      <c r="ASC120" s="11"/>
      <c r="ASD120" s="11"/>
      <c r="ASE120" s="11"/>
      <c r="ASF120" s="11"/>
      <c r="ASG120" s="11"/>
      <c r="ASH120" s="11"/>
      <c r="ASI120" s="11"/>
      <c r="ASJ120" s="11"/>
      <c r="ASK120" s="11"/>
      <c r="ASL120" s="11"/>
      <c r="ASM120" s="11"/>
      <c r="ASN120" s="11"/>
      <c r="ASO120" s="11"/>
      <c r="ASP120" s="11"/>
      <c r="ASQ120" s="11"/>
      <c r="ASR120" s="11"/>
      <c r="ASS120" s="11"/>
      <c r="AST120" s="11"/>
      <c r="ASU120" s="11"/>
      <c r="ASV120" s="11"/>
      <c r="ASW120" s="11"/>
      <c r="ASX120" s="11"/>
      <c r="ASY120" s="11"/>
      <c r="ASZ120" s="11"/>
      <c r="ATA120" s="11"/>
      <c r="ATB120" s="11"/>
      <c r="ATC120" s="11"/>
      <c r="ATD120" s="11"/>
      <c r="ATE120" s="11"/>
      <c r="ATF120" s="11"/>
      <c r="ATG120" s="11"/>
      <c r="ATH120" s="11"/>
      <c r="ATI120" s="11"/>
      <c r="ATJ120" s="11"/>
      <c r="ATK120" s="11"/>
      <c r="ATL120" s="11"/>
      <c r="ATM120" s="11"/>
      <c r="ATN120" s="11"/>
      <c r="ATO120" s="11"/>
      <c r="ATP120" s="11"/>
      <c r="ATQ120" s="11"/>
      <c r="ATR120" s="11"/>
      <c r="ATS120" s="11"/>
      <c r="ATT120" s="11"/>
      <c r="ATU120" s="11"/>
      <c r="ATV120" s="11"/>
      <c r="ATW120" s="11"/>
      <c r="ATX120" s="11"/>
      <c r="ATY120" s="11"/>
      <c r="ATZ120" s="11">
        <v>35488.400000000001</v>
      </c>
    </row>
    <row r="121" spans="2:1222" x14ac:dyDescent="0.25">
      <c r="B121" s="6">
        <v>188283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>
        <v>22188.53</v>
      </c>
      <c r="AKE121" s="11">
        <v>22188.53</v>
      </c>
      <c r="AKF121" s="11">
        <v>22188.53</v>
      </c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>
        <v>22188.53</v>
      </c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  <c r="AMK121" s="11"/>
      <c r="AML121" s="11"/>
      <c r="AMM121" s="11"/>
      <c r="AMN121" s="11"/>
      <c r="AMO121" s="11"/>
      <c r="AMP121" s="11"/>
      <c r="AMQ121" s="11"/>
      <c r="AMR121" s="11"/>
      <c r="AMS121" s="11"/>
      <c r="AMT121" s="11"/>
      <c r="AMU121" s="11"/>
      <c r="AMV121" s="11"/>
      <c r="AMW121" s="11"/>
      <c r="AMX121" s="11"/>
      <c r="AMY121" s="11"/>
      <c r="AMZ121" s="11"/>
      <c r="ANA121" s="11"/>
      <c r="ANB121" s="11"/>
      <c r="ANC121" s="11"/>
      <c r="AND121" s="11"/>
      <c r="ANE121" s="11"/>
      <c r="ANF121" s="11"/>
      <c r="ANG121" s="11"/>
      <c r="ANH121" s="11"/>
      <c r="ANI121" s="11"/>
      <c r="ANJ121" s="11"/>
      <c r="ANK121" s="11"/>
      <c r="ANL121" s="11"/>
      <c r="ANM121" s="11"/>
      <c r="ANN121" s="11"/>
      <c r="ANO121" s="11"/>
      <c r="ANP121" s="11"/>
      <c r="ANQ121" s="11"/>
      <c r="ANR121" s="11"/>
      <c r="ANS121" s="11"/>
      <c r="ANT121" s="11"/>
      <c r="ANU121" s="11"/>
      <c r="ANV121" s="11"/>
      <c r="ANW121" s="11"/>
      <c r="ANX121" s="11"/>
      <c r="ANY121" s="11"/>
      <c r="ANZ121" s="11"/>
      <c r="AOA121" s="11"/>
      <c r="AOB121" s="11"/>
      <c r="AOC121" s="11"/>
      <c r="AOD121" s="11"/>
      <c r="AOE121" s="11"/>
      <c r="AOF121" s="11"/>
      <c r="AOG121" s="11"/>
      <c r="AOH121" s="11"/>
      <c r="AOI121" s="11"/>
      <c r="AOJ121" s="11"/>
      <c r="AOK121" s="11"/>
      <c r="AOL121" s="11"/>
      <c r="AOM121" s="11"/>
      <c r="AON121" s="11"/>
      <c r="AOO121" s="11"/>
      <c r="AOP121" s="11"/>
      <c r="AOQ121" s="11"/>
      <c r="AOR121" s="11"/>
      <c r="AOS121" s="11"/>
      <c r="AOT121" s="11"/>
      <c r="AOU121" s="11"/>
      <c r="AOV121" s="11"/>
      <c r="AOW121" s="11"/>
      <c r="AOX121" s="11"/>
      <c r="AOY121" s="11"/>
      <c r="AOZ121" s="11"/>
      <c r="APA121" s="11"/>
      <c r="APB121" s="11"/>
      <c r="APC121" s="11"/>
      <c r="APD121" s="11"/>
      <c r="APE121" s="11"/>
      <c r="APF121" s="11"/>
      <c r="APG121" s="11"/>
      <c r="APH121" s="11"/>
      <c r="API121" s="11"/>
      <c r="APJ121" s="11"/>
      <c r="APK121" s="11"/>
      <c r="APL121" s="11"/>
      <c r="APM121" s="11"/>
      <c r="APN121" s="11"/>
      <c r="APO121" s="11"/>
      <c r="APP121" s="11"/>
      <c r="APQ121" s="11"/>
      <c r="APR121" s="11"/>
      <c r="APS121" s="11"/>
      <c r="APT121" s="11"/>
      <c r="APU121" s="11"/>
      <c r="APV121" s="11"/>
      <c r="APW121" s="11"/>
      <c r="APX121" s="11"/>
      <c r="APY121" s="11"/>
      <c r="APZ121" s="11"/>
      <c r="AQA121" s="11"/>
      <c r="AQB121" s="11"/>
      <c r="AQC121" s="11"/>
      <c r="AQD121" s="11"/>
      <c r="AQE121" s="11"/>
      <c r="AQF121" s="11"/>
      <c r="AQG121" s="11"/>
      <c r="AQH121" s="11"/>
      <c r="AQI121" s="11"/>
      <c r="AQJ121" s="11"/>
      <c r="AQK121" s="11"/>
      <c r="AQL121" s="11"/>
      <c r="AQM121" s="11"/>
      <c r="AQN121" s="11"/>
      <c r="AQO121" s="11"/>
      <c r="AQP121" s="11"/>
      <c r="AQQ121" s="11"/>
      <c r="AQR121" s="11"/>
      <c r="AQS121" s="11"/>
      <c r="AQT121" s="11"/>
      <c r="AQU121" s="11"/>
      <c r="AQV121" s="11"/>
      <c r="AQW121" s="11"/>
      <c r="AQX121" s="11"/>
      <c r="AQY121" s="11"/>
      <c r="AQZ121" s="11"/>
      <c r="ARA121" s="11"/>
      <c r="ARB121" s="11"/>
      <c r="ARC121" s="11"/>
      <c r="ARD121" s="11"/>
      <c r="ARE121" s="11"/>
      <c r="ARF121" s="11"/>
      <c r="ARG121" s="11"/>
      <c r="ARH121" s="11"/>
      <c r="ARI121" s="11"/>
      <c r="ARJ121" s="11"/>
      <c r="ARK121" s="11"/>
      <c r="ARL121" s="11"/>
      <c r="ARM121" s="11"/>
      <c r="ARN121" s="11"/>
      <c r="ARO121" s="11"/>
      <c r="ARP121" s="11"/>
      <c r="ARQ121" s="11"/>
      <c r="ARR121" s="11"/>
      <c r="ARS121" s="11"/>
      <c r="ART121" s="11"/>
      <c r="ARU121" s="11"/>
      <c r="ARV121" s="11"/>
      <c r="ARW121" s="11"/>
      <c r="ARX121" s="11"/>
      <c r="ARY121" s="11"/>
      <c r="ARZ121" s="11"/>
      <c r="ASA121" s="11"/>
      <c r="ASB121" s="11"/>
      <c r="ASC121" s="11"/>
      <c r="ASD121" s="11"/>
      <c r="ASE121" s="11"/>
      <c r="ASF121" s="11"/>
      <c r="ASG121" s="11"/>
      <c r="ASH121" s="11"/>
      <c r="ASI121" s="11"/>
      <c r="ASJ121" s="11"/>
      <c r="ASK121" s="11"/>
      <c r="ASL121" s="11"/>
      <c r="ASM121" s="11"/>
      <c r="ASN121" s="11"/>
      <c r="ASO121" s="11"/>
      <c r="ASP121" s="11"/>
      <c r="ASQ121" s="11"/>
      <c r="ASR121" s="11"/>
      <c r="ASS121" s="11"/>
      <c r="AST121" s="11"/>
      <c r="ASU121" s="11"/>
      <c r="ASV121" s="11"/>
      <c r="ASW121" s="11"/>
      <c r="ASX121" s="11"/>
      <c r="ASY121" s="11"/>
      <c r="ASZ121" s="11"/>
      <c r="ATA121" s="11"/>
      <c r="ATB121" s="11"/>
      <c r="ATC121" s="11"/>
      <c r="ATD121" s="11"/>
      <c r="ATE121" s="11"/>
      <c r="ATF121" s="11"/>
      <c r="ATG121" s="11"/>
      <c r="ATH121" s="11"/>
      <c r="ATI121" s="11"/>
      <c r="ATJ121" s="11"/>
      <c r="ATK121" s="11"/>
      <c r="ATL121" s="11"/>
      <c r="ATM121" s="11"/>
      <c r="ATN121" s="11"/>
      <c r="ATO121" s="11"/>
      <c r="ATP121" s="11"/>
      <c r="ATQ121" s="11"/>
      <c r="ATR121" s="11"/>
      <c r="ATS121" s="11"/>
      <c r="ATT121" s="11"/>
      <c r="ATU121" s="11"/>
      <c r="ATV121" s="11"/>
      <c r="ATW121" s="11"/>
      <c r="ATX121" s="11"/>
      <c r="ATY121" s="11"/>
      <c r="ATZ121" s="11">
        <v>22188.53</v>
      </c>
    </row>
    <row r="122" spans="2:1222" x14ac:dyDescent="0.25">
      <c r="B122" s="6">
        <v>214220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1"/>
      <c r="RL122" s="11"/>
      <c r="RM122" s="11"/>
      <c r="RN122" s="11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VL122" s="11"/>
      <c r="VM122" s="11"/>
      <c r="VN122" s="11"/>
      <c r="VO122" s="11"/>
      <c r="VP122" s="11"/>
      <c r="VQ122" s="11"/>
      <c r="VR122" s="11"/>
      <c r="VS122" s="11"/>
      <c r="VT122" s="11"/>
      <c r="VU122" s="11"/>
      <c r="VV122" s="11"/>
      <c r="VW122" s="11"/>
      <c r="VX122" s="11"/>
      <c r="VY122" s="11"/>
      <c r="VZ122" s="11"/>
      <c r="WA122" s="11"/>
      <c r="WB122" s="11"/>
      <c r="WC122" s="11"/>
      <c r="WD122" s="11"/>
      <c r="WE122" s="11"/>
      <c r="WF122" s="11"/>
      <c r="WG122" s="11"/>
      <c r="WH122" s="11"/>
      <c r="WI122" s="11"/>
      <c r="WJ122" s="11"/>
      <c r="WK122" s="11"/>
      <c r="WL122" s="11"/>
      <c r="WM122" s="11"/>
      <c r="WN122" s="11"/>
      <c r="WO122" s="11"/>
      <c r="WP122" s="11"/>
      <c r="WQ122" s="11"/>
      <c r="WR122" s="11"/>
      <c r="WS122" s="11"/>
      <c r="WT122" s="11"/>
      <c r="WU122" s="11"/>
      <c r="WV122" s="11"/>
      <c r="WW122" s="11"/>
      <c r="WX122" s="11"/>
      <c r="WY122" s="11"/>
      <c r="WZ122" s="11"/>
      <c r="XA122" s="11"/>
      <c r="XB122" s="11"/>
      <c r="XC122" s="11"/>
      <c r="XD122" s="11"/>
      <c r="XE122" s="11"/>
      <c r="XF122" s="11"/>
      <c r="XG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>
        <v>71538.320000000007</v>
      </c>
      <c r="XZ122" s="11">
        <v>71538.320000000007</v>
      </c>
      <c r="YA122" s="11">
        <v>1</v>
      </c>
      <c r="YB122" s="11">
        <v>71538.320000000007</v>
      </c>
      <c r="YC122" s="11">
        <v>1</v>
      </c>
      <c r="YD122" s="11">
        <v>71538.320000000007</v>
      </c>
      <c r="YE122" s="11">
        <v>71538.320000000007</v>
      </c>
      <c r="YF122" s="11"/>
      <c r="YG122" s="11"/>
      <c r="YH122" s="11"/>
      <c r="YI122" s="11"/>
      <c r="YJ122" s="11"/>
      <c r="YK122" s="11"/>
      <c r="YL122" s="11"/>
      <c r="YM122" s="11"/>
      <c r="YN122" s="11"/>
      <c r="YO122" s="11"/>
      <c r="YP122" s="11"/>
      <c r="YQ122" s="11"/>
      <c r="YR122" s="11"/>
      <c r="YS122" s="11"/>
      <c r="YT122" s="11"/>
      <c r="YU122" s="11"/>
      <c r="YV122" s="11"/>
      <c r="YW122" s="11"/>
      <c r="YX122" s="11"/>
      <c r="YY122" s="11"/>
      <c r="YZ122" s="11"/>
      <c r="ZA122" s="11"/>
      <c r="ZB122" s="11"/>
      <c r="ZC122" s="11"/>
      <c r="ZD122" s="11"/>
      <c r="ZE122" s="11"/>
      <c r="ZF122" s="11"/>
      <c r="ZG122" s="11">
        <v>71538.320000000007</v>
      </c>
      <c r="ZH122" s="11"/>
      <c r="ZI122" s="11"/>
      <c r="ZJ122" s="11"/>
      <c r="ZK122" s="11"/>
      <c r="ZL122" s="11"/>
      <c r="ZM122" s="11"/>
      <c r="ZN122" s="11"/>
      <c r="ZO122" s="11"/>
      <c r="ZP122" s="11"/>
      <c r="ZQ122" s="11"/>
      <c r="ZR122" s="11"/>
      <c r="ZS122" s="11"/>
      <c r="ZT122" s="11"/>
      <c r="ZU122" s="11"/>
      <c r="ZV122" s="11"/>
      <c r="ZW122" s="11"/>
      <c r="ZX122" s="11"/>
      <c r="ZY122" s="11"/>
      <c r="ZZ122" s="11"/>
      <c r="AAA122" s="11"/>
      <c r="AAB122" s="11"/>
      <c r="AAC122" s="11"/>
      <c r="AAD122" s="11"/>
      <c r="AAE122" s="11"/>
      <c r="AAF122" s="11"/>
      <c r="AAG122" s="11"/>
      <c r="AAH122" s="11"/>
      <c r="AAI122" s="11"/>
      <c r="AAJ122" s="11"/>
      <c r="AAK122" s="11"/>
      <c r="AAL122" s="11"/>
      <c r="AAM122" s="11"/>
      <c r="AAN122" s="11"/>
      <c r="AAO122" s="11"/>
      <c r="AAP122" s="11"/>
      <c r="AAQ122" s="11"/>
      <c r="AAR122" s="11"/>
      <c r="AAS122" s="11"/>
      <c r="AAT122" s="11"/>
      <c r="AAU122" s="11"/>
      <c r="AAV122" s="11"/>
      <c r="AAW122" s="11"/>
      <c r="AAX122" s="11"/>
      <c r="AAY122" s="11"/>
      <c r="AAZ122" s="11"/>
      <c r="ABA122" s="11"/>
      <c r="ABB122" s="11"/>
      <c r="ABC122" s="11"/>
      <c r="ABD122" s="11"/>
      <c r="ABE122" s="11"/>
      <c r="ABF122" s="11"/>
      <c r="ABG122" s="11"/>
      <c r="ABH122" s="11"/>
      <c r="ABI122" s="11"/>
      <c r="ABJ122" s="11"/>
      <c r="ABK122" s="11"/>
      <c r="ABL122" s="11"/>
      <c r="ABM122" s="11"/>
      <c r="ABN122" s="11"/>
      <c r="ABO122" s="11"/>
      <c r="ABP122" s="11"/>
      <c r="ABQ122" s="11"/>
      <c r="ABR122" s="11"/>
      <c r="ABS122" s="11"/>
      <c r="ABT122" s="11"/>
      <c r="ABU122" s="11"/>
      <c r="ABV122" s="11"/>
      <c r="ABW122" s="11"/>
      <c r="ABX122" s="11"/>
      <c r="ABY122" s="11"/>
      <c r="ABZ122" s="11"/>
      <c r="ACA122" s="11"/>
      <c r="ACB122" s="11"/>
      <c r="ACC122" s="11"/>
      <c r="ACD122" s="11"/>
      <c r="ACE122" s="11"/>
      <c r="ACF122" s="11"/>
      <c r="ACG122" s="11"/>
      <c r="ACH122" s="11"/>
      <c r="ACI122" s="11"/>
      <c r="ACJ122" s="11"/>
      <c r="ACK122" s="11"/>
      <c r="ACL122" s="11"/>
      <c r="ACM122" s="11"/>
      <c r="ACN122" s="11"/>
      <c r="ACO122" s="11"/>
      <c r="ACP122" s="11"/>
      <c r="ACQ122" s="11"/>
      <c r="ACR122" s="11"/>
      <c r="ACS122" s="11"/>
      <c r="ACT122" s="11"/>
      <c r="ACU122" s="11"/>
      <c r="ACV122" s="11"/>
      <c r="ACW122" s="11"/>
      <c r="ACX122" s="11"/>
      <c r="ACY122" s="11"/>
      <c r="ACZ122" s="11"/>
      <c r="ADA122" s="11"/>
      <c r="ADB122" s="11"/>
      <c r="ADC122" s="11"/>
      <c r="ADD122" s="11"/>
      <c r="ADE122" s="11"/>
      <c r="ADF122" s="11"/>
      <c r="ADG122" s="11"/>
      <c r="ADH122" s="11"/>
      <c r="ADI122" s="11"/>
      <c r="ADJ122" s="11"/>
      <c r="ADK122" s="11"/>
      <c r="ADL122" s="11"/>
      <c r="ADM122" s="11"/>
      <c r="ADN122" s="11"/>
      <c r="ADO122" s="11"/>
      <c r="ADP122" s="11"/>
      <c r="ADQ122" s="11"/>
      <c r="ADR122" s="11"/>
      <c r="ADS122" s="11"/>
      <c r="ADT122" s="11"/>
      <c r="ADU122" s="11"/>
      <c r="ADV122" s="11"/>
      <c r="ADW122" s="11"/>
      <c r="ADX122" s="11"/>
      <c r="ADY122" s="11"/>
      <c r="ADZ122" s="11"/>
      <c r="AEA122" s="11"/>
      <c r="AEB122" s="11"/>
      <c r="AEC122" s="11"/>
      <c r="AED122" s="11"/>
      <c r="AEE122" s="11"/>
      <c r="AEF122" s="11"/>
      <c r="AEG122" s="11"/>
      <c r="AEH122" s="11"/>
      <c r="AEI122" s="11"/>
      <c r="AEJ122" s="11"/>
      <c r="AEK122" s="11"/>
      <c r="AEL122" s="11"/>
      <c r="AEM122" s="11"/>
      <c r="AEN122" s="11"/>
      <c r="AEO122" s="11"/>
      <c r="AEP122" s="11"/>
      <c r="AEQ122" s="11"/>
      <c r="AER122" s="11"/>
      <c r="AES122" s="11"/>
      <c r="AET122" s="11"/>
      <c r="AEU122" s="11"/>
      <c r="AEV122" s="11"/>
      <c r="AEW122" s="11"/>
      <c r="AEX122" s="11"/>
      <c r="AEY122" s="11"/>
      <c r="AEZ122" s="11"/>
      <c r="AFA122" s="11"/>
      <c r="AFB122" s="11"/>
      <c r="AFC122" s="11"/>
      <c r="AFD122" s="11"/>
      <c r="AFE122" s="11"/>
      <c r="AFF122" s="11"/>
      <c r="AFG122" s="11"/>
      <c r="AFH122" s="11"/>
      <c r="AFI122" s="11"/>
      <c r="AFJ122" s="11"/>
      <c r="AFK122" s="11"/>
      <c r="AFL122" s="11"/>
      <c r="AFM122" s="11"/>
      <c r="AFN122" s="11"/>
      <c r="AFO122" s="11"/>
      <c r="AFP122" s="11"/>
      <c r="AFQ122" s="11"/>
      <c r="AFR122" s="11"/>
      <c r="AFS122" s="11"/>
      <c r="AFT122" s="11"/>
      <c r="AFU122" s="11"/>
      <c r="AFV122" s="11"/>
      <c r="AFW122" s="11"/>
      <c r="AFX122" s="11"/>
      <c r="AFY122" s="11"/>
      <c r="AFZ122" s="11"/>
      <c r="AGA122" s="11"/>
      <c r="AGB122" s="11"/>
      <c r="AGC122" s="11"/>
      <c r="AGD122" s="11"/>
      <c r="AGE122" s="11"/>
      <c r="AGF122" s="11"/>
      <c r="AGG122" s="11"/>
      <c r="AGH122" s="11"/>
      <c r="AGI122" s="11"/>
      <c r="AGJ122" s="11"/>
      <c r="AGK122" s="11"/>
      <c r="AGL122" s="11"/>
      <c r="AGM122" s="11"/>
      <c r="AGN122" s="11"/>
      <c r="AGO122" s="11"/>
      <c r="AGP122" s="11"/>
      <c r="AGQ122" s="11"/>
      <c r="AGR122" s="11"/>
      <c r="AGS122" s="11"/>
      <c r="AGT122" s="11"/>
      <c r="AGU122" s="11"/>
      <c r="AGV122" s="11"/>
      <c r="AGW122" s="11"/>
      <c r="AGX122" s="11"/>
      <c r="AGY122" s="11"/>
      <c r="AGZ122" s="11"/>
      <c r="AHA122" s="11"/>
      <c r="AHB122" s="11"/>
      <c r="AHC122" s="11"/>
      <c r="AHD122" s="11"/>
      <c r="AHE122" s="11"/>
      <c r="AHF122" s="11"/>
      <c r="AHG122" s="11"/>
      <c r="AHH122" s="11"/>
      <c r="AHI122" s="11"/>
      <c r="AHJ122" s="11"/>
      <c r="AHK122" s="11"/>
      <c r="AHL122" s="11"/>
      <c r="AHM122" s="11"/>
      <c r="AHN122" s="11"/>
      <c r="AHO122" s="11"/>
      <c r="AHP122" s="11"/>
      <c r="AHQ122" s="11"/>
      <c r="AHR122" s="11"/>
      <c r="AHS122" s="11"/>
      <c r="AHT122" s="11"/>
      <c r="AHU122" s="11"/>
      <c r="AHV122" s="11"/>
      <c r="AHW122" s="11"/>
      <c r="AHX122" s="11"/>
      <c r="AHY122" s="11"/>
      <c r="AHZ122" s="11"/>
      <c r="AIA122" s="11"/>
      <c r="AIB122" s="11"/>
      <c r="AIC122" s="11"/>
      <c r="AID122" s="11"/>
      <c r="AIE122" s="11"/>
      <c r="AIF122" s="11"/>
      <c r="AIG122" s="11"/>
      <c r="AIH122" s="11"/>
      <c r="AII122" s="11"/>
      <c r="AIJ122" s="11"/>
      <c r="AIK122" s="11"/>
      <c r="AIL122" s="11"/>
      <c r="AIM122" s="11"/>
      <c r="AIN122" s="11"/>
      <c r="AIO122" s="11"/>
      <c r="AIP122" s="11"/>
      <c r="AIQ122" s="11"/>
      <c r="AIR122" s="11"/>
      <c r="AIS122" s="11"/>
      <c r="AIT122" s="11"/>
      <c r="AIU122" s="11"/>
      <c r="AIV122" s="11"/>
      <c r="AIW122" s="11"/>
      <c r="AIX122" s="11"/>
      <c r="AIY122" s="11"/>
      <c r="AIZ122" s="11"/>
      <c r="AJA122" s="11"/>
      <c r="AJB122" s="11"/>
      <c r="AJC122" s="11"/>
      <c r="AJD122" s="11"/>
      <c r="AJE122" s="11"/>
      <c r="AJF122" s="11"/>
      <c r="AJG122" s="11"/>
      <c r="AJH122" s="11"/>
      <c r="AJI122" s="11"/>
      <c r="AJJ122" s="11"/>
      <c r="AJK122" s="11"/>
      <c r="AJL122" s="11"/>
      <c r="AJM122" s="11"/>
      <c r="AJN122" s="11"/>
      <c r="AJO122" s="11"/>
      <c r="AJP122" s="11"/>
      <c r="AJQ122" s="11"/>
      <c r="AJR122" s="11"/>
      <c r="AJS122" s="11"/>
      <c r="AJT122" s="11"/>
      <c r="AJU122" s="11"/>
      <c r="AJV122" s="11"/>
      <c r="AJW122" s="11"/>
      <c r="AJX122" s="11"/>
      <c r="AJY122" s="11"/>
      <c r="AJZ122" s="11"/>
      <c r="AKA122" s="11"/>
      <c r="AKB122" s="11"/>
      <c r="AKC122" s="11"/>
      <c r="AKD122" s="11"/>
      <c r="AKE122" s="11"/>
      <c r="AKF122" s="11"/>
      <c r="AKG122" s="11"/>
      <c r="AKH122" s="11"/>
      <c r="AKI122" s="11"/>
      <c r="AKJ122" s="11"/>
      <c r="AKK122" s="11"/>
      <c r="AKL122" s="11"/>
      <c r="AKM122" s="11"/>
      <c r="AKN122" s="11"/>
      <c r="AKO122" s="11"/>
      <c r="AKP122" s="11"/>
      <c r="AKQ122" s="11"/>
      <c r="AKR122" s="11"/>
      <c r="AKS122" s="11"/>
      <c r="AKT122" s="11"/>
      <c r="AKU122" s="11"/>
      <c r="AKV122" s="11"/>
      <c r="AKW122" s="11"/>
      <c r="AKX122" s="11"/>
      <c r="AKY122" s="11"/>
      <c r="AKZ122" s="11"/>
      <c r="ALA122" s="11"/>
      <c r="ALB122" s="11"/>
      <c r="ALC122" s="11"/>
      <c r="ALD122" s="11"/>
      <c r="ALE122" s="11"/>
      <c r="ALF122" s="11"/>
      <c r="ALG122" s="11"/>
      <c r="ALH122" s="11"/>
      <c r="ALI122" s="11"/>
      <c r="ALJ122" s="11"/>
      <c r="ALK122" s="11"/>
      <c r="ALL122" s="11"/>
      <c r="ALM122" s="11"/>
      <c r="ALN122" s="11"/>
      <c r="ALO122" s="11"/>
      <c r="ALP122" s="11"/>
      <c r="ALQ122" s="11"/>
      <c r="ALR122" s="11"/>
      <c r="ALS122" s="11"/>
      <c r="ALT122" s="11"/>
      <c r="ALU122" s="11"/>
      <c r="ALV122" s="11"/>
      <c r="ALW122" s="11"/>
      <c r="ALX122" s="11"/>
      <c r="ALY122" s="11"/>
      <c r="ALZ122" s="11"/>
      <c r="AMA122" s="11"/>
      <c r="AMB122" s="11"/>
      <c r="AMC122" s="11"/>
      <c r="AMD122" s="11"/>
      <c r="AME122" s="11"/>
      <c r="AMF122" s="11"/>
      <c r="AMG122" s="11"/>
      <c r="AMH122" s="11"/>
      <c r="AMI122" s="11"/>
      <c r="AMJ122" s="11"/>
      <c r="AMK122" s="11"/>
      <c r="AML122" s="11"/>
      <c r="AMM122" s="11"/>
      <c r="AMN122" s="11"/>
      <c r="AMO122" s="11"/>
      <c r="AMP122" s="11"/>
      <c r="AMQ122" s="11"/>
      <c r="AMR122" s="11"/>
      <c r="AMS122" s="11"/>
      <c r="AMT122" s="11"/>
      <c r="AMU122" s="11"/>
      <c r="AMV122" s="11"/>
      <c r="AMW122" s="11"/>
      <c r="AMX122" s="11"/>
      <c r="AMY122" s="11"/>
      <c r="AMZ122" s="11"/>
      <c r="ANA122" s="11"/>
      <c r="ANB122" s="11"/>
      <c r="ANC122" s="11"/>
      <c r="AND122" s="11"/>
      <c r="ANE122" s="11"/>
      <c r="ANF122" s="11"/>
      <c r="ANG122" s="11"/>
      <c r="ANH122" s="11"/>
      <c r="ANI122" s="11"/>
      <c r="ANJ122" s="11"/>
      <c r="ANK122" s="11"/>
      <c r="ANL122" s="11"/>
      <c r="ANM122" s="11"/>
      <c r="ANN122" s="11"/>
      <c r="ANO122" s="11"/>
      <c r="ANP122" s="11"/>
      <c r="ANQ122" s="11"/>
      <c r="ANR122" s="11"/>
      <c r="ANS122" s="11"/>
      <c r="ANT122" s="11"/>
      <c r="ANU122" s="11"/>
      <c r="ANV122" s="11"/>
      <c r="ANW122" s="11"/>
      <c r="ANX122" s="11"/>
      <c r="ANY122" s="11"/>
      <c r="ANZ122" s="11"/>
      <c r="AOA122" s="11"/>
      <c r="AOB122" s="11"/>
      <c r="AOC122" s="11"/>
      <c r="AOD122" s="11"/>
      <c r="AOE122" s="11"/>
      <c r="AOF122" s="11"/>
      <c r="AOG122" s="11"/>
      <c r="AOH122" s="11"/>
      <c r="AOI122" s="11"/>
      <c r="AOJ122" s="11"/>
      <c r="AOK122" s="11"/>
      <c r="AOL122" s="11"/>
      <c r="AOM122" s="11"/>
      <c r="AON122" s="11"/>
      <c r="AOO122" s="11"/>
      <c r="AOP122" s="11"/>
      <c r="AOQ122" s="11"/>
      <c r="AOR122" s="11"/>
      <c r="AOS122" s="11"/>
      <c r="AOT122" s="11"/>
      <c r="AOU122" s="11"/>
      <c r="AOV122" s="11"/>
      <c r="AOW122" s="11"/>
      <c r="AOX122" s="11"/>
      <c r="AOY122" s="11"/>
      <c r="AOZ122" s="11"/>
      <c r="APA122" s="11"/>
      <c r="APB122" s="11"/>
      <c r="APC122" s="11"/>
      <c r="APD122" s="11"/>
      <c r="APE122" s="11"/>
      <c r="APF122" s="11"/>
      <c r="APG122" s="11"/>
      <c r="APH122" s="11"/>
      <c r="API122" s="11"/>
      <c r="APJ122" s="11"/>
      <c r="APK122" s="11"/>
      <c r="APL122" s="11"/>
      <c r="APM122" s="11"/>
      <c r="APN122" s="11"/>
      <c r="APO122" s="11"/>
      <c r="APP122" s="11"/>
      <c r="APQ122" s="11"/>
      <c r="APR122" s="11"/>
      <c r="APS122" s="11"/>
      <c r="APT122" s="11"/>
      <c r="APU122" s="11"/>
      <c r="APV122" s="11"/>
      <c r="APW122" s="11"/>
      <c r="APX122" s="11"/>
      <c r="APY122" s="11"/>
      <c r="APZ122" s="11"/>
      <c r="AQA122" s="11"/>
      <c r="AQB122" s="11"/>
      <c r="AQC122" s="11"/>
      <c r="AQD122" s="11"/>
      <c r="AQE122" s="11"/>
      <c r="AQF122" s="11"/>
      <c r="AQG122" s="11"/>
      <c r="AQH122" s="11"/>
      <c r="AQI122" s="11"/>
      <c r="AQJ122" s="11"/>
      <c r="AQK122" s="11"/>
      <c r="AQL122" s="11"/>
      <c r="AQM122" s="11"/>
      <c r="AQN122" s="11"/>
      <c r="AQO122" s="11"/>
      <c r="AQP122" s="11"/>
      <c r="AQQ122" s="11"/>
      <c r="AQR122" s="11"/>
      <c r="AQS122" s="11"/>
      <c r="AQT122" s="11"/>
      <c r="AQU122" s="11"/>
      <c r="AQV122" s="11"/>
      <c r="AQW122" s="11"/>
      <c r="AQX122" s="11"/>
      <c r="AQY122" s="11"/>
      <c r="AQZ122" s="11"/>
      <c r="ARA122" s="11"/>
      <c r="ARB122" s="11"/>
      <c r="ARC122" s="11"/>
      <c r="ARD122" s="11"/>
      <c r="ARE122" s="11"/>
      <c r="ARF122" s="11"/>
      <c r="ARG122" s="11"/>
      <c r="ARH122" s="11"/>
      <c r="ARI122" s="11"/>
      <c r="ARJ122" s="11"/>
      <c r="ARK122" s="11"/>
      <c r="ARL122" s="11"/>
      <c r="ARM122" s="11"/>
      <c r="ARN122" s="11"/>
      <c r="ARO122" s="11"/>
      <c r="ARP122" s="11"/>
      <c r="ARQ122" s="11"/>
      <c r="ARR122" s="11"/>
      <c r="ARS122" s="11"/>
      <c r="ART122" s="11"/>
      <c r="ARU122" s="11"/>
      <c r="ARV122" s="11"/>
      <c r="ARW122" s="11"/>
      <c r="ARX122" s="11"/>
      <c r="ARY122" s="11"/>
      <c r="ARZ122" s="11"/>
      <c r="ASA122" s="11"/>
      <c r="ASB122" s="11"/>
      <c r="ASC122" s="11"/>
      <c r="ASD122" s="11"/>
      <c r="ASE122" s="11"/>
      <c r="ASF122" s="11"/>
      <c r="ASG122" s="11"/>
      <c r="ASH122" s="11"/>
      <c r="ASI122" s="11"/>
      <c r="ASJ122" s="11"/>
      <c r="ASK122" s="11"/>
      <c r="ASL122" s="11"/>
      <c r="ASM122" s="11"/>
      <c r="ASN122" s="11"/>
      <c r="ASO122" s="11"/>
      <c r="ASP122" s="11"/>
      <c r="ASQ122" s="11"/>
      <c r="ASR122" s="11"/>
      <c r="ASS122" s="11"/>
      <c r="AST122" s="11"/>
      <c r="ASU122" s="11"/>
      <c r="ASV122" s="11"/>
      <c r="ASW122" s="11"/>
      <c r="ASX122" s="11"/>
      <c r="ASY122" s="11"/>
      <c r="ASZ122" s="11"/>
      <c r="ATA122" s="11"/>
      <c r="ATB122" s="11"/>
      <c r="ATC122" s="11"/>
      <c r="ATD122" s="11"/>
      <c r="ATE122" s="11"/>
      <c r="ATF122" s="11"/>
      <c r="ATG122" s="11"/>
      <c r="ATH122" s="11"/>
      <c r="ATI122" s="11"/>
      <c r="ATJ122" s="11"/>
      <c r="ATK122" s="11"/>
      <c r="ATL122" s="11"/>
      <c r="ATM122" s="11"/>
      <c r="ATN122" s="11"/>
      <c r="ATO122" s="11"/>
      <c r="ATP122" s="11"/>
      <c r="ATQ122" s="11"/>
      <c r="ATR122" s="11"/>
      <c r="ATS122" s="11"/>
      <c r="ATT122" s="11"/>
      <c r="ATU122" s="11"/>
      <c r="ATV122" s="11"/>
      <c r="ATW122" s="11"/>
      <c r="ATX122" s="11"/>
      <c r="ATY122" s="11"/>
      <c r="ATZ122" s="11">
        <v>71538.320000000007</v>
      </c>
    </row>
    <row r="123" spans="2:1222" x14ac:dyDescent="0.25">
      <c r="B123" s="6">
        <v>249915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  <c r="IW123" s="11"/>
      <c r="IX123" s="11"/>
      <c r="IY123" s="11"/>
      <c r="IZ123" s="11"/>
      <c r="JA123" s="11"/>
      <c r="JB123" s="11"/>
      <c r="JC123" s="11"/>
      <c r="JD123" s="11"/>
      <c r="JE123" s="11"/>
      <c r="JF123" s="11"/>
      <c r="JG123" s="11"/>
      <c r="JH123" s="11"/>
      <c r="JI123" s="11"/>
      <c r="JJ123" s="11"/>
      <c r="JK123" s="11"/>
      <c r="JL123" s="11"/>
      <c r="JM123" s="11"/>
      <c r="JN123" s="11"/>
      <c r="JO123" s="11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11"/>
      <c r="KC123" s="11"/>
      <c r="KD123" s="11"/>
      <c r="KE123" s="11"/>
      <c r="KF123" s="11"/>
      <c r="KG123" s="11"/>
      <c r="KH123" s="11"/>
      <c r="KI123" s="11"/>
      <c r="KJ123" s="11"/>
      <c r="KK123" s="11"/>
      <c r="KL123" s="11"/>
      <c r="KM123" s="11"/>
      <c r="KN123" s="11"/>
      <c r="KO123" s="11"/>
      <c r="KP123" s="11"/>
      <c r="KQ123" s="11"/>
      <c r="KR123" s="11"/>
      <c r="KS123" s="11"/>
      <c r="KT123" s="11"/>
      <c r="KU123" s="11"/>
      <c r="KV123" s="11"/>
      <c r="KW123" s="11"/>
      <c r="KX123" s="11"/>
      <c r="KY123" s="11"/>
      <c r="KZ123" s="11"/>
      <c r="LA123" s="11"/>
      <c r="LB123" s="11"/>
      <c r="LC123" s="11"/>
      <c r="LD123" s="11"/>
      <c r="LE123" s="11"/>
      <c r="LF123" s="11"/>
      <c r="LG123" s="11"/>
      <c r="LH123" s="11"/>
      <c r="LI123" s="11"/>
      <c r="LJ123" s="11"/>
      <c r="LK123" s="11"/>
      <c r="LL123" s="11"/>
      <c r="LM123" s="11"/>
      <c r="LN123" s="11"/>
      <c r="LO123" s="11"/>
      <c r="LP123" s="11"/>
      <c r="LQ123" s="11"/>
      <c r="LR123" s="11"/>
      <c r="LS123" s="11"/>
      <c r="LT123" s="11"/>
      <c r="LU123" s="11"/>
      <c r="LV123" s="11"/>
      <c r="LW123" s="11"/>
      <c r="LX123" s="11"/>
      <c r="LY123" s="11"/>
      <c r="LZ123" s="11"/>
      <c r="MA123" s="11"/>
      <c r="MB123" s="11"/>
      <c r="MC123" s="11"/>
      <c r="MD123" s="11"/>
      <c r="ME123" s="11"/>
      <c r="MF123" s="11"/>
      <c r="MG123" s="11"/>
      <c r="MH123" s="11"/>
      <c r="MI123" s="11"/>
      <c r="MJ123" s="11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A123" s="11"/>
      <c r="NB123" s="11"/>
      <c r="NC123" s="11"/>
      <c r="ND123" s="11"/>
      <c r="NE123" s="11"/>
      <c r="NF123" s="11"/>
      <c r="NG123" s="11"/>
      <c r="NH123" s="11"/>
      <c r="NI123" s="11"/>
      <c r="NJ123" s="11"/>
      <c r="NK123" s="11"/>
      <c r="NL123" s="11"/>
      <c r="NM123" s="11"/>
      <c r="NN123" s="11"/>
      <c r="NO123" s="11"/>
      <c r="NP123" s="11"/>
      <c r="NQ123" s="11"/>
      <c r="NR123" s="11"/>
      <c r="NS123" s="11"/>
      <c r="NT123" s="11"/>
      <c r="NU123" s="11"/>
      <c r="NV123" s="11"/>
      <c r="NW123" s="11"/>
      <c r="NX123" s="11"/>
      <c r="NY123" s="11"/>
      <c r="NZ123" s="11"/>
      <c r="OA123" s="11"/>
      <c r="OB123" s="11"/>
      <c r="OC123" s="11"/>
      <c r="OD123" s="11"/>
      <c r="OE123" s="11"/>
      <c r="OF123" s="11"/>
      <c r="OG123" s="11"/>
      <c r="OH123" s="11"/>
      <c r="OI123" s="11"/>
      <c r="OJ123" s="11"/>
      <c r="OK123" s="11"/>
      <c r="OL123" s="11"/>
      <c r="OM123" s="11"/>
      <c r="ON123" s="11"/>
      <c r="OO123" s="11"/>
      <c r="OP123" s="11"/>
      <c r="OQ123" s="11"/>
      <c r="OR123" s="11"/>
      <c r="OS123" s="11"/>
      <c r="OT123" s="11"/>
      <c r="OU123" s="11"/>
      <c r="OV123" s="11"/>
      <c r="OW123" s="11"/>
      <c r="OX123" s="11"/>
      <c r="OY123" s="11"/>
      <c r="OZ123" s="11"/>
      <c r="PA123" s="11"/>
      <c r="PB123" s="11"/>
      <c r="PC123" s="11"/>
      <c r="PD123" s="11"/>
      <c r="PE123" s="11"/>
      <c r="PF123" s="11"/>
      <c r="PG123" s="11"/>
      <c r="PH123" s="11"/>
      <c r="PI123" s="11"/>
      <c r="PJ123" s="11"/>
      <c r="PK123" s="11"/>
      <c r="PL123" s="11"/>
      <c r="PM123" s="11"/>
      <c r="PN123" s="11"/>
      <c r="PO123" s="11"/>
      <c r="PP123" s="11"/>
      <c r="PQ123" s="11"/>
      <c r="PR123" s="11"/>
      <c r="PS123" s="11"/>
      <c r="PT123" s="11"/>
      <c r="PU123" s="11"/>
      <c r="PV123" s="11"/>
      <c r="PW123" s="11"/>
      <c r="PX123" s="11"/>
      <c r="PY123" s="11"/>
      <c r="PZ123" s="11"/>
      <c r="QA123" s="11"/>
      <c r="QB123" s="11"/>
      <c r="QC123" s="11"/>
      <c r="QD123" s="11"/>
      <c r="QE123" s="11"/>
      <c r="QF123" s="11"/>
      <c r="QG123" s="11"/>
      <c r="QH123" s="11"/>
      <c r="QI123" s="11"/>
      <c r="QJ123" s="11"/>
      <c r="QK123" s="11"/>
      <c r="QL123" s="11"/>
      <c r="QM123" s="11"/>
      <c r="QN123" s="11"/>
      <c r="QO123" s="11"/>
      <c r="QP123" s="11"/>
      <c r="QQ123" s="11"/>
      <c r="QR123" s="11"/>
      <c r="QS123" s="11"/>
      <c r="QT123" s="11"/>
      <c r="QU123" s="11"/>
      <c r="QV123" s="11"/>
      <c r="QW123" s="11"/>
      <c r="QX123" s="11"/>
      <c r="QY123" s="11"/>
      <c r="QZ123" s="11"/>
      <c r="RA123" s="11"/>
      <c r="RB123" s="11"/>
      <c r="RC123" s="11"/>
      <c r="RD123" s="11"/>
      <c r="RE123" s="11"/>
      <c r="RF123" s="11"/>
      <c r="RG123" s="11"/>
      <c r="RH123" s="11"/>
      <c r="RI123" s="11"/>
      <c r="RJ123" s="11"/>
      <c r="RK123" s="11"/>
      <c r="RL123" s="11"/>
      <c r="RM123" s="11"/>
      <c r="RN123" s="11"/>
      <c r="RO123" s="11"/>
      <c r="RP123" s="11"/>
      <c r="RQ123" s="11"/>
      <c r="RR123" s="11"/>
      <c r="RS123" s="11"/>
      <c r="RT123" s="11"/>
      <c r="RU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VL123" s="11"/>
      <c r="VM123" s="11"/>
      <c r="VN123" s="11"/>
      <c r="VO123" s="11"/>
      <c r="VP123" s="11"/>
      <c r="VQ123" s="11"/>
      <c r="VR123" s="11"/>
      <c r="VS123" s="11"/>
      <c r="VT123" s="11"/>
      <c r="VU123" s="11"/>
      <c r="VV123" s="11"/>
      <c r="VW123" s="11"/>
      <c r="VX123" s="11"/>
      <c r="VY123" s="11"/>
      <c r="VZ123" s="11"/>
      <c r="WA123" s="11"/>
      <c r="WB123" s="11"/>
      <c r="WC123" s="11"/>
      <c r="WD123" s="11"/>
      <c r="WE123" s="11"/>
      <c r="WF123" s="11"/>
      <c r="WG123" s="11"/>
      <c r="WH123" s="11"/>
      <c r="WI123" s="11"/>
      <c r="WJ123" s="11"/>
      <c r="WK123" s="11"/>
      <c r="WL123" s="11"/>
      <c r="WM123" s="11"/>
      <c r="WN123" s="11"/>
      <c r="WO123" s="11"/>
      <c r="WP123" s="11"/>
      <c r="WQ123" s="11"/>
      <c r="WR123" s="11"/>
      <c r="WS123" s="11"/>
      <c r="WT123" s="11"/>
      <c r="WU123" s="11"/>
      <c r="WV123" s="11"/>
      <c r="WW123" s="11"/>
      <c r="WX123" s="11"/>
      <c r="WY123" s="11"/>
      <c r="WZ123" s="11"/>
      <c r="XA123" s="11"/>
      <c r="XB123" s="11"/>
      <c r="XC123" s="11"/>
      <c r="XD123" s="11"/>
      <c r="XE123" s="11"/>
      <c r="XF123" s="11"/>
      <c r="XG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  <c r="YE123" s="11"/>
      <c r="YF123" s="11"/>
      <c r="YG123" s="11"/>
      <c r="YH123" s="11"/>
      <c r="YI123" s="11"/>
      <c r="YJ123" s="11"/>
      <c r="YK123" s="11"/>
      <c r="YL123" s="11"/>
      <c r="YM123" s="11"/>
      <c r="YN123" s="11"/>
      <c r="YO123" s="11"/>
      <c r="YP123" s="11"/>
      <c r="YQ123" s="11"/>
      <c r="YR123" s="11"/>
      <c r="YS123" s="11"/>
      <c r="YT123" s="11"/>
      <c r="YU123" s="11"/>
      <c r="YV123" s="11"/>
      <c r="YW123" s="11"/>
      <c r="YX123" s="11"/>
      <c r="YY123" s="11"/>
      <c r="YZ123" s="11"/>
      <c r="ZA123" s="11"/>
      <c r="ZB123" s="11"/>
      <c r="ZC123" s="11"/>
      <c r="ZD123" s="11"/>
      <c r="ZE123" s="11"/>
      <c r="ZF123" s="11"/>
      <c r="ZG123" s="11"/>
      <c r="ZH123" s="11"/>
      <c r="ZI123" s="11"/>
      <c r="ZJ123" s="11"/>
      <c r="ZK123" s="11"/>
      <c r="ZL123" s="11"/>
      <c r="ZM123" s="11"/>
      <c r="ZN123" s="11"/>
      <c r="ZO123" s="11"/>
      <c r="ZP123" s="11"/>
      <c r="ZQ123" s="11"/>
      <c r="ZR123" s="11"/>
      <c r="ZS123" s="11"/>
      <c r="ZT123" s="11"/>
      <c r="ZU123" s="11"/>
      <c r="ZV123" s="11"/>
      <c r="ZW123" s="11"/>
      <c r="ZX123" s="11"/>
      <c r="ZY123" s="11"/>
      <c r="ZZ123" s="11"/>
      <c r="AAA123" s="11"/>
      <c r="AAB123" s="11"/>
      <c r="AAC123" s="11"/>
      <c r="AAD123" s="11"/>
      <c r="AAE123" s="11"/>
      <c r="AAF123" s="11"/>
      <c r="AAG123" s="11"/>
      <c r="AAH123" s="11"/>
      <c r="AAI123" s="11"/>
      <c r="AAJ123" s="11"/>
      <c r="AAK123" s="11"/>
      <c r="AAL123" s="11"/>
      <c r="AAM123" s="11"/>
      <c r="AAN123" s="11"/>
      <c r="AAO123" s="11"/>
      <c r="AAP123" s="11"/>
      <c r="AAQ123" s="11"/>
      <c r="AAR123" s="11"/>
      <c r="AAS123" s="11"/>
      <c r="AAT123" s="11"/>
      <c r="AAU123" s="11"/>
      <c r="AAV123" s="11"/>
      <c r="AAW123" s="11"/>
      <c r="AAX123" s="11"/>
      <c r="AAY123" s="11"/>
      <c r="AAZ123" s="11"/>
      <c r="ABA123" s="11"/>
      <c r="ABB123" s="11"/>
      <c r="ABC123" s="11"/>
      <c r="ABD123" s="11"/>
      <c r="ABE123" s="11"/>
      <c r="ABF123" s="11"/>
      <c r="ABG123" s="11"/>
      <c r="ABH123" s="11"/>
      <c r="ABI123" s="11"/>
      <c r="ABJ123" s="11"/>
      <c r="ABK123" s="11"/>
      <c r="ABL123" s="11"/>
      <c r="ABM123" s="11"/>
      <c r="ABN123" s="11"/>
      <c r="ABO123" s="11"/>
      <c r="ABP123" s="11"/>
      <c r="ABQ123" s="11"/>
      <c r="ABR123" s="11"/>
      <c r="ABS123" s="11"/>
      <c r="ABT123" s="11"/>
      <c r="ABU123" s="11"/>
      <c r="ABV123" s="11"/>
      <c r="ABW123" s="11"/>
      <c r="ABX123" s="11"/>
      <c r="ABY123" s="11"/>
      <c r="ABZ123" s="11"/>
      <c r="ACA123" s="11"/>
      <c r="ACB123" s="11"/>
      <c r="ACC123" s="11"/>
      <c r="ACD123" s="11"/>
      <c r="ACE123" s="11"/>
      <c r="ACF123" s="11"/>
      <c r="ACG123" s="11"/>
      <c r="ACH123" s="11"/>
      <c r="ACI123" s="11"/>
      <c r="ACJ123" s="11"/>
      <c r="ACK123" s="11"/>
      <c r="ACL123" s="11"/>
      <c r="ACM123" s="11"/>
      <c r="ACN123" s="11"/>
      <c r="ACO123" s="11"/>
      <c r="ACP123" s="11"/>
      <c r="ACQ123" s="11"/>
      <c r="ACR123" s="11"/>
      <c r="ACS123" s="11"/>
      <c r="ACT123" s="11"/>
      <c r="ACU123" s="11"/>
      <c r="ACV123" s="11"/>
      <c r="ACW123" s="11"/>
      <c r="ACX123" s="11"/>
      <c r="ACY123" s="11"/>
      <c r="ACZ123" s="11"/>
      <c r="ADA123" s="11"/>
      <c r="ADB123" s="11"/>
      <c r="ADC123" s="11"/>
      <c r="ADD123" s="11"/>
      <c r="ADE123" s="11"/>
      <c r="ADF123" s="11"/>
      <c r="ADG123" s="11"/>
      <c r="ADH123" s="11"/>
      <c r="ADI123" s="11"/>
      <c r="ADJ123" s="11"/>
      <c r="ADK123" s="11"/>
      <c r="ADL123" s="11"/>
      <c r="ADM123" s="11"/>
      <c r="ADN123" s="11"/>
      <c r="ADO123" s="11"/>
      <c r="ADP123" s="11"/>
      <c r="ADQ123" s="11"/>
      <c r="ADR123" s="11"/>
      <c r="ADS123" s="11"/>
      <c r="ADT123" s="11"/>
      <c r="ADU123" s="11"/>
      <c r="ADV123" s="11"/>
      <c r="ADW123" s="11"/>
      <c r="ADX123" s="11"/>
      <c r="ADY123" s="11"/>
      <c r="ADZ123" s="11"/>
      <c r="AEA123" s="11"/>
      <c r="AEB123" s="11"/>
      <c r="AEC123" s="11"/>
      <c r="AED123" s="11"/>
      <c r="AEE123" s="11"/>
      <c r="AEF123" s="11"/>
      <c r="AEG123" s="11"/>
      <c r="AEH123" s="11"/>
      <c r="AEI123" s="11"/>
      <c r="AEJ123" s="11"/>
      <c r="AEK123" s="11"/>
      <c r="AEL123" s="11"/>
      <c r="AEM123" s="11"/>
      <c r="AEN123" s="11"/>
      <c r="AEO123" s="11"/>
      <c r="AEP123" s="11"/>
      <c r="AEQ123" s="11"/>
      <c r="AER123" s="11"/>
      <c r="AES123" s="11"/>
      <c r="AET123" s="11"/>
      <c r="AEU123" s="11"/>
      <c r="AEV123" s="11"/>
      <c r="AEW123" s="11"/>
      <c r="AEX123" s="11"/>
      <c r="AEY123" s="11"/>
      <c r="AEZ123" s="11"/>
      <c r="AFA123" s="11"/>
      <c r="AFB123" s="11"/>
      <c r="AFC123" s="11"/>
      <c r="AFD123" s="11"/>
      <c r="AFE123" s="11"/>
      <c r="AFF123" s="11"/>
      <c r="AFG123" s="11"/>
      <c r="AFH123" s="11"/>
      <c r="AFI123" s="11"/>
      <c r="AFJ123" s="11"/>
      <c r="AFK123" s="11"/>
      <c r="AFL123" s="11"/>
      <c r="AFM123" s="11"/>
      <c r="AFN123" s="11"/>
      <c r="AFO123" s="11"/>
      <c r="AFP123" s="11"/>
      <c r="AFQ123" s="11"/>
      <c r="AFR123" s="11"/>
      <c r="AFS123" s="11"/>
      <c r="AFT123" s="11"/>
      <c r="AFU123" s="11"/>
      <c r="AFV123" s="11"/>
      <c r="AFW123" s="11"/>
      <c r="AFX123" s="11"/>
      <c r="AFY123" s="11"/>
      <c r="AFZ123" s="11"/>
      <c r="AGA123" s="11"/>
      <c r="AGB123" s="11"/>
      <c r="AGC123" s="11"/>
      <c r="AGD123" s="11"/>
      <c r="AGE123" s="11"/>
      <c r="AGF123" s="11"/>
      <c r="AGG123" s="11"/>
      <c r="AGH123" s="11"/>
      <c r="AGI123" s="11"/>
      <c r="AGJ123" s="11"/>
      <c r="AGK123" s="11"/>
      <c r="AGL123" s="11"/>
      <c r="AGM123" s="11"/>
      <c r="AGN123" s="11"/>
      <c r="AGO123" s="11"/>
      <c r="AGP123" s="11"/>
      <c r="AGQ123" s="11"/>
      <c r="AGR123" s="11"/>
      <c r="AGS123" s="11"/>
      <c r="AGT123" s="11"/>
      <c r="AGU123" s="11"/>
      <c r="AGV123" s="11"/>
      <c r="AGW123" s="11"/>
      <c r="AGX123" s="11"/>
      <c r="AGY123" s="11"/>
      <c r="AGZ123" s="11"/>
      <c r="AHA123" s="11"/>
      <c r="AHB123" s="11"/>
      <c r="AHC123" s="11"/>
      <c r="AHD123" s="11"/>
      <c r="AHE123" s="11"/>
      <c r="AHF123" s="11"/>
      <c r="AHG123" s="11"/>
      <c r="AHH123" s="11"/>
      <c r="AHI123" s="11"/>
      <c r="AHJ123" s="11"/>
      <c r="AHK123" s="11"/>
      <c r="AHL123" s="11"/>
      <c r="AHM123" s="11"/>
      <c r="AHN123" s="11"/>
      <c r="AHO123" s="11"/>
      <c r="AHP123" s="11"/>
      <c r="AHQ123" s="11"/>
      <c r="AHR123" s="11"/>
      <c r="AHS123" s="11"/>
      <c r="AHT123" s="11"/>
      <c r="AHU123" s="11"/>
      <c r="AHV123" s="11"/>
      <c r="AHW123" s="11"/>
      <c r="AHX123" s="11"/>
      <c r="AHY123" s="11"/>
      <c r="AHZ123" s="11"/>
      <c r="AIA123" s="11"/>
      <c r="AIB123" s="11"/>
      <c r="AIC123" s="11"/>
      <c r="AID123" s="11"/>
      <c r="AIE123" s="11"/>
      <c r="AIF123" s="11"/>
      <c r="AIG123" s="11"/>
      <c r="AIH123" s="11"/>
      <c r="AII123" s="11"/>
      <c r="AIJ123" s="11"/>
      <c r="AIK123" s="11"/>
      <c r="AIL123" s="11"/>
      <c r="AIM123" s="11"/>
      <c r="AIN123" s="11"/>
      <c r="AIO123" s="11"/>
      <c r="AIP123" s="11"/>
      <c r="AIQ123" s="11"/>
      <c r="AIR123" s="11"/>
      <c r="AIS123" s="11"/>
      <c r="AIT123" s="11"/>
      <c r="AIU123" s="11"/>
      <c r="AIV123" s="11"/>
      <c r="AIW123" s="11"/>
      <c r="AIX123" s="11"/>
      <c r="AIY123" s="11"/>
      <c r="AIZ123" s="11"/>
      <c r="AJA123" s="11"/>
      <c r="AJB123" s="11"/>
      <c r="AJC123" s="11"/>
      <c r="AJD123" s="11"/>
      <c r="AJE123" s="11"/>
      <c r="AJF123" s="11"/>
      <c r="AJG123" s="11"/>
      <c r="AJH123" s="11"/>
      <c r="AJI123" s="11"/>
      <c r="AJJ123" s="11"/>
      <c r="AJK123" s="11"/>
      <c r="AJL123" s="11"/>
      <c r="AJM123" s="11"/>
      <c r="AJN123" s="11"/>
      <c r="AJO123" s="11"/>
      <c r="AJP123" s="11"/>
      <c r="AJQ123" s="11"/>
      <c r="AJR123" s="11"/>
      <c r="AJS123" s="11"/>
      <c r="AJT123" s="11">
        <v>10271.66</v>
      </c>
      <c r="AJU123" s="11">
        <v>1</v>
      </c>
      <c r="AJV123" s="11">
        <v>10271.66</v>
      </c>
      <c r="AJW123" s="11">
        <v>1</v>
      </c>
      <c r="AJX123" s="11">
        <v>10271.66</v>
      </c>
      <c r="AJY123" s="11">
        <v>10271.66</v>
      </c>
      <c r="AJZ123" s="11"/>
      <c r="AKA123" s="11"/>
      <c r="AKB123" s="11"/>
      <c r="AKC123" s="11">
        <v>10271.66</v>
      </c>
      <c r="AKD123" s="11"/>
      <c r="AKE123" s="11"/>
      <c r="AKF123" s="11"/>
      <c r="AKG123" s="11"/>
      <c r="AKH123" s="11"/>
      <c r="AKI123" s="11"/>
      <c r="AKJ123" s="11"/>
      <c r="AKK123" s="11"/>
      <c r="AKL123" s="11"/>
      <c r="AKM123" s="11"/>
      <c r="AKN123" s="11"/>
      <c r="AKO123" s="11"/>
      <c r="AKP123" s="11"/>
      <c r="AKQ123" s="11"/>
      <c r="AKR123" s="11"/>
      <c r="AKS123" s="11"/>
      <c r="AKT123" s="11"/>
      <c r="AKU123" s="11"/>
      <c r="AKV123" s="11"/>
      <c r="AKW123" s="11"/>
      <c r="AKX123" s="11"/>
      <c r="AKY123" s="11"/>
      <c r="AKZ123" s="11"/>
      <c r="ALA123" s="11"/>
      <c r="ALB123" s="11"/>
      <c r="ALC123" s="11"/>
      <c r="ALD123" s="11"/>
      <c r="ALE123" s="11"/>
      <c r="ALF123" s="11"/>
      <c r="ALG123" s="11"/>
      <c r="ALH123" s="11"/>
      <c r="ALI123" s="11"/>
      <c r="ALJ123" s="11"/>
      <c r="ALK123" s="11"/>
      <c r="ALL123" s="11"/>
      <c r="ALM123" s="11"/>
      <c r="ALN123" s="11"/>
      <c r="ALO123" s="11"/>
      <c r="ALP123" s="11"/>
      <c r="ALQ123" s="11"/>
      <c r="ALR123" s="11"/>
      <c r="ALS123" s="11"/>
      <c r="ALT123" s="11"/>
      <c r="ALU123" s="11"/>
      <c r="ALV123" s="11"/>
      <c r="ALW123" s="11"/>
      <c r="ALX123" s="11"/>
      <c r="ALY123" s="11"/>
      <c r="ALZ123" s="11"/>
      <c r="AMA123" s="11"/>
      <c r="AMB123" s="11"/>
      <c r="AMC123" s="11"/>
      <c r="AMD123" s="11"/>
      <c r="AME123" s="11"/>
      <c r="AMF123" s="11"/>
      <c r="AMG123" s="11"/>
      <c r="AMH123" s="11"/>
      <c r="AMI123" s="11"/>
      <c r="AMJ123" s="11"/>
      <c r="AMK123" s="11"/>
      <c r="AML123" s="11"/>
      <c r="AMM123" s="11"/>
      <c r="AMN123" s="11"/>
      <c r="AMO123" s="11"/>
      <c r="AMP123" s="11"/>
      <c r="AMQ123" s="11"/>
      <c r="AMR123" s="11"/>
      <c r="AMS123" s="11"/>
      <c r="AMT123" s="11"/>
      <c r="AMU123" s="11"/>
      <c r="AMV123" s="11"/>
      <c r="AMW123" s="11"/>
      <c r="AMX123" s="11"/>
      <c r="AMY123" s="11"/>
      <c r="AMZ123" s="11"/>
      <c r="ANA123" s="11"/>
      <c r="ANB123" s="11"/>
      <c r="ANC123" s="11"/>
      <c r="AND123" s="11"/>
      <c r="ANE123" s="11"/>
      <c r="ANF123" s="11"/>
      <c r="ANG123" s="11"/>
      <c r="ANH123" s="11"/>
      <c r="ANI123" s="11"/>
      <c r="ANJ123" s="11"/>
      <c r="ANK123" s="11"/>
      <c r="ANL123" s="11"/>
      <c r="ANM123" s="11"/>
      <c r="ANN123" s="11"/>
      <c r="ANO123" s="11"/>
      <c r="ANP123" s="11"/>
      <c r="ANQ123" s="11"/>
      <c r="ANR123" s="11"/>
      <c r="ANS123" s="11"/>
      <c r="ANT123" s="11"/>
      <c r="ANU123" s="11"/>
      <c r="ANV123" s="11"/>
      <c r="ANW123" s="11"/>
      <c r="ANX123" s="11"/>
      <c r="ANY123" s="11"/>
      <c r="ANZ123" s="11"/>
      <c r="AOA123" s="11"/>
      <c r="AOB123" s="11"/>
      <c r="AOC123" s="11"/>
      <c r="AOD123" s="11"/>
      <c r="AOE123" s="11"/>
      <c r="AOF123" s="11"/>
      <c r="AOG123" s="11"/>
      <c r="AOH123" s="11"/>
      <c r="AOI123" s="11"/>
      <c r="AOJ123" s="11"/>
      <c r="AOK123" s="11"/>
      <c r="AOL123" s="11"/>
      <c r="AOM123" s="11"/>
      <c r="AON123" s="11"/>
      <c r="AOO123" s="11"/>
      <c r="AOP123" s="11"/>
      <c r="AOQ123" s="11"/>
      <c r="AOR123" s="11"/>
      <c r="AOS123" s="11"/>
      <c r="AOT123" s="11"/>
      <c r="AOU123" s="11"/>
      <c r="AOV123" s="11"/>
      <c r="AOW123" s="11"/>
      <c r="AOX123" s="11"/>
      <c r="AOY123" s="11"/>
      <c r="AOZ123" s="11"/>
      <c r="APA123" s="11"/>
      <c r="APB123" s="11"/>
      <c r="APC123" s="11"/>
      <c r="APD123" s="11"/>
      <c r="APE123" s="11"/>
      <c r="APF123" s="11"/>
      <c r="APG123" s="11"/>
      <c r="APH123" s="11"/>
      <c r="API123" s="11"/>
      <c r="APJ123" s="11"/>
      <c r="APK123" s="11"/>
      <c r="APL123" s="11"/>
      <c r="APM123" s="11"/>
      <c r="APN123" s="11"/>
      <c r="APO123" s="11"/>
      <c r="APP123" s="11"/>
      <c r="APQ123" s="11"/>
      <c r="APR123" s="11"/>
      <c r="APS123" s="11"/>
      <c r="APT123" s="11"/>
      <c r="APU123" s="11"/>
      <c r="APV123" s="11"/>
      <c r="APW123" s="11"/>
      <c r="APX123" s="11"/>
      <c r="APY123" s="11"/>
      <c r="APZ123" s="11"/>
      <c r="AQA123" s="11"/>
      <c r="AQB123" s="11"/>
      <c r="AQC123" s="11"/>
      <c r="AQD123" s="11"/>
      <c r="AQE123" s="11"/>
      <c r="AQF123" s="11"/>
      <c r="AQG123" s="11"/>
      <c r="AQH123" s="11"/>
      <c r="AQI123" s="11"/>
      <c r="AQJ123" s="11"/>
      <c r="AQK123" s="11"/>
      <c r="AQL123" s="11"/>
      <c r="AQM123" s="11"/>
      <c r="AQN123" s="11"/>
      <c r="AQO123" s="11"/>
      <c r="AQP123" s="11"/>
      <c r="AQQ123" s="11"/>
      <c r="AQR123" s="11"/>
      <c r="AQS123" s="11"/>
      <c r="AQT123" s="11"/>
      <c r="AQU123" s="11"/>
      <c r="AQV123" s="11"/>
      <c r="AQW123" s="11"/>
      <c r="AQX123" s="11"/>
      <c r="AQY123" s="11"/>
      <c r="AQZ123" s="11"/>
      <c r="ARA123" s="11"/>
      <c r="ARB123" s="11"/>
      <c r="ARC123" s="11"/>
      <c r="ARD123" s="11"/>
      <c r="ARE123" s="11"/>
      <c r="ARF123" s="11"/>
      <c r="ARG123" s="11"/>
      <c r="ARH123" s="11"/>
      <c r="ARI123" s="11"/>
      <c r="ARJ123" s="11"/>
      <c r="ARK123" s="11"/>
      <c r="ARL123" s="11"/>
      <c r="ARM123" s="11"/>
      <c r="ARN123" s="11"/>
      <c r="ARO123" s="11"/>
      <c r="ARP123" s="11"/>
      <c r="ARQ123" s="11"/>
      <c r="ARR123" s="11"/>
      <c r="ARS123" s="11"/>
      <c r="ART123" s="11"/>
      <c r="ARU123" s="11"/>
      <c r="ARV123" s="11"/>
      <c r="ARW123" s="11"/>
      <c r="ARX123" s="11"/>
      <c r="ARY123" s="11"/>
      <c r="ARZ123" s="11"/>
      <c r="ASA123" s="11"/>
      <c r="ASB123" s="11"/>
      <c r="ASC123" s="11"/>
      <c r="ASD123" s="11"/>
      <c r="ASE123" s="11"/>
      <c r="ASF123" s="11"/>
      <c r="ASG123" s="11"/>
      <c r="ASH123" s="11"/>
      <c r="ASI123" s="11"/>
      <c r="ASJ123" s="11"/>
      <c r="ASK123" s="11"/>
      <c r="ASL123" s="11"/>
      <c r="ASM123" s="11"/>
      <c r="ASN123" s="11"/>
      <c r="ASO123" s="11"/>
      <c r="ASP123" s="11"/>
      <c r="ASQ123" s="11"/>
      <c r="ASR123" s="11"/>
      <c r="ASS123" s="11"/>
      <c r="AST123" s="11"/>
      <c r="ASU123" s="11"/>
      <c r="ASV123" s="11"/>
      <c r="ASW123" s="11"/>
      <c r="ASX123" s="11"/>
      <c r="ASY123" s="11"/>
      <c r="ASZ123" s="11"/>
      <c r="ATA123" s="11"/>
      <c r="ATB123" s="11"/>
      <c r="ATC123" s="11"/>
      <c r="ATD123" s="11"/>
      <c r="ATE123" s="11"/>
      <c r="ATF123" s="11"/>
      <c r="ATG123" s="11"/>
      <c r="ATH123" s="11"/>
      <c r="ATI123" s="11"/>
      <c r="ATJ123" s="11"/>
      <c r="ATK123" s="11"/>
      <c r="ATL123" s="11"/>
      <c r="ATM123" s="11"/>
      <c r="ATN123" s="11"/>
      <c r="ATO123" s="11"/>
      <c r="ATP123" s="11"/>
      <c r="ATQ123" s="11"/>
      <c r="ATR123" s="11"/>
      <c r="ATS123" s="11"/>
      <c r="ATT123" s="11"/>
      <c r="ATU123" s="11"/>
      <c r="ATV123" s="11"/>
      <c r="ATW123" s="11"/>
      <c r="ATX123" s="11"/>
      <c r="ATY123" s="11"/>
      <c r="ATZ123" s="11">
        <v>10271.66</v>
      </c>
    </row>
    <row r="124" spans="2:1222" x14ac:dyDescent="0.25">
      <c r="B124" s="6">
        <v>259606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1"/>
      <c r="RL124" s="11"/>
      <c r="RM124" s="11"/>
      <c r="RN124" s="11"/>
      <c r="RO124" s="11"/>
      <c r="RP124" s="11"/>
      <c r="RQ124" s="11"/>
      <c r="RR124" s="11"/>
      <c r="RS124" s="11"/>
      <c r="RT124" s="11"/>
      <c r="RU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VL124" s="11"/>
      <c r="VM124" s="11"/>
      <c r="VN124" s="11"/>
      <c r="VO124" s="11"/>
      <c r="VP124" s="11"/>
      <c r="VQ124" s="11"/>
      <c r="VR124" s="11"/>
      <c r="VS124" s="11"/>
      <c r="VT124" s="11"/>
      <c r="VU124" s="11"/>
      <c r="VV124" s="11"/>
      <c r="VW124" s="11"/>
      <c r="VX124" s="11"/>
      <c r="VY124" s="11"/>
      <c r="VZ124" s="11"/>
      <c r="WA124" s="11"/>
      <c r="WB124" s="11"/>
      <c r="WC124" s="11"/>
      <c r="WD124" s="11"/>
      <c r="WE124" s="11"/>
      <c r="WF124" s="11"/>
      <c r="WG124" s="11"/>
      <c r="WH124" s="11"/>
      <c r="WI124" s="11"/>
      <c r="WJ124" s="11"/>
      <c r="WK124" s="11"/>
      <c r="WL124" s="11"/>
      <c r="WM124" s="11"/>
      <c r="WN124" s="11"/>
      <c r="WO124" s="11"/>
      <c r="WP124" s="11"/>
      <c r="WQ124" s="11"/>
      <c r="WR124" s="11"/>
      <c r="WS124" s="11"/>
      <c r="WT124" s="11"/>
      <c r="WU124" s="11"/>
      <c r="WV124" s="11"/>
      <c r="WW124" s="11"/>
      <c r="WX124" s="11"/>
      <c r="WY124" s="11"/>
      <c r="WZ124" s="11"/>
      <c r="XA124" s="11"/>
      <c r="XB124" s="11"/>
      <c r="XC124" s="11"/>
      <c r="XD124" s="11"/>
      <c r="XE124" s="11"/>
      <c r="XF124" s="11"/>
      <c r="XG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  <c r="YE124" s="11"/>
      <c r="YF124" s="11"/>
      <c r="YG124" s="11"/>
      <c r="YH124" s="11"/>
      <c r="YI124" s="11"/>
      <c r="YJ124" s="11"/>
      <c r="YK124" s="11"/>
      <c r="YL124" s="11"/>
      <c r="YM124" s="11"/>
      <c r="YN124" s="11"/>
      <c r="YO124" s="11"/>
      <c r="YP124" s="11"/>
      <c r="YQ124" s="11"/>
      <c r="YR124" s="11"/>
      <c r="YS124" s="11"/>
      <c r="YT124" s="11"/>
      <c r="YU124" s="11"/>
      <c r="YV124" s="11"/>
      <c r="YW124" s="11"/>
      <c r="YX124" s="11"/>
      <c r="YY124" s="11"/>
      <c r="YZ124" s="11"/>
      <c r="ZA124" s="11"/>
      <c r="ZB124" s="11"/>
      <c r="ZC124" s="11"/>
      <c r="ZD124" s="11"/>
      <c r="ZE124" s="11"/>
      <c r="ZF124" s="11"/>
      <c r="ZG124" s="11"/>
      <c r="ZH124" s="11"/>
      <c r="ZI124" s="11"/>
      <c r="ZJ124" s="11"/>
      <c r="ZK124" s="11"/>
      <c r="ZL124" s="11"/>
      <c r="ZM124" s="11"/>
      <c r="ZN124" s="11"/>
      <c r="ZO124" s="11"/>
      <c r="ZP124" s="11"/>
      <c r="ZQ124" s="11"/>
      <c r="ZR124" s="11"/>
      <c r="ZS124" s="11"/>
      <c r="ZT124" s="11"/>
      <c r="ZU124" s="11"/>
      <c r="ZV124" s="11"/>
      <c r="ZW124" s="11"/>
      <c r="ZX124" s="11"/>
      <c r="ZY124" s="11"/>
      <c r="ZZ124" s="11"/>
      <c r="AAA124" s="11"/>
      <c r="AAB124" s="11"/>
      <c r="AAC124" s="11"/>
      <c r="AAD124" s="11"/>
      <c r="AAE124" s="11"/>
      <c r="AAF124" s="11"/>
      <c r="AAG124" s="11"/>
      <c r="AAH124" s="11"/>
      <c r="AAI124" s="11"/>
      <c r="AAJ124" s="11"/>
      <c r="AAK124" s="11"/>
      <c r="AAL124" s="11"/>
      <c r="AAM124" s="11"/>
      <c r="AAN124" s="11"/>
      <c r="AAO124" s="11"/>
      <c r="AAP124" s="11"/>
      <c r="AAQ124" s="11"/>
      <c r="AAR124" s="11"/>
      <c r="AAS124" s="11"/>
      <c r="AAT124" s="11"/>
      <c r="AAU124" s="11"/>
      <c r="AAV124" s="11"/>
      <c r="AAW124" s="11"/>
      <c r="AAX124" s="11"/>
      <c r="AAY124" s="11"/>
      <c r="AAZ124" s="11"/>
      <c r="ABA124" s="11"/>
      <c r="ABB124" s="11"/>
      <c r="ABC124" s="11"/>
      <c r="ABD124" s="11"/>
      <c r="ABE124" s="11"/>
      <c r="ABF124" s="11"/>
      <c r="ABG124" s="11"/>
      <c r="ABH124" s="11"/>
      <c r="ABI124" s="11"/>
      <c r="ABJ124" s="11"/>
      <c r="ABK124" s="11"/>
      <c r="ABL124" s="11"/>
      <c r="ABM124" s="11"/>
      <c r="ABN124" s="11"/>
      <c r="ABO124" s="11"/>
      <c r="ABP124" s="11"/>
      <c r="ABQ124" s="11"/>
      <c r="ABR124" s="11"/>
      <c r="ABS124" s="11"/>
      <c r="ABT124" s="11"/>
      <c r="ABU124" s="11"/>
      <c r="ABV124" s="11"/>
      <c r="ABW124" s="11"/>
      <c r="ABX124" s="11"/>
      <c r="ABY124" s="11"/>
      <c r="ABZ124" s="11"/>
      <c r="ACA124" s="11"/>
      <c r="ACB124" s="11"/>
      <c r="ACC124" s="11"/>
      <c r="ACD124" s="11"/>
      <c r="ACE124" s="11"/>
      <c r="ACF124" s="11"/>
      <c r="ACG124" s="11"/>
      <c r="ACH124" s="11"/>
      <c r="ACI124" s="11"/>
      <c r="ACJ124" s="11"/>
      <c r="ACK124" s="11"/>
      <c r="ACL124" s="11"/>
      <c r="ACM124" s="11"/>
      <c r="ACN124" s="11"/>
      <c r="ACO124" s="11"/>
      <c r="ACP124" s="11"/>
      <c r="ACQ124" s="11"/>
      <c r="ACR124" s="11"/>
      <c r="ACS124" s="11"/>
      <c r="ACT124" s="11"/>
      <c r="ACU124" s="11"/>
      <c r="ACV124" s="11"/>
      <c r="ACW124" s="11"/>
      <c r="ACX124" s="11"/>
      <c r="ACY124" s="11"/>
      <c r="ACZ124" s="11"/>
      <c r="ADA124" s="11"/>
      <c r="ADB124" s="11"/>
      <c r="ADC124" s="11"/>
      <c r="ADD124" s="11"/>
      <c r="ADE124" s="11"/>
      <c r="ADF124" s="11"/>
      <c r="ADG124" s="11"/>
      <c r="ADH124" s="11"/>
      <c r="ADI124" s="11"/>
      <c r="ADJ124" s="11"/>
      <c r="ADK124" s="11"/>
      <c r="ADL124" s="11"/>
      <c r="ADM124" s="11"/>
      <c r="ADN124" s="11"/>
      <c r="ADO124" s="11"/>
      <c r="ADP124" s="11"/>
      <c r="ADQ124" s="11"/>
      <c r="ADR124" s="11"/>
      <c r="ADS124" s="11"/>
      <c r="ADT124" s="11"/>
      <c r="ADU124" s="11"/>
      <c r="ADV124" s="11"/>
      <c r="ADW124" s="11"/>
      <c r="ADX124" s="11"/>
      <c r="ADY124" s="11"/>
      <c r="ADZ124" s="11"/>
      <c r="AEA124" s="11"/>
      <c r="AEB124" s="11"/>
      <c r="AEC124" s="11"/>
      <c r="AED124" s="11"/>
      <c r="AEE124" s="11"/>
      <c r="AEF124" s="11"/>
      <c r="AEG124" s="11"/>
      <c r="AEH124" s="11"/>
      <c r="AEI124" s="11"/>
      <c r="AEJ124" s="11"/>
      <c r="AEK124" s="11"/>
      <c r="AEL124" s="11"/>
      <c r="AEM124" s="11"/>
      <c r="AEN124" s="11"/>
      <c r="AEO124" s="11"/>
      <c r="AEP124" s="11"/>
      <c r="AEQ124" s="11"/>
      <c r="AER124" s="11"/>
      <c r="AES124" s="11"/>
      <c r="AET124" s="11"/>
      <c r="AEU124" s="11"/>
      <c r="AEV124" s="11"/>
      <c r="AEW124" s="11"/>
      <c r="AEX124" s="11"/>
      <c r="AEY124" s="11"/>
      <c r="AEZ124" s="11"/>
      <c r="AFA124" s="11"/>
      <c r="AFB124" s="11"/>
      <c r="AFC124" s="11"/>
      <c r="AFD124" s="11"/>
      <c r="AFE124" s="11"/>
      <c r="AFF124" s="11"/>
      <c r="AFG124" s="11"/>
      <c r="AFH124" s="11"/>
      <c r="AFI124" s="11"/>
      <c r="AFJ124" s="11"/>
      <c r="AFK124" s="11"/>
      <c r="AFL124" s="11"/>
      <c r="AFM124" s="11"/>
      <c r="AFN124" s="11"/>
      <c r="AFO124" s="11"/>
      <c r="AFP124" s="11"/>
      <c r="AFQ124" s="11"/>
      <c r="AFR124" s="11"/>
      <c r="AFS124" s="11"/>
      <c r="AFT124" s="11"/>
      <c r="AFU124" s="11"/>
      <c r="AFV124" s="11"/>
      <c r="AFW124" s="11"/>
      <c r="AFX124" s="11"/>
      <c r="AFY124" s="11"/>
      <c r="AFZ124" s="11"/>
      <c r="AGA124" s="11"/>
      <c r="AGB124" s="11"/>
      <c r="AGC124" s="11"/>
      <c r="AGD124" s="11"/>
      <c r="AGE124" s="11"/>
      <c r="AGF124" s="11"/>
      <c r="AGG124" s="11"/>
      <c r="AGH124" s="11"/>
      <c r="AGI124" s="11"/>
      <c r="AGJ124" s="11"/>
      <c r="AGK124" s="11"/>
      <c r="AGL124" s="11"/>
      <c r="AGM124" s="11"/>
      <c r="AGN124" s="11"/>
      <c r="AGO124" s="11"/>
      <c r="AGP124" s="11"/>
      <c r="AGQ124" s="11"/>
      <c r="AGR124" s="11"/>
      <c r="AGS124" s="11"/>
      <c r="AGT124" s="11"/>
      <c r="AGU124" s="11"/>
      <c r="AGV124" s="11"/>
      <c r="AGW124" s="11"/>
      <c r="AGX124" s="11"/>
      <c r="AGY124" s="11"/>
      <c r="AGZ124" s="11"/>
      <c r="AHA124" s="11"/>
      <c r="AHB124" s="11"/>
      <c r="AHC124" s="11"/>
      <c r="AHD124" s="11"/>
      <c r="AHE124" s="11"/>
      <c r="AHF124" s="11"/>
      <c r="AHG124" s="11"/>
      <c r="AHH124" s="11"/>
      <c r="AHI124" s="11"/>
      <c r="AHJ124" s="11"/>
      <c r="AHK124" s="11"/>
      <c r="AHL124" s="11"/>
      <c r="AHM124" s="11"/>
      <c r="AHN124" s="11"/>
      <c r="AHO124" s="11"/>
      <c r="AHP124" s="11"/>
      <c r="AHQ124" s="11"/>
      <c r="AHR124" s="11"/>
      <c r="AHS124" s="11"/>
      <c r="AHT124" s="11"/>
      <c r="AHU124" s="11"/>
      <c r="AHV124" s="11"/>
      <c r="AHW124" s="11"/>
      <c r="AHX124" s="11"/>
      <c r="AHY124" s="11"/>
      <c r="AHZ124" s="11"/>
      <c r="AIA124" s="11"/>
      <c r="AIB124" s="11"/>
      <c r="AIC124" s="11"/>
      <c r="AID124" s="11"/>
      <c r="AIE124" s="11"/>
      <c r="AIF124" s="11"/>
      <c r="AIG124" s="11"/>
      <c r="AIH124" s="11"/>
      <c r="AII124" s="11"/>
      <c r="AIJ124" s="11"/>
      <c r="AIK124" s="11"/>
      <c r="AIL124" s="11"/>
      <c r="AIM124" s="11"/>
      <c r="AIN124" s="11"/>
      <c r="AIO124" s="11"/>
      <c r="AIP124" s="11"/>
      <c r="AIQ124" s="11"/>
      <c r="AIR124" s="11"/>
      <c r="AIS124" s="11"/>
      <c r="AIT124" s="11"/>
      <c r="AIU124" s="11"/>
      <c r="AIV124" s="11"/>
      <c r="AIW124" s="11"/>
      <c r="AIX124" s="11"/>
      <c r="AIY124" s="11"/>
      <c r="AIZ124" s="11"/>
      <c r="AJA124" s="11"/>
      <c r="AJB124" s="11"/>
      <c r="AJC124" s="11">
        <v>76370.97</v>
      </c>
      <c r="AJD124" s="11">
        <v>76370.97</v>
      </c>
      <c r="AJE124" s="11">
        <v>76370.97</v>
      </c>
      <c r="AJF124" s="11"/>
      <c r="AJG124" s="11"/>
      <c r="AJH124" s="11"/>
      <c r="AJI124" s="11"/>
      <c r="AJJ124" s="11"/>
      <c r="AJK124" s="11"/>
      <c r="AJL124" s="11"/>
      <c r="AJM124" s="11"/>
      <c r="AJN124" s="11"/>
      <c r="AJO124" s="11"/>
      <c r="AJP124" s="11"/>
      <c r="AJQ124" s="11"/>
      <c r="AJR124" s="11"/>
      <c r="AJS124" s="11"/>
      <c r="AJT124" s="11"/>
      <c r="AJU124" s="11"/>
      <c r="AJV124" s="11"/>
      <c r="AJW124" s="11"/>
      <c r="AJX124" s="11"/>
      <c r="AJY124" s="11"/>
      <c r="AJZ124" s="11"/>
      <c r="AKA124" s="11"/>
      <c r="AKB124" s="11"/>
      <c r="AKC124" s="11">
        <v>76370.97</v>
      </c>
      <c r="AKD124" s="11"/>
      <c r="AKE124" s="11"/>
      <c r="AKF124" s="11"/>
      <c r="AKG124" s="11"/>
      <c r="AKH124" s="11"/>
      <c r="AKI124" s="11"/>
      <c r="AKJ124" s="11"/>
      <c r="AKK124" s="11"/>
      <c r="AKL124" s="11"/>
      <c r="AKM124" s="11"/>
      <c r="AKN124" s="11"/>
      <c r="AKO124" s="11"/>
      <c r="AKP124" s="11"/>
      <c r="AKQ124" s="11"/>
      <c r="AKR124" s="11"/>
      <c r="AKS124" s="11"/>
      <c r="AKT124" s="11"/>
      <c r="AKU124" s="11"/>
      <c r="AKV124" s="11"/>
      <c r="AKW124" s="11"/>
      <c r="AKX124" s="11"/>
      <c r="AKY124" s="11"/>
      <c r="AKZ124" s="11"/>
      <c r="ALA124" s="11"/>
      <c r="ALB124" s="11"/>
      <c r="ALC124" s="11"/>
      <c r="ALD124" s="11"/>
      <c r="ALE124" s="11"/>
      <c r="ALF124" s="11"/>
      <c r="ALG124" s="11"/>
      <c r="ALH124" s="11"/>
      <c r="ALI124" s="11"/>
      <c r="ALJ124" s="11"/>
      <c r="ALK124" s="11"/>
      <c r="ALL124" s="11"/>
      <c r="ALM124" s="11"/>
      <c r="ALN124" s="11"/>
      <c r="ALO124" s="11"/>
      <c r="ALP124" s="11"/>
      <c r="ALQ124" s="11"/>
      <c r="ALR124" s="11"/>
      <c r="ALS124" s="11"/>
      <c r="ALT124" s="11"/>
      <c r="ALU124" s="11"/>
      <c r="ALV124" s="11"/>
      <c r="ALW124" s="11"/>
      <c r="ALX124" s="11"/>
      <c r="ALY124" s="11"/>
      <c r="ALZ124" s="11"/>
      <c r="AMA124" s="11"/>
      <c r="AMB124" s="11"/>
      <c r="AMC124" s="11"/>
      <c r="AMD124" s="11"/>
      <c r="AME124" s="11"/>
      <c r="AMF124" s="11"/>
      <c r="AMG124" s="11"/>
      <c r="AMH124" s="11"/>
      <c r="AMI124" s="11"/>
      <c r="AMJ124" s="11"/>
      <c r="AMK124" s="11"/>
      <c r="AML124" s="11"/>
      <c r="AMM124" s="11"/>
      <c r="AMN124" s="11"/>
      <c r="AMO124" s="11"/>
      <c r="AMP124" s="11"/>
      <c r="AMQ124" s="11"/>
      <c r="AMR124" s="11"/>
      <c r="AMS124" s="11"/>
      <c r="AMT124" s="11"/>
      <c r="AMU124" s="11"/>
      <c r="AMV124" s="11"/>
      <c r="AMW124" s="11"/>
      <c r="AMX124" s="11"/>
      <c r="AMY124" s="11"/>
      <c r="AMZ124" s="11"/>
      <c r="ANA124" s="11"/>
      <c r="ANB124" s="11"/>
      <c r="ANC124" s="11"/>
      <c r="AND124" s="11"/>
      <c r="ANE124" s="11"/>
      <c r="ANF124" s="11"/>
      <c r="ANG124" s="11"/>
      <c r="ANH124" s="11"/>
      <c r="ANI124" s="11"/>
      <c r="ANJ124" s="11"/>
      <c r="ANK124" s="11"/>
      <c r="ANL124" s="11"/>
      <c r="ANM124" s="11"/>
      <c r="ANN124" s="11"/>
      <c r="ANO124" s="11"/>
      <c r="ANP124" s="11"/>
      <c r="ANQ124" s="11"/>
      <c r="ANR124" s="11"/>
      <c r="ANS124" s="11"/>
      <c r="ANT124" s="11"/>
      <c r="ANU124" s="11"/>
      <c r="ANV124" s="11"/>
      <c r="ANW124" s="11"/>
      <c r="ANX124" s="11"/>
      <c r="ANY124" s="11"/>
      <c r="ANZ124" s="11"/>
      <c r="AOA124" s="11"/>
      <c r="AOB124" s="11"/>
      <c r="AOC124" s="11"/>
      <c r="AOD124" s="11"/>
      <c r="AOE124" s="11"/>
      <c r="AOF124" s="11"/>
      <c r="AOG124" s="11"/>
      <c r="AOH124" s="11"/>
      <c r="AOI124" s="11"/>
      <c r="AOJ124" s="11"/>
      <c r="AOK124" s="11"/>
      <c r="AOL124" s="11"/>
      <c r="AOM124" s="11"/>
      <c r="AON124" s="11"/>
      <c r="AOO124" s="11"/>
      <c r="AOP124" s="11"/>
      <c r="AOQ124" s="11"/>
      <c r="AOR124" s="11"/>
      <c r="AOS124" s="11"/>
      <c r="AOT124" s="11"/>
      <c r="AOU124" s="11"/>
      <c r="AOV124" s="11"/>
      <c r="AOW124" s="11"/>
      <c r="AOX124" s="11"/>
      <c r="AOY124" s="11"/>
      <c r="AOZ124" s="11"/>
      <c r="APA124" s="11"/>
      <c r="APB124" s="11"/>
      <c r="APC124" s="11"/>
      <c r="APD124" s="11"/>
      <c r="APE124" s="11"/>
      <c r="APF124" s="11"/>
      <c r="APG124" s="11"/>
      <c r="APH124" s="11"/>
      <c r="API124" s="11"/>
      <c r="APJ124" s="11"/>
      <c r="APK124" s="11"/>
      <c r="APL124" s="11"/>
      <c r="APM124" s="11"/>
      <c r="APN124" s="11"/>
      <c r="APO124" s="11"/>
      <c r="APP124" s="11"/>
      <c r="APQ124" s="11"/>
      <c r="APR124" s="11"/>
      <c r="APS124" s="11"/>
      <c r="APT124" s="11"/>
      <c r="APU124" s="11"/>
      <c r="APV124" s="11"/>
      <c r="APW124" s="11"/>
      <c r="APX124" s="11"/>
      <c r="APY124" s="11"/>
      <c r="APZ124" s="11"/>
      <c r="AQA124" s="11"/>
      <c r="AQB124" s="11"/>
      <c r="AQC124" s="11"/>
      <c r="AQD124" s="11"/>
      <c r="AQE124" s="11"/>
      <c r="AQF124" s="11"/>
      <c r="AQG124" s="11"/>
      <c r="AQH124" s="11"/>
      <c r="AQI124" s="11"/>
      <c r="AQJ124" s="11"/>
      <c r="AQK124" s="11"/>
      <c r="AQL124" s="11"/>
      <c r="AQM124" s="11"/>
      <c r="AQN124" s="11"/>
      <c r="AQO124" s="11"/>
      <c r="AQP124" s="11"/>
      <c r="AQQ124" s="11"/>
      <c r="AQR124" s="11"/>
      <c r="AQS124" s="11"/>
      <c r="AQT124" s="11"/>
      <c r="AQU124" s="11"/>
      <c r="AQV124" s="11"/>
      <c r="AQW124" s="11"/>
      <c r="AQX124" s="11"/>
      <c r="AQY124" s="11"/>
      <c r="AQZ124" s="11"/>
      <c r="ARA124" s="11"/>
      <c r="ARB124" s="11"/>
      <c r="ARC124" s="11"/>
      <c r="ARD124" s="11"/>
      <c r="ARE124" s="11"/>
      <c r="ARF124" s="11"/>
      <c r="ARG124" s="11"/>
      <c r="ARH124" s="11"/>
      <c r="ARI124" s="11"/>
      <c r="ARJ124" s="11"/>
      <c r="ARK124" s="11"/>
      <c r="ARL124" s="11"/>
      <c r="ARM124" s="11"/>
      <c r="ARN124" s="11"/>
      <c r="ARO124" s="11"/>
      <c r="ARP124" s="11"/>
      <c r="ARQ124" s="11"/>
      <c r="ARR124" s="11"/>
      <c r="ARS124" s="11"/>
      <c r="ART124" s="11"/>
      <c r="ARU124" s="11"/>
      <c r="ARV124" s="11"/>
      <c r="ARW124" s="11"/>
      <c r="ARX124" s="11"/>
      <c r="ARY124" s="11"/>
      <c r="ARZ124" s="11"/>
      <c r="ASA124" s="11"/>
      <c r="ASB124" s="11"/>
      <c r="ASC124" s="11"/>
      <c r="ASD124" s="11"/>
      <c r="ASE124" s="11"/>
      <c r="ASF124" s="11"/>
      <c r="ASG124" s="11"/>
      <c r="ASH124" s="11"/>
      <c r="ASI124" s="11"/>
      <c r="ASJ124" s="11"/>
      <c r="ASK124" s="11"/>
      <c r="ASL124" s="11"/>
      <c r="ASM124" s="11"/>
      <c r="ASN124" s="11"/>
      <c r="ASO124" s="11"/>
      <c r="ASP124" s="11"/>
      <c r="ASQ124" s="11"/>
      <c r="ASR124" s="11"/>
      <c r="ASS124" s="11"/>
      <c r="AST124" s="11"/>
      <c r="ASU124" s="11"/>
      <c r="ASV124" s="11"/>
      <c r="ASW124" s="11"/>
      <c r="ASX124" s="11"/>
      <c r="ASY124" s="11"/>
      <c r="ASZ124" s="11"/>
      <c r="ATA124" s="11"/>
      <c r="ATB124" s="11"/>
      <c r="ATC124" s="11"/>
      <c r="ATD124" s="11"/>
      <c r="ATE124" s="11"/>
      <c r="ATF124" s="11"/>
      <c r="ATG124" s="11"/>
      <c r="ATH124" s="11"/>
      <c r="ATI124" s="11"/>
      <c r="ATJ124" s="11"/>
      <c r="ATK124" s="11"/>
      <c r="ATL124" s="11"/>
      <c r="ATM124" s="11"/>
      <c r="ATN124" s="11"/>
      <c r="ATO124" s="11"/>
      <c r="ATP124" s="11"/>
      <c r="ATQ124" s="11"/>
      <c r="ATR124" s="11"/>
      <c r="ATS124" s="11"/>
      <c r="ATT124" s="11"/>
      <c r="ATU124" s="11"/>
      <c r="ATV124" s="11"/>
      <c r="ATW124" s="11"/>
      <c r="ATX124" s="11"/>
      <c r="ATY124" s="11"/>
      <c r="ATZ124" s="11">
        <v>76370.97</v>
      </c>
    </row>
    <row r="125" spans="2:1222" x14ac:dyDescent="0.25">
      <c r="B125" s="6">
        <v>268928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  <c r="IW125" s="11"/>
      <c r="IX125" s="11"/>
      <c r="IY125" s="11"/>
      <c r="IZ125" s="11"/>
      <c r="JA125" s="11"/>
      <c r="JB125" s="11"/>
      <c r="JC125" s="11"/>
      <c r="JD125" s="11"/>
      <c r="JE125" s="11"/>
      <c r="JF125" s="11"/>
      <c r="JG125" s="11"/>
      <c r="JH125" s="11"/>
      <c r="JI125" s="11"/>
      <c r="JJ125" s="11"/>
      <c r="JK125" s="11"/>
      <c r="JL125" s="11"/>
      <c r="JM125" s="11"/>
      <c r="JN125" s="11"/>
      <c r="JO125" s="11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11"/>
      <c r="KC125" s="11"/>
      <c r="KD125" s="11"/>
      <c r="KE125" s="11"/>
      <c r="KF125" s="11"/>
      <c r="KG125" s="11"/>
      <c r="KH125" s="11"/>
      <c r="KI125" s="11"/>
      <c r="KJ125" s="11"/>
      <c r="KK125" s="11"/>
      <c r="KL125" s="11"/>
      <c r="KM125" s="11"/>
      <c r="KN125" s="11"/>
      <c r="KO125" s="11"/>
      <c r="KP125" s="11"/>
      <c r="KQ125" s="11"/>
      <c r="KR125" s="11"/>
      <c r="KS125" s="11"/>
      <c r="KT125" s="11"/>
      <c r="KU125" s="11"/>
      <c r="KV125" s="11"/>
      <c r="KW125" s="11"/>
      <c r="KX125" s="11"/>
      <c r="KY125" s="11"/>
      <c r="KZ125" s="11"/>
      <c r="LA125" s="11"/>
      <c r="LB125" s="11"/>
      <c r="LC125" s="11"/>
      <c r="LD125" s="11"/>
      <c r="LE125" s="11"/>
      <c r="LF125" s="11"/>
      <c r="LG125" s="11"/>
      <c r="LH125" s="11"/>
      <c r="LI125" s="11"/>
      <c r="LJ125" s="11"/>
      <c r="LK125" s="11"/>
      <c r="LL125" s="11"/>
      <c r="LM125" s="11"/>
      <c r="LN125" s="11"/>
      <c r="LO125" s="11"/>
      <c r="LP125" s="11"/>
      <c r="LQ125" s="11"/>
      <c r="LR125" s="11"/>
      <c r="LS125" s="11"/>
      <c r="LT125" s="11"/>
      <c r="LU125" s="11"/>
      <c r="LV125" s="11"/>
      <c r="LW125" s="11"/>
      <c r="LX125" s="11"/>
      <c r="LY125" s="11"/>
      <c r="LZ125" s="11"/>
      <c r="MA125" s="11"/>
      <c r="MB125" s="11"/>
      <c r="MC125" s="11"/>
      <c r="MD125" s="11"/>
      <c r="ME125" s="11"/>
      <c r="MF125" s="11"/>
      <c r="MG125" s="11"/>
      <c r="MH125" s="11"/>
      <c r="MI125" s="11"/>
      <c r="MJ125" s="11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A125" s="11"/>
      <c r="NB125" s="11"/>
      <c r="NC125" s="11"/>
      <c r="ND125" s="11"/>
      <c r="NE125" s="11"/>
      <c r="NF125" s="11"/>
      <c r="NG125" s="11"/>
      <c r="NH125" s="11"/>
      <c r="NI125" s="11"/>
      <c r="NJ125" s="11"/>
      <c r="NK125" s="11"/>
      <c r="NL125" s="11"/>
      <c r="NM125" s="11"/>
      <c r="NN125" s="11"/>
      <c r="NO125" s="11"/>
      <c r="NP125" s="11"/>
      <c r="NQ125" s="11"/>
      <c r="NR125" s="11"/>
      <c r="NS125" s="11"/>
      <c r="NT125" s="11"/>
      <c r="NU125" s="11"/>
      <c r="NV125" s="11"/>
      <c r="NW125" s="11"/>
      <c r="NX125" s="11"/>
      <c r="NY125" s="11"/>
      <c r="NZ125" s="11"/>
      <c r="OA125" s="11"/>
      <c r="OB125" s="11"/>
      <c r="OC125" s="11"/>
      <c r="OD125" s="11"/>
      <c r="OE125" s="11">
        <v>55239.21</v>
      </c>
      <c r="OF125" s="11">
        <v>1</v>
      </c>
      <c r="OG125" s="11">
        <v>55239.21</v>
      </c>
      <c r="OH125" s="11">
        <v>1</v>
      </c>
      <c r="OI125" s="11">
        <v>55239.21</v>
      </c>
      <c r="OJ125" s="11">
        <v>55239.21</v>
      </c>
      <c r="OK125" s="11"/>
      <c r="OL125" s="11"/>
      <c r="OM125" s="11"/>
      <c r="ON125" s="11"/>
      <c r="OO125" s="11"/>
      <c r="OP125" s="11"/>
      <c r="OQ125" s="11"/>
      <c r="OR125" s="11"/>
      <c r="OS125" s="11"/>
      <c r="OT125" s="11"/>
      <c r="OU125" s="11"/>
      <c r="OV125" s="11"/>
      <c r="OW125" s="11"/>
      <c r="OX125" s="11"/>
      <c r="OY125" s="11"/>
      <c r="OZ125" s="11"/>
      <c r="PA125" s="11"/>
      <c r="PB125" s="11"/>
      <c r="PC125" s="11"/>
      <c r="PD125" s="11"/>
      <c r="PE125" s="11"/>
      <c r="PF125" s="11"/>
      <c r="PG125" s="11"/>
      <c r="PH125" s="11"/>
      <c r="PI125" s="11"/>
      <c r="PJ125" s="11">
        <v>55239.21</v>
      </c>
      <c r="PK125" s="11"/>
      <c r="PL125" s="11"/>
      <c r="PM125" s="11"/>
      <c r="PN125" s="11"/>
      <c r="PO125" s="11"/>
      <c r="PP125" s="11"/>
      <c r="PQ125" s="11"/>
      <c r="PR125" s="11"/>
      <c r="PS125" s="11"/>
      <c r="PT125" s="11"/>
      <c r="PU125" s="11"/>
      <c r="PV125" s="11"/>
      <c r="PW125" s="11"/>
      <c r="PX125" s="11"/>
      <c r="PY125" s="11"/>
      <c r="PZ125" s="11"/>
      <c r="QA125" s="11"/>
      <c r="QB125" s="11"/>
      <c r="QC125" s="11"/>
      <c r="QD125" s="11"/>
      <c r="QE125" s="11"/>
      <c r="QF125" s="11"/>
      <c r="QG125" s="11"/>
      <c r="QH125" s="11"/>
      <c r="QI125" s="11"/>
      <c r="QJ125" s="11"/>
      <c r="QK125" s="11"/>
      <c r="QL125" s="11"/>
      <c r="QM125" s="11"/>
      <c r="QN125" s="11"/>
      <c r="QO125" s="11"/>
      <c r="QP125" s="11"/>
      <c r="QQ125" s="11"/>
      <c r="QR125" s="11"/>
      <c r="QS125" s="11"/>
      <c r="QT125" s="11"/>
      <c r="QU125" s="11"/>
      <c r="QV125" s="11"/>
      <c r="QW125" s="11"/>
      <c r="QX125" s="11"/>
      <c r="QY125" s="11"/>
      <c r="QZ125" s="11"/>
      <c r="RA125" s="11"/>
      <c r="RB125" s="11"/>
      <c r="RC125" s="11"/>
      <c r="RD125" s="11"/>
      <c r="RE125" s="11"/>
      <c r="RF125" s="11"/>
      <c r="RG125" s="11"/>
      <c r="RH125" s="11"/>
      <c r="RI125" s="11"/>
      <c r="RJ125" s="11"/>
      <c r="RK125" s="11"/>
      <c r="RL125" s="11"/>
      <c r="RM125" s="11"/>
      <c r="RN125" s="11"/>
      <c r="RO125" s="11"/>
      <c r="RP125" s="11"/>
      <c r="RQ125" s="11"/>
      <c r="RR125" s="11"/>
      <c r="RS125" s="11"/>
      <c r="RT125" s="11"/>
      <c r="RU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VL125" s="11"/>
      <c r="VM125" s="11"/>
      <c r="VN125" s="11"/>
      <c r="VO125" s="11"/>
      <c r="VP125" s="11"/>
      <c r="VQ125" s="11"/>
      <c r="VR125" s="11"/>
      <c r="VS125" s="11"/>
      <c r="VT125" s="11"/>
      <c r="VU125" s="11"/>
      <c r="VV125" s="11"/>
      <c r="VW125" s="11"/>
      <c r="VX125" s="11"/>
      <c r="VY125" s="11"/>
      <c r="VZ125" s="11"/>
      <c r="WA125" s="11"/>
      <c r="WB125" s="11"/>
      <c r="WC125" s="11"/>
      <c r="WD125" s="11"/>
      <c r="WE125" s="11"/>
      <c r="WF125" s="11"/>
      <c r="WG125" s="11"/>
      <c r="WH125" s="11"/>
      <c r="WI125" s="11"/>
      <c r="WJ125" s="11"/>
      <c r="WK125" s="11"/>
      <c r="WL125" s="11"/>
      <c r="WM125" s="11"/>
      <c r="WN125" s="11"/>
      <c r="WO125" s="11"/>
      <c r="WP125" s="11"/>
      <c r="WQ125" s="11"/>
      <c r="WR125" s="11"/>
      <c r="WS125" s="11"/>
      <c r="WT125" s="11"/>
      <c r="WU125" s="11"/>
      <c r="WV125" s="11"/>
      <c r="WW125" s="11"/>
      <c r="WX125" s="11"/>
      <c r="WY125" s="11"/>
      <c r="WZ125" s="11"/>
      <c r="XA125" s="11"/>
      <c r="XB125" s="11"/>
      <c r="XC125" s="11"/>
      <c r="XD125" s="11"/>
      <c r="XE125" s="11"/>
      <c r="XF125" s="11"/>
      <c r="XG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  <c r="YE125" s="11"/>
      <c r="YF125" s="11"/>
      <c r="YG125" s="11"/>
      <c r="YH125" s="11"/>
      <c r="YI125" s="11"/>
      <c r="YJ125" s="11"/>
      <c r="YK125" s="11"/>
      <c r="YL125" s="11"/>
      <c r="YM125" s="11"/>
      <c r="YN125" s="11"/>
      <c r="YO125" s="11"/>
      <c r="YP125" s="11"/>
      <c r="YQ125" s="11"/>
      <c r="YR125" s="11"/>
      <c r="YS125" s="11"/>
      <c r="YT125" s="11"/>
      <c r="YU125" s="11"/>
      <c r="YV125" s="11"/>
      <c r="YW125" s="11"/>
      <c r="YX125" s="11"/>
      <c r="YY125" s="11"/>
      <c r="YZ125" s="11"/>
      <c r="ZA125" s="11"/>
      <c r="ZB125" s="11"/>
      <c r="ZC125" s="11"/>
      <c r="ZD125" s="11"/>
      <c r="ZE125" s="11"/>
      <c r="ZF125" s="11"/>
      <c r="ZG125" s="11"/>
      <c r="ZH125" s="11"/>
      <c r="ZI125" s="11"/>
      <c r="ZJ125" s="11"/>
      <c r="ZK125" s="11"/>
      <c r="ZL125" s="11"/>
      <c r="ZM125" s="11"/>
      <c r="ZN125" s="11"/>
      <c r="ZO125" s="11"/>
      <c r="ZP125" s="11"/>
      <c r="ZQ125" s="11"/>
      <c r="ZR125" s="11"/>
      <c r="ZS125" s="11"/>
      <c r="ZT125" s="11"/>
      <c r="ZU125" s="11"/>
      <c r="ZV125" s="11"/>
      <c r="ZW125" s="11"/>
      <c r="ZX125" s="11"/>
      <c r="ZY125" s="11"/>
      <c r="ZZ125" s="11"/>
      <c r="AAA125" s="11"/>
      <c r="AAB125" s="11"/>
      <c r="AAC125" s="11"/>
      <c r="AAD125" s="11"/>
      <c r="AAE125" s="11"/>
      <c r="AAF125" s="11"/>
      <c r="AAG125" s="11"/>
      <c r="AAH125" s="11"/>
      <c r="AAI125" s="11"/>
      <c r="AAJ125" s="11"/>
      <c r="AAK125" s="11"/>
      <c r="AAL125" s="11"/>
      <c r="AAM125" s="11"/>
      <c r="AAN125" s="11"/>
      <c r="AAO125" s="11"/>
      <c r="AAP125" s="11"/>
      <c r="AAQ125" s="11"/>
      <c r="AAR125" s="11"/>
      <c r="AAS125" s="11"/>
      <c r="AAT125" s="11"/>
      <c r="AAU125" s="11"/>
      <c r="AAV125" s="11"/>
      <c r="AAW125" s="11"/>
      <c r="AAX125" s="11"/>
      <c r="AAY125" s="11"/>
      <c r="AAZ125" s="11"/>
      <c r="ABA125" s="11"/>
      <c r="ABB125" s="11"/>
      <c r="ABC125" s="11"/>
      <c r="ABD125" s="11"/>
      <c r="ABE125" s="11"/>
      <c r="ABF125" s="11"/>
      <c r="ABG125" s="11"/>
      <c r="ABH125" s="11"/>
      <c r="ABI125" s="11"/>
      <c r="ABJ125" s="11"/>
      <c r="ABK125" s="11"/>
      <c r="ABL125" s="11"/>
      <c r="ABM125" s="11"/>
      <c r="ABN125" s="11"/>
      <c r="ABO125" s="11"/>
      <c r="ABP125" s="11"/>
      <c r="ABQ125" s="11"/>
      <c r="ABR125" s="11"/>
      <c r="ABS125" s="11"/>
      <c r="ABT125" s="11"/>
      <c r="ABU125" s="11"/>
      <c r="ABV125" s="11"/>
      <c r="ABW125" s="11"/>
      <c r="ABX125" s="11"/>
      <c r="ABY125" s="11"/>
      <c r="ABZ125" s="11"/>
      <c r="ACA125" s="11"/>
      <c r="ACB125" s="11"/>
      <c r="ACC125" s="11"/>
      <c r="ACD125" s="11"/>
      <c r="ACE125" s="11"/>
      <c r="ACF125" s="11"/>
      <c r="ACG125" s="11"/>
      <c r="ACH125" s="11"/>
      <c r="ACI125" s="11"/>
      <c r="ACJ125" s="11"/>
      <c r="ACK125" s="11"/>
      <c r="ACL125" s="11"/>
      <c r="ACM125" s="11"/>
      <c r="ACN125" s="11"/>
      <c r="ACO125" s="11"/>
      <c r="ACP125" s="11"/>
      <c r="ACQ125" s="11"/>
      <c r="ACR125" s="11"/>
      <c r="ACS125" s="11"/>
      <c r="ACT125" s="11"/>
      <c r="ACU125" s="11"/>
      <c r="ACV125" s="11"/>
      <c r="ACW125" s="11"/>
      <c r="ACX125" s="11"/>
      <c r="ACY125" s="11"/>
      <c r="ACZ125" s="11"/>
      <c r="ADA125" s="11"/>
      <c r="ADB125" s="11"/>
      <c r="ADC125" s="11"/>
      <c r="ADD125" s="11"/>
      <c r="ADE125" s="11"/>
      <c r="ADF125" s="11"/>
      <c r="ADG125" s="11"/>
      <c r="ADH125" s="11"/>
      <c r="ADI125" s="11"/>
      <c r="ADJ125" s="11"/>
      <c r="ADK125" s="11"/>
      <c r="ADL125" s="11"/>
      <c r="ADM125" s="11"/>
      <c r="ADN125" s="11"/>
      <c r="ADO125" s="11"/>
      <c r="ADP125" s="11"/>
      <c r="ADQ125" s="11"/>
      <c r="ADR125" s="11"/>
      <c r="ADS125" s="11"/>
      <c r="ADT125" s="11"/>
      <c r="ADU125" s="11"/>
      <c r="ADV125" s="11"/>
      <c r="ADW125" s="11"/>
      <c r="ADX125" s="11"/>
      <c r="ADY125" s="11"/>
      <c r="ADZ125" s="11"/>
      <c r="AEA125" s="11"/>
      <c r="AEB125" s="11"/>
      <c r="AEC125" s="11"/>
      <c r="AED125" s="11"/>
      <c r="AEE125" s="11"/>
      <c r="AEF125" s="11"/>
      <c r="AEG125" s="11"/>
      <c r="AEH125" s="11"/>
      <c r="AEI125" s="11"/>
      <c r="AEJ125" s="11"/>
      <c r="AEK125" s="11"/>
      <c r="AEL125" s="11"/>
      <c r="AEM125" s="11"/>
      <c r="AEN125" s="11"/>
      <c r="AEO125" s="11"/>
      <c r="AEP125" s="11"/>
      <c r="AEQ125" s="11"/>
      <c r="AER125" s="11"/>
      <c r="AES125" s="11"/>
      <c r="AET125" s="11"/>
      <c r="AEU125" s="11"/>
      <c r="AEV125" s="11"/>
      <c r="AEW125" s="11"/>
      <c r="AEX125" s="11"/>
      <c r="AEY125" s="11"/>
      <c r="AEZ125" s="11"/>
      <c r="AFA125" s="11"/>
      <c r="AFB125" s="11"/>
      <c r="AFC125" s="11"/>
      <c r="AFD125" s="11"/>
      <c r="AFE125" s="11"/>
      <c r="AFF125" s="11"/>
      <c r="AFG125" s="11"/>
      <c r="AFH125" s="11"/>
      <c r="AFI125" s="11"/>
      <c r="AFJ125" s="11"/>
      <c r="AFK125" s="11"/>
      <c r="AFL125" s="11"/>
      <c r="AFM125" s="11"/>
      <c r="AFN125" s="11"/>
      <c r="AFO125" s="11"/>
      <c r="AFP125" s="11"/>
      <c r="AFQ125" s="11"/>
      <c r="AFR125" s="11"/>
      <c r="AFS125" s="11"/>
      <c r="AFT125" s="11"/>
      <c r="AFU125" s="11"/>
      <c r="AFV125" s="11"/>
      <c r="AFW125" s="11"/>
      <c r="AFX125" s="11"/>
      <c r="AFY125" s="11"/>
      <c r="AFZ125" s="11"/>
      <c r="AGA125" s="11"/>
      <c r="AGB125" s="11"/>
      <c r="AGC125" s="11"/>
      <c r="AGD125" s="11"/>
      <c r="AGE125" s="11"/>
      <c r="AGF125" s="11"/>
      <c r="AGG125" s="11"/>
      <c r="AGH125" s="11"/>
      <c r="AGI125" s="11"/>
      <c r="AGJ125" s="11"/>
      <c r="AGK125" s="11"/>
      <c r="AGL125" s="11"/>
      <c r="AGM125" s="11"/>
      <c r="AGN125" s="11"/>
      <c r="AGO125" s="11"/>
      <c r="AGP125" s="11"/>
      <c r="AGQ125" s="11"/>
      <c r="AGR125" s="11"/>
      <c r="AGS125" s="11"/>
      <c r="AGT125" s="11"/>
      <c r="AGU125" s="11"/>
      <c r="AGV125" s="11"/>
      <c r="AGW125" s="11"/>
      <c r="AGX125" s="11"/>
      <c r="AGY125" s="11"/>
      <c r="AGZ125" s="11"/>
      <c r="AHA125" s="11"/>
      <c r="AHB125" s="11"/>
      <c r="AHC125" s="11"/>
      <c r="AHD125" s="11"/>
      <c r="AHE125" s="11"/>
      <c r="AHF125" s="11"/>
      <c r="AHG125" s="11"/>
      <c r="AHH125" s="11"/>
      <c r="AHI125" s="11"/>
      <c r="AHJ125" s="11"/>
      <c r="AHK125" s="11"/>
      <c r="AHL125" s="11"/>
      <c r="AHM125" s="11"/>
      <c r="AHN125" s="11"/>
      <c r="AHO125" s="11"/>
      <c r="AHP125" s="11"/>
      <c r="AHQ125" s="11"/>
      <c r="AHR125" s="11"/>
      <c r="AHS125" s="11"/>
      <c r="AHT125" s="11"/>
      <c r="AHU125" s="11"/>
      <c r="AHV125" s="11"/>
      <c r="AHW125" s="11"/>
      <c r="AHX125" s="11"/>
      <c r="AHY125" s="11"/>
      <c r="AHZ125" s="11"/>
      <c r="AIA125" s="11"/>
      <c r="AIB125" s="11"/>
      <c r="AIC125" s="11"/>
      <c r="AID125" s="11"/>
      <c r="AIE125" s="11"/>
      <c r="AIF125" s="11"/>
      <c r="AIG125" s="11"/>
      <c r="AIH125" s="11"/>
      <c r="AII125" s="11"/>
      <c r="AIJ125" s="11"/>
      <c r="AIK125" s="11"/>
      <c r="AIL125" s="11"/>
      <c r="AIM125" s="11"/>
      <c r="AIN125" s="11"/>
      <c r="AIO125" s="11"/>
      <c r="AIP125" s="11"/>
      <c r="AIQ125" s="11"/>
      <c r="AIR125" s="11"/>
      <c r="AIS125" s="11"/>
      <c r="AIT125" s="11"/>
      <c r="AIU125" s="11"/>
      <c r="AIV125" s="11"/>
      <c r="AIW125" s="11"/>
      <c r="AIX125" s="11"/>
      <c r="AIY125" s="11"/>
      <c r="AIZ125" s="11"/>
      <c r="AJA125" s="11"/>
      <c r="AJB125" s="11"/>
      <c r="AJC125" s="11"/>
      <c r="AJD125" s="11"/>
      <c r="AJE125" s="11"/>
      <c r="AJF125" s="11"/>
      <c r="AJG125" s="11"/>
      <c r="AJH125" s="11"/>
      <c r="AJI125" s="11"/>
      <c r="AJJ125" s="11"/>
      <c r="AJK125" s="11"/>
      <c r="AJL125" s="11"/>
      <c r="AJM125" s="11"/>
      <c r="AJN125" s="11"/>
      <c r="AJO125" s="11"/>
      <c r="AJP125" s="11"/>
      <c r="AJQ125" s="11"/>
      <c r="AJR125" s="11"/>
      <c r="AJS125" s="11"/>
      <c r="AJT125" s="11"/>
      <c r="AJU125" s="11"/>
      <c r="AJV125" s="11"/>
      <c r="AJW125" s="11"/>
      <c r="AJX125" s="11"/>
      <c r="AJY125" s="11"/>
      <c r="AJZ125" s="11"/>
      <c r="AKA125" s="11"/>
      <c r="AKB125" s="11"/>
      <c r="AKC125" s="11"/>
      <c r="AKD125" s="11"/>
      <c r="AKE125" s="11"/>
      <c r="AKF125" s="11"/>
      <c r="AKG125" s="11"/>
      <c r="AKH125" s="11"/>
      <c r="AKI125" s="11"/>
      <c r="AKJ125" s="11"/>
      <c r="AKK125" s="11"/>
      <c r="AKL125" s="11"/>
      <c r="AKM125" s="11"/>
      <c r="AKN125" s="11"/>
      <c r="AKO125" s="11"/>
      <c r="AKP125" s="11"/>
      <c r="AKQ125" s="11"/>
      <c r="AKR125" s="11"/>
      <c r="AKS125" s="11"/>
      <c r="AKT125" s="11"/>
      <c r="AKU125" s="11"/>
      <c r="AKV125" s="11"/>
      <c r="AKW125" s="11"/>
      <c r="AKX125" s="11"/>
      <c r="AKY125" s="11"/>
      <c r="AKZ125" s="11"/>
      <c r="ALA125" s="11"/>
      <c r="ALB125" s="11"/>
      <c r="ALC125" s="11"/>
      <c r="ALD125" s="11"/>
      <c r="ALE125" s="11"/>
      <c r="ALF125" s="11"/>
      <c r="ALG125" s="11"/>
      <c r="ALH125" s="11"/>
      <c r="ALI125" s="11"/>
      <c r="ALJ125" s="11"/>
      <c r="ALK125" s="11"/>
      <c r="ALL125" s="11"/>
      <c r="ALM125" s="11"/>
      <c r="ALN125" s="11"/>
      <c r="ALO125" s="11"/>
      <c r="ALP125" s="11"/>
      <c r="ALQ125" s="11"/>
      <c r="ALR125" s="11"/>
      <c r="ALS125" s="11"/>
      <c r="ALT125" s="11"/>
      <c r="ALU125" s="11"/>
      <c r="ALV125" s="11"/>
      <c r="ALW125" s="11"/>
      <c r="ALX125" s="11"/>
      <c r="ALY125" s="11"/>
      <c r="ALZ125" s="11"/>
      <c r="AMA125" s="11"/>
      <c r="AMB125" s="11"/>
      <c r="AMC125" s="11"/>
      <c r="AMD125" s="11"/>
      <c r="AME125" s="11"/>
      <c r="AMF125" s="11"/>
      <c r="AMG125" s="11"/>
      <c r="AMH125" s="11"/>
      <c r="AMI125" s="11"/>
      <c r="AMJ125" s="11"/>
      <c r="AMK125" s="11"/>
      <c r="AML125" s="11"/>
      <c r="AMM125" s="11"/>
      <c r="AMN125" s="11"/>
      <c r="AMO125" s="11"/>
      <c r="AMP125" s="11"/>
      <c r="AMQ125" s="11"/>
      <c r="AMR125" s="11"/>
      <c r="AMS125" s="11"/>
      <c r="AMT125" s="11"/>
      <c r="AMU125" s="11"/>
      <c r="AMV125" s="11"/>
      <c r="AMW125" s="11"/>
      <c r="AMX125" s="11"/>
      <c r="AMY125" s="11"/>
      <c r="AMZ125" s="11"/>
      <c r="ANA125" s="11"/>
      <c r="ANB125" s="11"/>
      <c r="ANC125" s="11"/>
      <c r="AND125" s="11"/>
      <c r="ANE125" s="11"/>
      <c r="ANF125" s="11"/>
      <c r="ANG125" s="11"/>
      <c r="ANH125" s="11"/>
      <c r="ANI125" s="11"/>
      <c r="ANJ125" s="11"/>
      <c r="ANK125" s="11"/>
      <c r="ANL125" s="11"/>
      <c r="ANM125" s="11"/>
      <c r="ANN125" s="11"/>
      <c r="ANO125" s="11"/>
      <c r="ANP125" s="11"/>
      <c r="ANQ125" s="11"/>
      <c r="ANR125" s="11"/>
      <c r="ANS125" s="11"/>
      <c r="ANT125" s="11"/>
      <c r="ANU125" s="11"/>
      <c r="ANV125" s="11"/>
      <c r="ANW125" s="11"/>
      <c r="ANX125" s="11"/>
      <c r="ANY125" s="11"/>
      <c r="ANZ125" s="11"/>
      <c r="AOA125" s="11"/>
      <c r="AOB125" s="11"/>
      <c r="AOC125" s="11"/>
      <c r="AOD125" s="11"/>
      <c r="AOE125" s="11"/>
      <c r="AOF125" s="11"/>
      <c r="AOG125" s="11"/>
      <c r="AOH125" s="11"/>
      <c r="AOI125" s="11"/>
      <c r="AOJ125" s="11"/>
      <c r="AOK125" s="11"/>
      <c r="AOL125" s="11"/>
      <c r="AOM125" s="11"/>
      <c r="AON125" s="11"/>
      <c r="AOO125" s="11"/>
      <c r="AOP125" s="11"/>
      <c r="AOQ125" s="11"/>
      <c r="AOR125" s="11"/>
      <c r="AOS125" s="11"/>
      <c r="AOT125" s="11"/>
      <c r="AOU125" s="11"/>
      <c r="AOV125" s="11"/>
      <c r="AOW125" s="11"/>
      <c r="AOX125" s="11"/>
      <c r="AOY125" s="11"/>
      <c r="AOZ125" s="11"/>
      <c r="APA125" s="11"/>
      <c r="APB125" s="11"/>
      <c r="APC125" s="11"/>
      <c r="APD125" s="11"/>
      <c r="APE125" s="11"/>
      <c r="APF125" s="11"/>
      <c r="APG125" s="11"/>
      <c r="APH125" s="11"/>
      <c r="API125" s="11"/>
      <c r="APJ125" s="11"/>
      <c r="APK125" s="11"/>
      <c r="APL125" s="11"/>
      <c r="APM125" s="11"/>
      <c r="APN125" s="11"/>
      <c r="APO125" s="11"/>
      <c r="APP125" s="11"/>
      <c r="APQ125" s="11"/>
      <c r="APR125" s="11"/>
      <c r="APS125" s="11"/>
      <c r="APT125" s="11"/>
      <c r="APU125" s="11"/>
      <c r="APV125" s="11"/>
      <c r="APW125" s="11"/>
      <c r="APX125" s="11"/>
      <c r="APY125" s="11"/>
      <c r="APZ125" s="11"/>
      <c r="AQA125" s="11"/>
      <c r="AQB125" s="11"/>
      <c r="AQC125" s="11"/>
      <c r="AQD125" s="11"/>
      <c r="AQE125" s="11"/>
      <c r="AQF125" s="11"/>
      <c r="AQG125" s="11"/>
      <c r="AQH125" s="11"/>
      <c r="AQI125" s="11"/>
      <c r="AQJ125" s="11"/>
      <c r="AQK125" s="11"/>
      <c r="AQL125" s="11"/>
      <c r="AQM125" s="11"/>
      <c r="AQN125" s="11"/>
      <c r="AQO125" s="11"/>
      <c r="AQP125" s="11"/>
      <c r="AQQ125" s="11"/>
      <c r="AQR125" s="11"/>
      <c r="AQS125" s="11"/>
      <c r="AQT125" s="11"/>
      <c r="AQU125" s="11"/>
      <c r="AQV125" s="11"/>
      <c r="AQW125" s="11"/>
      <c r="AQX125" s="11"/>
      <c r="AQY125" s="11"/>
      <c r="AQZ125" s="11"/>
      <c r="ARA125" s="11"/>
      <c r="ARB125" s="11"/>
      <c r="ARC125" s="11"/>
      <c r="ARD125" s="11"/>
      <c r="ARE125" s="11"/>
      <c r="ARF125" s="11"/>
      <c r="ARG125" s="11"/>
      <c r="ARH125" s="11"/>
      <c r="ARI125" s="11"/>
      <c r="ARJ125" s="11"/>
      <c r="ARK125" s="11"/>
      <c r="ARL125" s="11"/>
      <c r="ARM125" s="11"/>
      <c r="ARN125" s="11"/>
      <c r="ARO125" s="11"/>
      <c r="ARP125" s="11"/>
      <c r="ARQ125" s="11"/>
      <c r="ARR125" s="11"/>
      <c r="ARS125" s="11"/>
      <c r="ART125" s="11"/>
      <c r="ARU125" s="11"/>
      <c r="ARV125" s="11"/>
      <c r="ARW125" s="11"/>
      <c r="ARX125" s="11"/>
      <c r="ARY125" s="11"/>
      <c r="ARZ125" s="11"/>
      <c r="ASA125" s="11"/>
      <c r="ASB125" s="11"/>
      <c r="ASC125" s="11"/>
      <c r="ASD125" s="11"/>
      <c r="ASE125" s="11"/>
      <c r="ASF125" s="11"/>
      <c r="ASG125" s="11"/>
      <c r="ASH125" s="11"/>
      <c r="ASI125" s="11"/>
      <c r="ASJ125" s="11"/>
      <c r="ASK125" s="11"/>
      <c r="ASL125" s="11"/>
      <c r="ASM125" s="11"/>
      <c r="ASN125" s="11"/>
      <c r="ASO125" s="11"/>
      <c r="ASP125" s="11"/>
      <c r="ASQ125" s="11"/>
      <c r="ASR125" s="11"/>
      <c r="ASS125" s="11"/>
      <c r="AST125" s="11"/>
      <c r="ASU125" s="11"/>
      <c r="ASV125" s="11"/>
      <c r="ASW125" s="11"/>
      <c r="ASX125" s="11"/>
      <c r="ASY125" s="11"/>
      <c r="ASZ125" s="11"/>
      <c r="ATA125" s="11"/>
      <c r="ATB125" s="11"/>
      <c r="ATC125" s="11"/>
      <c r="ATD125" s="11"/>
      <c r="ATE125" s="11"/>
      <c r="ATF125" s="11"/>
      <c r="ATG125" s="11"/>
      <c r="ATH125" s="11"/>
      <c r="ATI125" s="11"/>
      <c r="ATJ125" s="11"/>
      <c r="ATK125" s="11"/>
      <c r="ATL125" s="11"/>
      <c r="ATM125" s="11"/>
      <c r="ATN125" s="11"/>
      <c r="ATO125" s="11"/>
      <c r="ATP125" s="11"/>
      <c r="ATQ125" s="11"/>
      <c r="ATR125" s="11"/>
      <c r="ATS125" s="11"/>
      <c r="ATT125" s="11"/>
      <c r="ATU125" s="11"/>
      <c r="ATV125" s="11"/>
      <c r="ATW125" s="11"/>
      <c r="ATX125" s="11"/>
      <c r="ATY125" s="11"/>
      <c r="ATZ125" s="11">
        <v>55239.21</v>
      </c>
    </row>
    <row r="126" spans="2:1222" x14ac:dyDescent="0.25">
      <c r="B126" s="6">
        <v>272554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1"/>
      <c r="RL126" s="11"/>
      <c r="RM126" s="11"/>
      <c r="RN126" s="11"/>
      <c r="RO126" s="11"/>
      <c r="RP126" s="11"/>
      <c r="RQ126" s="11"/>
      <c r="RR126" s="11"/>
      <c r="RS126" s="11"/>
      <c r="RT126" s="11"/>
      <c r="RU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VL126" s="11"/>
      <c r="VM126" s="11"/>
      <c r="VN126" s="11"/>
      <c r="VO126" s="11"/>
      <c r="VP126" s="11"/>
      <c r="VQ126" s="11"/>
      <c r="VR126" s="11"/>
      <c r="VS126" s="11"/>
      <c r="VT126" s="11"/>
      <c r="VU126" s="11"/>
      <c r="VV126" s="11"/>
      <c r="VW126" s="11"/>
      <c r="VX126" s="11"/>
      <c r="VY126" s="11"/>
      <c r="VZ126" s="11"/>
      <c r="WA126" s="11"/>
      <c r="WB126" s="11"/>
      <c r="WC126" s="11"/>
      <c r="WD126" s="11"/>
      <c r="WE126" s="11"/>
      <c r="WF126" s="11"/>
      <c r="WG126" s="11"/>
      <c r="WH126" s="11"/>
      <c r="WI126" s="11"/>
      <c r="WJ126" s="11"/>
      <c r="WK126" s="11"/>
      <c r="WL126" s="11"/>
      <c r="WM126" s="11"/>
      <c r="WN126" s="11"/>
      <c r="WO126" s="11"/>
      <c r="WP126" s="11"/>
      <c r="WQ126" s="11"/>
      <c r="WR126" s="11"/>
      <c r="WS126" s="11"/>
      <c r="WT126" s="11"/>
      <c r="WU126" s="11"/>
      <c r="WV126" s="11"/>
      <c r="WW126" s="11"/>
      <c r="WX126" s="11"/>
      <c r="WY126" s="11"/>
      <c r="WZ126" s="11"/>
      <c r="XA126" s="11"/>
      <c r="XB126" s="11"/>
      <c r="XC126" s="11"/>
      <c r="XD126" s="11"/>
      <c r="XE126" s="11"/>
      <c r="XF126" s="11"/>
      <c r="XG126" s="11"/>
      <c r="XH126" s="11"/>
      <c r="XI126" s="11"/>
      <c r="XJ126" s="11"/>
      <c r="XK126" s="11"/>
      <c r="XL126" s="11"/>
      <c r="XM126" s="11">
        <v>45144.24</v>
      </c>
      <c r="XN126" s="11">
        <v>1</v>
      </c>
      <c r="XO126" s="11">
        <v>45144.24</v>
      </c>
      <c r="XP126" s="11">
        <v>1</v>
      </c>
      <c r="XQ126" s="11">
        <v>45144.24</v>
      </c>
      <c r="XR126" s="11">
        <v>45144.24</v>
      </c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  <c r="YE126" s="11"/>
      <c r="YF126" s="11"/>
      <c r="YG126" s="11"/>
      <c r="YH126" s="11"/>
      <c r="YI126" s="11"/>
      <c r="YJ126" s="11"/>
      <c r="YK126" s="11"/>
      <c r="YL126" s="11"/>
      <c r="YM126" s="11"/>
      <c r="YN126" s="11"/>
      <c r="YO126" s="11"/>
      <c r="YP126" s="11"/>
      <c r="YQ126" s="11"/>
      <c r="YR126" s="11"/>
      <c r="YS126" s="11"/>
      <c r="YT126" s="11"/>
      <c r="YU126" s="11"/>
      <c r="YV126" s="11"/>
      <c r="YW126" s="11"/>
      <c r="YX126" s="11"/>
      <c r="YY126" s="11"/>
      <c r="YZ126" s="11"/>
      <c r="ZA126" s="11"/>
      <c r="ZB126" s="11"/>
      <c r="ZC126" s="11"/>
      <c r="ZD126" s="11"/>
      <c r="ZE126" s="11"/>
      <c r="ZF126" s="11"/>
      <c r="ZG126" s="11">
        <v>45144.24</v>
      </c>
      <c r="ZH126" s="11"/>
      <c r="ZI126" s="11"/>
      <c r="ZJ126" s="11"/>
      <c r="ZK126" s="11"/>
      <c r="ZL126" s="11"/>
      <c r="ZM126" s="11"/>
      <c r="ZN126" s="11"/>
      <c r="ZO126" s="11"/>
      <c r="ZP126" s="11"/>
      <c r="ZQ126" s="11"/>
      <c r="ZR126" s="11"/>
      <c r="ZS126" s="11"/>
      <c r="ZT126" s="11"/>
      <c r="ZU126" s="11"/>
      <c r="ZV126" s="11"/>
      <c r="ZW126" s="11"/>
      <c r="ZX126" s="11"/>
      <c r="ZY126" s="11"/>
      <c r="ZZ126" s="11"/>
      <c r="AAA126" s="11"/>
      <c r="AAB126" s="11"/>
      <c r="AAC126" s="11"/>
      <c r="AAD126" s="11"/>
      <c r="AAE126" s="11"/>
      <c r="AAF126" s="11"/>
      <c r="AAG126" s="11"/>
      <c r="AAH126" s="11"/>
      <c r="AAI126" s="11"/>
      <c r="AAJ126" s="11"/>
      <c r="AAK126" s="11"/>
      <c r="AAL126" s="11"/>
      <c r="AAM126" s="11"/>
      <c r="AAN126" s="11"/>
      <c r="AAO126" s="11"/>
      <c r="AAP126" s="11"/>
      <c r="AAQ126" s="11"/>
      <c r="AAR126" s="11"/>
      <c r="AAS126" s="11"/>
      <c r="AAT126" s="11"/>
      <c r="AAU126" s="11"/>
      <c r="AAV126" s="11"/>
      <c r="AAW126" s="11"/>
      <c r="AAX126" s="11"/>
      <c r="AAY126" s="11"/>
      <c r="AAZ126" s="11"/>
      <c r="ABA126" s="11"/>
      <c r="ABB126" s="11"/>
      <c r="ABC126" s="11"/>
      <c r="ABD126" s="11"/>
      <c r="ABE126" s="11"/>
      <c r="ABF126" s="11"/>
      <c r="ABG126" s="11"/>
      <c r="ABH126" s="11"/>
      <c r="ABI126" s="11"/>
      <c r="ABJ126" s="11"/>
      <c r="ABK126" s="11"/>
      <c r="ABL126" s="11"/>
      <c r="ABM126" s="11"/>
      <c r="ABN126" s="11"/>
      <c r="ABO126" s="11"/>
      <c r="ABP126" s="11"/>
      <c r="ABQ126" s="11"/>
      <c r="ABR126" s="11"/>
      <c r="ABS126" s="11"/>
      <c r="ABT126" s="11"/>
      <c r="ABU126" s="11"/>
      <c r="ABV126" s="11"/>
      <c r="ABW126" s="11"/>
      <c r="ABX126" s="11"/>
      <c r="ABY126" s="11"/>
      <c r="ABZ126" s="11"/>
      <c r="ACA126" s="11"/>
      <c r="ACB126" s="11"/>
      <c r="ACC126" s="11"/>
      <c r="ACD126" s="11"/>
      <c r="ACE126" s="11"/>
      <c r="ACF126" s="11"/>
      <c r="ACG126" s="11"/>
      <c r="ACH126" s="11"/>
      <c r="ACI126" s="11"/>
      <c r="ACJ126" s="11"/>
      <c r="ACK126" s="11"/>
      <c r="ACL126" s="11"/>
      <c r="ACM126" s="11"/>
      <c r="ACN126" s="11"/>
      <c r="ACO126" s="11"/>
      <c r="ACP126" s="11"/>
      <c r="ACQ126" s="11"/>
      <c r="ACR126" s="11"/>
      <c r="ACS126" s="11"/>
      <c r="ACT126" s="11"/>
      <c r="ACU126" s="11"/>
      <c r="ACV126" s="11"/>
      <c r="ACW126" s="11"/>
      <c r="ACX126" s="11"/>
      <c r="ACY126" s="11"/>
      <c r="ACZ126" s="11"/>
      <c r="ADA126" s="11"/>
      <c r="ADB126" s="11"/>
      <c r="ADC126" s="11"/>
      <c r="ADD126" s="11"/>
      <c r="ADE126" s="11"/>
      <c r="ADF126" s="11"/>
      <c r="ADG126" s="11"/>
      <c r="ADH126" s="11"/>
      <c r="ADI126" s="11"/>
      <c r="ADJ126" s="11"/>
      <c r="ADK126" s="11"/>
      <c r="ADL126" s="11"/>
      <c r="ADM126" s="11"/>
      <c r="ADN126" s="11"/>
      <c r="ADO126" s="11"/>
      <c r="ADP126" s="11"/>
      <c r="ADQ126" s="11"/>
      <c r="ADR126" s="11"/>
      <c r="ADS126" s="11"/>
      <c r="ADT126" s="11"/>
      <c r="ADU126" s="11"/>
      <c r="ADV126" s="11"/>
      <c r="ADW126" s="11"/>
      <c r="ADX126" s="11"/>
      <c r="ADY126" s="11"/>
      <c r="ADZ126" s="11"/>
      <c r="AEA126" s="11"/>
      <c r="AEB126" s="11"/>
      <c r="AEC126" s="11"/>
      <c r="AED126" s="11"/>
      <c r="AEE126" s="11"/>
      <c r="AEF126" s="11"/>
      <c r="AEG126" s="11"/>
      <c r="AEH126" s="11"/>
      <c r="AEI126" s="11"/>
      <c r="AEJ126" s="11"/>
      <c r="AEK126" s="11"/>
      <c r="AEL126" s="11"/>
      <c r="AEM126" s="11"/>
      <c r="AEN126" s="11"/>
      <c r="AEO126" s="11"/>
      <c r="AEP126" s="11"/>
      <c r="AEQ126" s="11"/>
      <c r="AER126" s="11"/>
      <c r="AES126" s="11"/>
      <c r="AET126" s="11"/>
      <c r="AEU126" s="11"/>
      <c r="AEV126" s="11"/>
      <c r="AEW126" s="11"/>
      <c r="AEX126" s="11"/>
      <c r="AEY126" s="11"/>
      <c r="AEZ126" s="11"/>
      <c r="AFA126" s="11"/>
      <c r="AFB126" s="11"/>
      <c r="AFC126" s="11"/>
      <c r="AFD126" s="11"/>
      <c r="AFE126" s="11"/>
      <c r="AFF126" s="11"/>
      <c r="AFG126" s="11"/>
      <c r="AFH126" s="11"/>
      <c r="AFI126" s="11"/>
      <c r="AFJ126" s="11"/>
      <c r="AFK126" s="11"/>
      <c r="AFL126" s="11"/>
      <c r="AFM126" s="11"/>
      <c r="AFN126" s="11"/>
      <c r="AFO126" s="11"/>
      <c r="AFP126" s="11"/>
      <c r="AFQ126" s="11"/>
      <c r="AFR126" s="11"/>
      <c r="AFS126" s="11"/>
      <c r="AFT126" s="11"/>
      <c r="AFU126" s="11"/>
      <c r="AFV126" s="11"/>
      <c r="AFW126" s="11"/>
      <c r="AFX126" s="11"/>
      <c r="AFY126" s="11"/>
      <c r="AFZ126" s="11"/>
      <c r="AGA126" s="11"/>
      <c r="AGB126" s="11"/>
      <c r="AGC126" s="11"/>
      <c r="AGD126" s="11"/>
      <c r="AGE126" s="11"/>
      <c r="AGF126" s="11"/>
      <c r="AGG126" s="11"/>
      <c r="AGH126" s="11"/>
      <c r="AGI126" s="11"/>
      <c r="AGJ126" s="11"/>
      <c r="AGK126" s="11"/>
      <c r="AGL126" s="11"/>
      <c r="AGM126" s="11"/>
      <c r="AGN126" s="11"/>
      <c r="AGO126" s="11"/>
      <c r="AGP126" s="11"/>
      <c r="AGQ126" s="11"/>
      <c r="AGR126" s="11"/>
      <c r="AGS126" s="11"/>
      <c r="AGT126" s="11"/>
      <c r="AGU126" s="11"/>
      <c r="AGV126" s="11"/>
      <c r="AGW126" s="11"/>
      <c r="AGX126" s="11"/>
      <c r="AGY126" s="11"/>
      <c r="AGZ126" s="11"/>
      <c r="AHA126" s="11"/>
      <c r="AHB126" s="11"/>
      <c r="AHC126" s="11"/>
      <c r="AHD126" s="11"/>
      <c r="AHE126" s="11"/>
      <c r="AHF126" s="11"/>
      <c r="AHG126" s="11"/>
      <c r="AHH126" s="11"/>
      <c r="AHI126" s="11"/>
      <c r="AHJ126" s="11"/>
      <c r="AHK126" s="11"/>
      <c r="AHL126" s="11"/>
      <c r="AHM126" s="11"/>
      <c r="AHN126" s="11"/>
      <c r="AHO126" s="11"/>
      <c r="AHP126" s="11"/>
      <c r="AHQ126" s="11"/>
      <c r="AHR126" s="11"/>
      <c r="AHS126" s="11"/>
      <c r="AHT126" s="11"/>
      <c r="AHU126" s="11"/>
      <c r="AHV126" s="11"/>
      <c r="AHW126" s="11"/>
      <c r="AHX126" s="11"/>
      <c r="AHY126" s="11"/>
      <c r="AHZ126" s="11"/>
      <c r="AIA126" s="11"/>
      <c r="AIB126" s="11"/>
      <c r="AIC126" s="11"/>
      <c r="AID126" s="11"/>
      <c r="AIE126" s="11"/>
      <c r="AIF126" s="11"/>
      <c r="AIG126" s="11"/>
      <c r="AIH126" s="11"/>
      <c r="AII126" s="11"/>
      <c r="AIJ126" s="11"/>
      <c r="AIK126" s="11"/>
      <c r="AIL126" s="11"/>
      <c r="AIM126" s="11"/>
      <c r="AIN126" s="11"/>
      <c r="AIO126" s="11"/>
      <c r="AIP126" s="11"/>
      <c r="AIQ126" s="11"/>
      <c r="AIR126" s="11"/>
      <c r="AIS126" s="11"/>
      <c r="AIT126" s="11"/>
      <c r="AIU126" s="11"/>
      <c r="AIV126" s="11"/>
      <c r="AIW126" s="11"/>
      <c r="AIX126" s="11"/>
      <c r="AIY126" s="11"/>
      <c r="AIZ126" s="11"/>
      <c r="AJA126" s="11"/>
      <c r="AJB126" s="11"/>
      <c r="AJC126" s="11"/>
      <c r="AJD126" s="11"/>
      <c r="AJE126" s="11"/>
      <c r="AJF126" s="11"/>
      <c r="AJG126" s="11"/>
      <c r="AJH126" s="11"/>
      <c r="AJI126" s="11"/>
      <c r="AJJ126" s="11"/>
      <c r="AJK126" s="11"/>
      <c r="AJL126" s="11"/>
      <c r="AJM126" s="11"/>
      <c r="AJN126" s="11"/>
      <c r="AJO126" s="11"/>
      <c r="AJP126" s="11"/>
      <c r="AJQ126" s="11"/>
      <c r="AJR126" s="11"/>
      <c r="AJS126" s="11"/>
      <c r="AJT126" s="11"/>
      <c r="AJU126" s="11"/>
      <c r="AJV126" s="11"/>
      <c r="AJW126" s="11"/>
      <c r="AJX126" s="11"/>
      <c r="AJY126" s="11"/>
      <c r="AJZ126" s="11"/>
      <c r="AKA126" s="11"/>
      <c r="AKB126" s="11"/>
      <c r="AKC126" s="11"/>
      <c r="AKD126" s="11"/>
      <c r="AKE126" s="11"/>
      <c r="AKF126" s="11"/>
      <c r="AKG126" s="11"/>
      <c r="AKH126" s="11"/>
      <c r="AKI126" s="11"/>
      <c r="AKJ126" s="11"/>
      <c r="AKK126" s="11"/>
      <c r="AKL126" s="11"/>
      <c r="AKM126" s="11"/>
      <c r="AKN126" s="11"/>
      <c r="AKO126" s="11"/>
      <c r="AKP126" s="11"/>
      <c r="AKQ126" s="11"/>
      <c r="AKR126" s="11"/>
      <c r="AKS126" s="11"/>
      <c r="AKT126" s="11"/>
      <c r="AKU126" s="11"/>
      <c r="AKV126" s="11"/>
      <c r="AKW126" s="11"/>
      <c r="AKX126" s="11"/>
      <c r="AKY126" s="11"/>
      <c r="AKZ126" s="11"/>
      <c r="ALA126" s="11"/>
      <c r="ALB126" s="11"/>
      <c r="ALC126" s="11"/>
      <c r="ALD126" s="11"/>
      <c r="ALE126" s="11"/>
      <c r="ALF126" s="11"/>
      <c r="ALG126" s="11"/>
      <c r="ALH126" s="11"/>
      <c r="ALI126" s="11"/>
      <c r="ALJ126" s="11"/>
      <c r="ALK126" s="11"/>
      <c r="ALL126" s="11"/>
      <c r="ALM126" s="11"/>
      <c r="ALN126" s="11"/>
      <c r="ALO126" s="11"/>
      <c r="ALP126" s="11"/>
      <c r="ALQ126" s="11"/>
      <c r="ALR126" s="11"/>
      <c r="ALS126" s="11"/>
      <c r="ALT126" s="11"/>
      <c r="ALU126" s="11"/>
      <c r="ALV126" s="11"/>
      <c r="ALW126" s="11"/>
      <c r="ALX126" s="11"/>
      <c r="ALY126" s="11"/>
      <c r="ALZ126" s="11"/>
      <c r="AMA126" s="11"/>
      <c r="AMB126" s="11"/>
      <c r="AMC126" s="11"/>
      <c r="AMD126" s="11"/>
      <c r="AME126" s="11"/>
      <c r="AMF126" s="11"/>
      <c r="AMG126" s="11"/>
      <c r="AMH126" s="11"/>
      <c r="AMI126" s="11"/>
      <c r="AMJ126" s="11"/>
      <c r="AMK126" s="11"/>
      <c r="AML126" s="11"/>
      <c r="AMM126" s="11"/>
      <c r="AMN126" s="11"/>
      <c r="AMO126" s="11"/>
      <c r="AMP126" s="11"/>
      <c r="AMQ126" s="11"/>
      <c r="AMR126" s="11"/>
      <c r="AMS126" s="11"/>
      <c r="AMT126" s="11"/>
      <c r="AMU126" s="11"/>
      <c r="AMV126" s="11"/>
      <c r="AMW126" s="11"/>
      <c r="AMX126" s="11"/>
      <c r="AMY126" s="11"/>
      <c r="AMZ126" s="11"/>
      <c r="ANA126" s="11"/>
      <c r="ANB126" s="11"/>
      <c r="ANC126" s="11"/>
      <c r="AND126" s="11"/>
      <c r="ANE126" s="11"/>
      <c r="ANF126" s="11"/>
      <c r="ANG126" s="11"/>
      <c r="ANH126" s="11"/>
      <c r="ANI126" s="11"/>
      <c r="ANJ126" s="11"/>
      <c r="ANK126" s="11"/>
      <c r="ANL126" s="11"/>
      <c r="ANM126" s="11"/>
      <c r="ANN126" s="11"/>
      <c r="ANO126" s="11"/>
      <c r="ANP126" s="11"/>
      <c r="ANQ126" s="11"/>
      <c r="ANR126" s="11"/>
      <c r="ANS126" s="11"/>
      <c r="ANT126" s="11"/>
      <c r="ANU126" s="11"/>
      <c r="ANV126" s="11"/>
      <c r="ANW126" s="11"/>
      <c r="ANX126" s="11"/>
      <c r="ANY126" s="11"/>
      <c r="ANZ126" s="11"/>
      <c r="AOA126" s="11"/>
      <c r="AOB126" s="11"/>
      <c r="AOC126" s="11"/>
      <c r="AOD126" s="11"/>
      <c r="AOE126" s="11"/>
      <c r="AOF126" s="11"/>
      <c r="AOG126" s="11"/>
      <c r="AOH126" s="11"/>
      <c r="AOI126" s="11"/>
      <c r="AOJ126" s="11"/>
      <c r="AOK126" s="11"/>
      <c r="AOL126" s="11"/>
      <c r="AOM126" s="11"/>
      <c r="AON126" s="11"/>
      <c r="AOO126" s="11"/>
      <c r="AOP126" s="11"/>
      <c r="AOQ126" s="11"/>
      <c r="AOR126" s="11"/>
      <c r="AOS126" s="11"/>
      <c r="AOT126" s="11"/>
      <c r="AOU126" s="11"/>
      <c r="AOV126" s="11"/>
      <c r="AOW126" s="11"/>
      <c r="AOX126" s="11"/>
      <c r="AOY126" s="11"/>
      <c r="AOZ126" s="11"/>
      <c r="APA126" s="11"/>
      <c r="APB126" s="11"/>
      <c r="APC126" s="11"/>
      <c r="APD126" s="11"/>
      <c r="APE126" s="11"/>
      <c r="APF126" s="11"/>
      <c r="APG126" s="11"/>
      <c r="APH126" s="11"/>
      <c r="API126" s="11"/>
      <c r="APJ126" s="11"/>
      <c r="APK126" s="11"/>
      <c r="APL126" s="11"/>
      <c r="APM126" s="11"/>
      <c r="APN126" s="11"/>
      <c r="APO126" s="11"/>
      <c r="APP126" s="11"/>
      <c r="APQ126" s="11"/>
      <c r="APR126" s="11"/>
      <c r="APS126" s="11"/>
      <c r="APT126" s="11"/>
      <c r="APU126" s="11"/>
      <c r="APV126" s="11"/>
      <c r="APW126" s="11"/>
      <c r="APX126" s="11"/>
      <c r="APY126" s="11"/>
      <c r="APZ126" s="11"/>
      <c r="AQA126" s="11"/>
      <c r="AQB126" s="11"/>
      <c r="AQC126" s="11"/>
      <c r="AQD126" s="11"/>
      <c r="AQE126" s="11"/>
      <c r="AQF126" s="11"/>
      <c r="AQG126" s="11"/>
      <c r="AQH126" s="11"/>
      <c r="AQI126" s="11"/>
      <c r="AQJ126" s="11"/>
      <c r="AQK126" s="11"/>
      <c r="AQL126" s="11"/>
      <c r="AQM126" s="11"/>
      <c r="AQN126" s="11"/>
      <c r="AQO126" s="11"/>
      <c r="AQP126" s="11"/>
      <c r="AQQ126" s="11"/>
      <c r="AQR126" s="11"/>
      <c r="AQS126" s="11"/>
      <c r="AQT126" s="11"/>
      <c r="AQU126" s="11"/>
      <c r="AQV126" s="11"/>
      <c r="AQW126" s="11"/>
      <c r="AQX126" s="11"/>
      <c r="AQY126" s="11"/>
      <c r="AQZ126" s="11"/>
      <c r="ARA126" s="11"/>
      <c r="ARB126" s="11"/>
      <c r="ARC126" s="11"/>
      <c r="ARD126" s="11"/>
      <c r="ARE126" s="11"/>
      <c r="ARF126" s="11"/>
      <c r="ARG126" s="11"/>
      <c r="ARH126" s="11"/>
      <c r="ARI126" s="11"/>
      <c r="ARJ126" s="11"/>
      <c r="ARK126" s="11"/>
      <c r="ARL126" s="11"/>
      <c r="ARM126" s="11"/>
      <c r="ARN126" s="11"/>
      <c r="ARO126" s="11"/>
      <c r="ARP126" s="11"/>
      <c r="ARQ126" s="11"/>
      <c r="ARR126" s="11"/>
      <c r="ARS126" s="11"/>
      <c r="ART126" s="11"/>
      <c r="ARU126" s="11"/>
      <c r="ARV126" s="11"/>
      <c r="ARW126" s="11"/>
      <c r="ARX126" s="11"/>
      <c r="ARY126" s="11"/>
      <c r="ARZ126" s="11"/>
      <c r="ASA126" s="11"/>
      <c r="ASB126" s="11"/>
      <c r="ASC126" s="11"/>
      <c r="ASD126" s="11"/>
      <c r="ASE126" s="11"/>
      <c r="ASF126" s="11"/>
      <c r="ASG126" s="11"/>
      <c r="ASH126" s="11"/>
      <c r="ASI126" s="11"/>
      <c r="ASJ126" s="11"/>
      <c r="ASK126" s="11"/>
      <c r="ASL126" s="11"/>
      <c r="ASM126" s="11"/>
      <c r="ASN126" s="11"/>
      <c r="ASO126" s="11"/>
      <c r="ASP126" s="11"/>
      <c r="ASQ126" s="11"/>
      <c r="ASR126" s="11"/>
      <c r="ASS126" s="11"/>
      <c r="AST126" s="11"/>
      <c r="ASU126" s="11"/>
      <c r="ASV126" s="11"/>
      <c r="ASW126" s="11"/>
      <c r="ASX126" s="11"/>
      <c r="ASY126" s="11"/>
      <c r="ASZ126" s="11"/>
      <c r="ATA126" s="11"/>
      <c r="ATB126" s="11"/>
      <c r="ATC126" s="11"/>
      <c r="ATD126" s="11"/>
      <c r="ATE126" s="11"/>
      <c r="ATF126" s="11"/>
      <c r="ATG126" s="11"/>
      <c r="ATH126" s="11"/>
      <c r="ATI126" s="11"/>
      <c r="ATJ126" s="11"/>
      <c r="ATK126" s="11"/>
      <c r="ATL126" s="11"/>
      <c r="ATM126" s="11"/>
      <c r="ATN126" s="11"/>
      <c r="ATO126" s="11"/>
      <c r="ATP126" s="11"/>
      <c r="ATQ126" s="11"/>
      <c r="ATR126" s="11"/>
      <c r="ATS126" s="11"/>
      <c r="ATT126" s="11"/>
      <c r="ATU126" s="11"/>
      <c r="ATV126" s="11"/>
      <c r="ATW126" s="11"/>
      <c r="ATX126" s="11"/>
      <c r="ATY126" s="11"/>
      <c r="ATZ126" s="11">
        <v>45144.24</v>
      </c>
    </row>
    <row r="127" spans="2:1222" x14ac:dyDescent="0.25">
      <c r="B127" s="6">
        <v>275243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/>
      <c r="JE127" s="11"/>
      <c r="JF127" s="11"/>
      <c r="JG127" s="11"/>
      <c r="JH127" s="11"/>
      <c r="JI127" s="11"/>
      <c r="JJ127" s="11"/>
      <c r="JK127" s="11"/>
      <c r="JL127" s="11"/>
      <c r="JM127" s="11"/>
      <c r="JN127" s="11"/>
      <c r="JO127" s="11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KH127" s="11"/>
      <c r="KI127" s="11"/>
      <c r="KJ127" s="11"/>
      <c r="KK127" s="11"/>
      <c r="KL127" s="11"/>
      <c r="KM127" s="11"/>
      <c r="KN127" s="11"/>
      <c r="KO127" s="11"/>
      <c r="KP127" s="11"/>
      <c r="KQ127" s="11"/>
      <c r="KR127" s="11"/>
      <c r="KS127" s="11"/>
      <c r="KT127" s="11"/>
      <c r="KU127" s="11"/>
      <c r="KV127" s="11"/>
      <c r="KW127" s="11"/>
      <c r="KX127" s="11"/>
      <c r="KY127" s="11"/>
      <c r="KZ127" s="11"/>
      <c r="LA127" s="11"/>
      <c r="LB127" s="11"/>
      <c r="LC127" s="11"/>
      <c r="LD127" s="11"/>
      <c r="LE127" s="11"/>
      <c r="LF127" s="11"/>
      <c r="LG127" s="11"/>
      <c r="LH127" s="11"/>
      <c r="LI127" s="11"/>
      <c r="LJ127" s="11"/>
      <c r="LK127" s="11"/>
      <c r="LL127" s="11"/>
      <c r="LM127" s="11"/>
      <c r="LN127" s="11"/>
      <c r="LO127" s="11"/>
      <c r="LP127" s="11"/>
      <c r="LQ127" s="11"/>
      <c r="LR127" s="11"/>
      <c r="LS127" s="11"/>
      <c r="LT127" s="11"/>
      <c r="LU127" s="11"/>
      <c r="LV127" s="11"/>
      <c r="LW127" s="11"/>
      <c r="LX127" s="11"/>
      <c r="LY127" s="11"/>
      <c r="LZ127" s="11"/>
      <c r="MA127" s="11"/>
      <c r="MB127" s="11"/>
      <c r="MC127" s="11"/>
      <c r="MD127" s="11"/>
      <c r="ME127" s="11"/>
      <c r="MF127" s="11"/>
      <c r="MG127" s="11"/>
      <c r="MH127" s="11"/>
      <c r="MI127" s="11"/>
      <c r="MJ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A127" s="11"/>
      <c r="NB127" s="11"/>
      <c r="NC127" s="11"/>
      <c r="ND127" s="11"/>
      <c r="NE127" s="11"/>
      <c r="NF127" s="11"/>
      <c r="NG127" s="11"/>
      <c r="NH127" s="11"/>
      <c r="NI127" s="11"/>
      <c r="NJ127" s="11"/>
      <c r="NK127" s="11"/>
      <c r="NL127" s="11"/>
      <c r="NM127" s="11"/>
      <c r="NN127" s="11"/>
      <c r="NO127" s="11"/>
      <c r="NP127" s="11"/>
      <c r="NQ127" s="11"/>
      <c r="NR127" s="11"/>
      <c r="NS127" s="11"/>
      <c r="NT127" s="11"/>
      <c r="NU127" s="11"/>
      <c r="NV127" s="11"/>
      <c r="NW127" s="11"/>
      <c r="NX127" s="11"/>
      <c r="NY127" s="11"/>
      <c r="NZ127" s="11"/>
      <c r="OA127" s="11"/>
      <c r="OB127" s="11"/>
      <c r="OC127" s="11"/>
      <c r="OD127" s="11"/>
      <c r="OE127" s="11"/>
      <c r="OF127" s="11"/>
      <c r="OG127" s="11"/>
      <c r="OH127" s="11"/>
      <c r="OI127" s="11"/>
      <c r="OJ127" s="11"/>
      <c r="OK127" s="11"/>
      <c r="OL127" s="11"/>
      <c r="OM127" s="11"/>
      <c r="ON127" s="11"/>
      <c r="OO127" s="11"/>
      <c r="OP127" s="11"/>
      <c r="OQ127" s="11"/>
      <c r="OR127" s="11"/>
      <c r="OS127" s="11"/>
      <c r="OT127" s="11"/>
      <c r="OU127" s="11"/>
      <c r="OV127" s="11"/>
      <c r="OW127" s="11"/>
      <c r="OX127" s="11"/>
      <c r="OY127" s="11"/>
      <c r="OZ127" s="11"/>
      <c r="PA127" s="11"/>
      <c r="PB127" s="11"/>
      <c r="PC127" s="11"/>
      <c r="PD127" s="11"/>
      <c r="PE127" s="11"/>
      <c r="PF127" s="11"/>
      <c r="PG127" s="11"/>
      <c r="PH127" s="11"/>
      <c r="PI127" s="11"/>
      <c r="PJ127" s="11"/>
      <c r="PK127" s="11"/>
      <c r="PL127" s="11"/>
      <c r="PM127" s="11"/>
      <c r="PN127" s="11"/>
      <c r="PO127" s="11"/>
      <c r="PP127" s="11"/>
      <c r="PQ127" s="11"/>
      <c r="PR127" s="11"/>
      <c r="PS127" s="11"/>
      <c r="PT127" s="11"/>
      <c r="PU127" s="11"/>
      <c r="PV127" s="11"/>
      <c r="PW127" s="11"/>
      <c r="PX127" s="11"/>
      <c r="PY127" s="11"/>
      <c r="PZ127" s="11"/>
      <c r="QA127" s="11"/>
      <c r="QB127" s="11"/>
      <c r="QC127" s="11"/>
      <c r="QD127" s="11"/>
      <c r="QE127" s="11"/>
      <c r="QF127" s="11"/>
      <c r="QG127" s="11"/>
      <c r="QH127" s="11"/>
      <c r="QI127" s="11"/>
      <c r="QJ127" s="11"/>
      <c r="QK127" s="11"/>
      <c r="QL127" s="11"/>
      <c r="QM127" s="11"/>
      <c r="QN127" s="11"/>
      <c r="QO127" s="11"/>
      <c r="QP127" s="11"/>
      <c r="QQ127" s="11"/>
      <c r="QR127" s="11"/>
      <c r="QS127" s="11"/>
      <c r="QT127" s="11"/>
      <c r="QU127" s="11"/>
      <c r="QV127" s="11"/>
      <c r="QW127" s="11"/>
      <c r="QX127" s="11"/>
      <c r="QY127" s="11"/>
      <c r="QZ127" s="11"/>
      <c r="RA127" s="11"/>
      <c r="RB127" s="11"/>
      <c r="RC127" s="11"/>
      <c r="RD127" s="11"/>
      <c r="RE127" s="11"/>
      <c r="RF127" s="11"/>
      <c r="RG127" s="11"/>
      <c r="RH127" s="11"/>
      <c r="RI127" s="11"/>
      <c r="RJ127" s="11"/>
      <c r="RK127" s="11"/>
      <c r="RL127" s="11"/>
      <c r="RM127" s="11"/>
      <c r="RN127" s="11"/>
      <c r="RO127" s="11"/>
      <c r="RP127" s="11"/>
      <c r="RQ127" s="11"/>
      <c r="RR127" s="11"/>
      <c r="RS127" s="11"/>
      <c r="RT127" s="11"/>
      <c r="RU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VL127" s="11"/>
      <c r="VM127" s="11"/>
      <c r="VN127" s="11"/>
      <c r="VO127" s="11"/>
      <c r="VP127" s="11"/>
      <c r="VQ127" s="11"/>
      <c r="VR127" s="11"/>
      <c r="VS127" s="11"/>
      <c r="VT127" s="11"/>
      <c r="VU127" s="11"/>
      <c r="VV127" s="11"/>
      <c r="VW127" s="11"/>
      <c r="VX127" s="11"/>
      <c r="VY127" s="11"/>
      <c r="VZ127" s="11"/>
      <c r="WA127" s="11"/>
      <c r="WB127" s="11"/>
      <c r="WC127" s="11"/>
      <c r="WD127" s="11"/>
      <c r="WE127" s="11"/>
      <c r="WF127" s="11"/>
      <c r="WG127" s="11"/>
      <c r="WH127" s="11"/>
      <c r="WI127" s="11"/>
      <c r="WJ127" s="11"/>
      <c r="WK127" s="11"/>
      <c r="WL127" s="11"/>
      <c r="WM127" s="11"/>
      <c r="WN127" s="11"/>
      <c r="WO127" s="11"/>
      <c r="WP127" s="11"/>
      <c r="WQ127" s="11"/>
      <c r="WR127" s="11"/>
      <c r="WS127" s="11"/>
      <c r="WT127" s="11"/>
      <c r="WU127" s="11"/>
      <c r="WV127" s="11"/>
      <c r="WW127" s="11"/>
      <c r="WX127" s="11"/>
      <c r="WY127" s="11"/>
      <c r="WZ127" s="11"/>
      <c r="XA127" s="11"/>
      <c r="XB127" s="11"/>
      <c r="XC127" s="11"/>
      <c r="XD127" s="11"/>
      <c r="XE127" s="11"/>
      <c r="XF127" s="11"/>
      <c r="XG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  <c r="YE127" s="11"/>
      <c r="YF127" s="11"/>
      <c r="YG127" s="11"/>
      <c r="YH127" s="11"/>
      <c r="YI127" s="11"/>
      <c r="YJ127" s="11"/>
      <c r="YK127" s="11"/>
      <c r="YL127" s="11"/>
      <c r="YM127" s="11"/>
      <c r="YN127" s="11"/>
      <c r="YO127" s="11"/>
      <c r="YP127" s="11"/>
      <c r="YQ127" s="11"/>
      <c r="YR127" s="11"/>
      <c r="YS127" s="11"/>
      <c r="YT127" s="11"/>
      <c r="YU127" s="11"/>
      <c r="YV127" s="11"/>
      <c r="YW127" s="11"/>
      <c r="YX127" s="11"/>
      <c r="YY127" s="11"/>
      <c r="YZ127" s="11"/>
      <c r="ZA127" s="11"/>
      <c r="ZB127" s="11"/>
      <c r="ZC127" s="11"/>
      <c r="ZD127" s="11"/>
      <c r="ZE127" s="11"/>
      <c r="ZF127" s="11"/>
      <c r="ZG127" s="11"/>
      <c r="ZH127" s="11"/>
      <c r="ZI127" s="11"/>
      <c r="ZJ127" s="11"/>
      <c r="ZK127" s="11"/>
      <c r="ZL127" s="11"/>
      <c r="ZM127" s="11"/>
      <c r="ZN127" s="11"/>
      <c r="ZO127" s="11"/>
      <c r="ZP127" s="11"/>
      <c r="ZQ127" s="11"/>
      <c r="ZR127" s="11"/>
      <c r="ZS127" s="11"/>
      <c r="ZT127" s="11"/>
      <c r="ZU127" s="11"/>
      <c r="ZV127" s="11"/>
      <c r="ZW127" s="11"/>
      <c r="ZX127" s="11"/>
      <c r="ZY127" s="11"/>
      <c r="ZZ127" s="11"/>
      <c r="AAA127" s="11"/>
      <c r="AAB127" s="11"/>
      <c r="AAC127" s="11"/>
      <c r="AAD127" s="11"/>
      <c r="AAE127" s="11"/>
      <c r="AAF127" s="11"/>
      <c r="AAG127" s="11"/>
      <c r="AAH127" s="11"/>
      <c r="AAI127" s="11"/>
      <c r="AAJ127" s="11"/>
      <c r="AAK127" s="11"/>
      <c r="AAL127" s="11"/>
      <c r="AAM127" s="11"/>
      <c r="AAN127" s="11"/>
      <c r="AAO127" s="11"/>
      <c r="AAP127" s="11"/>
      <c r="AAQ127" s="11"/>
      <c r="AAR127" s="11"/>
      <c r="AAS127" s="11"/>
      <c r="AAT127" s="11"/>
      <c r="AAU127" s="11"/>
      <c r="AAV127" s="11"/>
      <c r="AAW127" s="11"/>
      <c r="AAX127" s="11"/>
      <c r="AAY127" s="11"/>
      <c r="AAZ127" s="11"/>
      <c r="ABA127" s="11"/>
      <c r="ABB127" s="11"/>
      <c r="ABC127" s="11"/>
      <c r="ABD127" s="11"/>
      <c r="ABE127" s="11"/>
      <c r="ABF127" s="11"/>
      <c r="ABG127" s="11"/>
      <c r="ABH127" s="11"/>
      <c r="ABI127" s="11"/>
      <c r="ABJ127" s="11"/>
      <c r="ABK127" s="11"/>
      <c r="ABL127" s="11"/>
      <c r="ABM127" s="11"/>
      <c r="ABN127" s="11"/>
      <c r="ABO127" s="11"/>
      <c r="ABP127" s="11"/>
      <c r="ABQ127" s="11"/>
      <c r="ABR127" s="11"/>
      <c r="ABS127" s="11"/>
      <c r="ABT127" s="11"/>
      <c r="ABU127" s="11"/>
      <c r="ABV127" s="11"/>
      <c r="ABW127" s="11"/>
      <c r="ABX127" s="11"/>
      <c r="ABY127" s="11"/>
      <c r="ABZ127" s="11"/>
      <c r="ACA127" s="11"/>
      <c r="ACB127" s="11"/>
      <c r="ACC127" s="11"/>
      <c r="ACD127" s="11"/>
      <c r="ACE127" s="11"/>
      <c r="ACF127" s="11"/>
      <c r="ACG127" s="11"/>
      <c r="ACH127" s="11"/>
      <c r="ACI127" s="11"/>
      <c r="ACJ127" s="11"/>
      <c r="ACK127" s="11"/>
      <c r="ACL127" s="11"/>
      <c r="ACM127" s="11"/>
      <c r="ACN127" s="11"/>
      <c r="ACO127" s="11"/>
      <c r="ACP127" s="11"/>
      <c r="ACQ127" s="11"/>
      <c r="ACR127" s="11"/>
      <c r="ACS127" s="11"/>
      <c r="ACT127" s="11"/>
      <c r="ACU127" s="11"/>
      <c r="ACV127" s="11"/>
      <c r="ACW127" s="11"/>
      <c r="ACX127" s="11"/>
      <c r="ACY127" s="11"/>
      <c r="ACZ127" s="11"/>
      <c r="ADA127" s="11"/>
      <c r="ADB127" s="11"/>
      <c r="ADC127" s="11"/>
      <c r="ADD127" s="11"/>
      <c r="ADE127" s="11"/>
      <c r="ADF127" s="11"/>
      <c r="ADG127" s="11"/>
      <c r="ADH127" s="11"/>
      <c r="ADI127" s="11"/>
      <c r="ADJ127" s="11"/>
      <c r="ADK127" s="11"/>
      <c r="ADL127" s="11"/>
      <c r="ADM127" s="11"/>
      <c r="ADN127" s="11"/>
      <c r="ADO127" s="11"/>
      <c r="ADP127" s="11"/>
      <c r="ADQ127" s="11"/>
      <c r="ADR127" s="11"/>
      <c r="ADS127" s="11"/>
      <c r="ADT127" s="11"/>
      <c r="ADU127" s="11"/>
      <c r="ADV127" s="11"/>
      <c r="ADW127" s="11"/>
      <c r="ADX127" s="11"/>
      <c r="ADY127" s="11"/>
      <c r="ADZ127" s="11"/>
      <c r="AEA127" s="11"/>
      <c r="AEB127" s="11"/>
      <c r="AEC127" s="11"/>
      <c r="AED127" s="11"/>
      <c r="AEE127" s="11"/>
      <c r="AEF127" s="11"/>
      <c r="AEG127" s="11"/>
      <c r="AEH127" s="11"/>
      <c r="AEI127" s="11"/>
      <c r="AEJ127" s="11"/>
      <c r="AEK127" s="11"/>
      <c r="AEL127" s="11"/>
      <c r="AEM127" s="11"/>
      <c r="AEN127" s="11"/>
      <c r="AEO127" s="11"/>
      <c r="AEP127" s="11"/>
      <c r="AEQ127" s="11"/>
      <c r="AER127" s="11"/>
      <c r="AES127" s="11"/>
      <c r="AET127" s="11"/>
      <c r="AEU127" s="11"/>
      <c r="AEV127" s="11"/>
      <c r="AEW127" s="11"/>
      <c r="AEX127" s="11"/>
      <c r="AEY127" s="11"/>
      <c r="AEZ127" s="11"/>
      <c r="AFA127" s="11"/>
      <c r="AFB127" s="11"/>
      <c r="AFC127" s="11"/>
      <c r="AFD127" s="11"/>
      <c r="AFE127" s="11"/>
      <c r="AFF127" s="11"/>
      <c r="AFG127" s="11"/>
      <c r="AFH127" s="11"/>
      <c r="AFI127" s="11"/>
      <c r="AFJ127" s="11"/>
      <c r="AFK127" s="11"/>
      <c r="AFL127" s="11"/>
      <c r="AFM127" s="11"/>
      <c r="AFN127" s="11"/>
      <c r="AFO127" s="11"/>
      <c r="AFP127" s="11"/>
      <c r="AFQ127" s="11"/>
      <c r="AFR127" s="11"/>
      <c r="AFS127" s="11"/>
      <c r="AFT127" s="11"/>
      <c r="AFU127" s="11"/>
      <c r="AFV127" s="11"/>
      <c r="AFW127" s="11"/>
      <c r="AFX127" s="11"/>
      <c r="AFY127" s="11"/>
      <c r="AFZ127" s="11"/>
      <c r="AGA127" s="11"/>
      <c r="AGB127" s="11"/>
      <c r="AGC127" s="11"/>
      <c r="AGD127" s="11"/>
      <c r="AGE127" s="11"/>
      <c r="AGF127" s="11"/>
      <c r="AGG127" s="11"/>
      <c r="AGH127" s="11"/>
      <c r="AGI127" s="11"/>
      <c r="AGJ127" s="11"/>
      <c r="AGK127" s="11"/>
      <c r="AGL127" s="11"/>
      <c r="AGM127" s="11"/>
      <c r="AGN127" s="11"/>
      <c r="AGO127" s="11"/>
      <c r="AGP127" s="11"/>
      <c r="AGQ127" s="11"/>
      <c r="AGR127" s="11"/>
      <c r="AGS127" s="11"/>
      <c r="AGT127" s="11"/>
      <c r="AGU127" s="11"/>
      <c r="AGV127" s="11"/>
      <c r="AGW127" s="11"/>
      <c r="AGX127" s="11"/>
      <c r="AGY127" s="11"/>
      <c r="AGZ127" s="11"/>
      <c r="AHA127" s="11"/>
      <c r="AHB127" s="11"/>
      <c r="AHC127" s="11"/>
      <c r="AHD127" s="11"/>
      <c r="AHE127" s="11"/>
      <c r="AHF127" s="11"/>
      <c r="AHG127" s="11"/>
      <c r="AHH127" s="11"/>
      <c r="AHI127" s="11"/>
      <c r="AHJ127" s="11"/>
      <c r="AHK127" s="11"/>
      <c r="AHL127" s="11"/>
      <c r="AHM127" s="11"/>
      <c r="AHN127" s="11"/>
      <c r="AHO127" s="11"/>
      <c r="AHP127" s="11"/>
      <c r="AHQ127" s="11"/>
      <c r="AHR127" s="11"/>
      <c r="AHS127" s="11"/>
      <c r="AHT127" s="11"/>
      <c r="AHU127" s="11"/>
      <c r="AHV127" s="11"/>
      <c r="AHW127" s="11"/>
      <c r="AHX127" s="11"/>
      <c r="AHY127" s="11"/>
      <c r="AHZ127" s="11"/>
      <c r="AIA127" s="11"/>
      <c r="AIB127" s="11"/>
      <c r="AIC127" s="11"/>
      <c r="AID127" s="11"/>
      <c r="AIE127" s="11"/>
      <c r="AIF127" s="11"/>
      <c r="AIG127" s="11"/>
      <c r="AIH127" s="11"/>
      <c r="AII127" s="11"/>
      <c r="AIJ127" s="11"/>
      <c r="AIK127" s="11"/>
      <c r="AIL127" s="11"/>
      <c r="AIM127" s="11"/>
      <c r="AIN127" s="11"/>
      <c r="AIO127" s="11"/>
      <c r="AIP127" s="11"/>
      <c r="AIQ127" s="11"/>
      <c r="AIR127" s="11"/>
      <c r="AIS127" s="11"/>
      <c r="AIT127" s="11"/>
      <c r="AIU127" s="11"/>
      <c r="AIV127" s="11"/>
      <c r="AIW127" s="11"/>
      <c r="AIX127" s="11"/>
      <c r="AIY127" s="11"/>
      <c r="AIZ127" s="11"/>
      <c r="AJA127" s="11"/>
      <c r="AJB127" s="11"/>
      <c r="AJC127" s="11"/>
      <c r="AJD127" s="11"/>
      <c r="AJE127" s="11"/>
      <c r="AJF127" s="11"/>
      <c r="AJG127" s="11"/>
      <c r="AJH127" s="11"/>
      <c r="AJI127" s="11"/>
      <c r="AJJ127" s="11"/>
      <c r="AJK127" s="11"/>
      <c r="AJL127" s="11"/>
      <c r="AJM127" s="11"/>
      <c r="AJN127" s="11"/>
      <c r="AJO127" s="11"/>
      <c r="AJP127" s="11"/>
      <c r="AJQ127" s="11"/>
      <c r="AJR127" s="11"/>
      <c r="AJS127" s="11"/>
      <c r="AJT127" s="11"/>
      <c r="AJU127" s="11"/>
      <c r="AJV127" s="11"/>
      <c r="AJW127" s="11"/>
      <c r="AJX127" s="11"/>
      <c r="AJY127" s="11"/>
      <c r="AJZ127" s="11"/>
      <c r="AKA127" s="11"/>
      <c r="AKB127" s="11"/>
      <c r="AKC127" s="11"/>
      <c r="AKD127" s="11"/>
      <c r="AKE127" s="11"/>
      <c r="AKF127" s="11"/>
      <c r="AKG127" s="11"/>
      <c r="AKH127" s="11"/>
      <c r="AKI127" s="11"/>
      <c r="AKJ127" s="11"/>
      <c r="AKK127" s="11"/>
      <c r="AKL127" s="11"/>
      <c r="AKM127" s="11"/>
      <c r="AKN127" s="11"/>
      <c r="AKO127" s="11"/>
      <c r="AKP127" s="11"/>
      <c r="AKQ127" s="11"/>
      <c r="AKR127" s="11"/>
      <c r="AKS127" s="11"/>
      <c r="AKT127" s="11"/>
      <c r="AKU127" s="11"/>
      <c r="AKV127" s="11"/>
      <c r="AKW127" s="11"/>
      <c r="AKX127" s="11"/>
      <c r="AKY127" s="11"/>
      <c r="AKZ127" s="11"/>
      <c r="ALA127" s="11"/>
      <c r="ALB127" s="11"/>
      <c r="ALC127" s="11"/>
      <c r="ALD127" s="11"/>
      <c r="ALE127" s="11"/>
      <c r="ALF127" s="11"/>
      <c r="ALG127" s="11"/>
      <c r="ALH127" s="11"/>
      <c r="ALI127" s="11"/>
      <c r="ALJ127" s="11"/>
      <c r="ALK127" s="11"/>
      <c r="ALL127" s="11"/>
      <c r="ALM127" s="11"/>
      <c r="ALN127" s="11"/>
      <c r="ALO127" s="11"/>
      <c r="ALP127" s="11"/>
      <c r="ALQ127" s="11"/>
      <c r="ALR127" s="11"/>
      <c r="ALS127" s="11"/>
      <c r="ALT127" s="11"/>
      <c r="ALU127" s="11"/>
      <c r="ALV127" s="11"/>
      <c r="ALW127" s="11"/>
      <c r="ALX127" s="11"/>
      <c r="ALY127" s="11"/>
      <c r="ALZ127" s="11"/>
      <c r="AMA127" s="11"/>
      <c r="AMB127" s="11"/>
      <c r="AMC127" s="11"/>
      <c r="AMD127" s="11"/>
      <c r="AME127" s="11"/>
      <c r="AMF127" s="11"/>
      <c r="AMG127" s="11"/>
      <c r="AMH127" s="11"/>
      <c r="AMI127" s="11"/>
      <c r="AMJ127" s="11"/>
      <c r="AMK127" s="11"/>
      <c r="AML127" s="11"/>
      <c r="AMM127" s="11"/>
      <c r="AMN127" s="11"/>
      <c r="AMO127" s="11"/>
      <c r="AMP127" s="11"/>
      <c r="AMQ127" s="11"/>
      <c r="AMR127" s="11"/>
      <c r="AMS127" s="11"/>
      <c r="AMT127" s="11"/>
      <c r="AMU127" s="11"/>
      <c r="AMV127" s="11"/>
      <c r="AMW127" s="11"/>
      <c r="AMX127" s="11"/>
      <c r="AMY127" s="11"/>
      <c r="AMZ127" s="11"/>
      <c r="ANA127" s="11"/>
      <c r="ANB127" s="11"/>
      <c r="ANC127" s="11"/>
      <c r="AND127" s="11"/>
      <c r="ANE127" s="11"/>
      <c r="ANF127" s="11"/>
      <c r="ANG127" s="11"/>
      <c r="ANH127" s="11"/>
      <c r="ANI127" s="11"/>
      <c r="ANJ127" s="11"/>
      <c r="ANK127" s="11"/>
      <c r="ANL127" s="11"/>
      <c r="ANM127" s="11"/>
      <c r="ANN127" s="11"/>
      <c r="ANO127" s="11"/>
      <c r="ANP127" s="11"/>
      <c r="ANQ127" s="11"/>
      <c r="ANR127" s="11"/>
      <c r="ANS127" s="11"/>
      <c r="ANT127" s="11"/>
      <c r="ANU127" s="11">
        <v>25079.8</v>
      </c>
      <c r="ANV127" s="11">
        <v>25079.8</v>
      </c>
      <c r="ANW127" s="11">
        <v>25079.8</v>
      </c>
      <c r="ANX127" s="11"/>
      <c r="ANY127" s="11"/>
      <c r="ANZ127" s="11"/>
      <c r="AOA127" s="11"/>
      <c r="AOB127" s="11"/>
      <c r="AOC127" s="11"/>
      <c r="AOD127" s="11"/>
      <c r="AOE127" s="11"/>
      <c r="AOF127" s="11"/>
      <c r="AOG127" s="11"/>
      <c r="AOH127" s="11"/>
      <c r="AOI127" s="11"/>
      <c r="AOJ127" s="11"/>
      <c r="AOK127" s="11"/>
      <c r="AOL127" s="11"/>
      <c r="AOM127" s="11"/>
      <c r="AON127" s="11"/>
      <c r="AOO127" s="11"/>
      <c r="AOP127" s="11"/>
      <c r="AOQ127" s="11"/>
      <c r="AOR127" s="11"/>
      <c r="AOS127" s="11"/>
      <c r="AOT127" s="11"/>
      <c r="AOU127" s="11"/>
      <c r="AOV127" s="11"/>
      <c r="AOW127" s="11"/>
      <c r="AOX127" s="11"/>
      <c r="AOY127" s="11"/>
      <c r="AOZ127" s="11"/>
      <c r="APA127" s="11"/>
      <c r="APB127" s="11"/>
      <c r="APC127" s="11"/>
      <c r="APD127" s="11"/>
      <c r="APE127" s="11"/>
      <c r="APF127" s="11"/>
      <c r="APG127" s="11"/>
      <c r="APH127" s="11"/>
      <c r="API127" s="11"/>
      <c r="APJ127" s="11"/>
      <c r="APK127" s="11"/>
      <c r="APL127" s="11">
        <v>25079.8</v>
      </c>
      <c r="APM127" s="11"/>
      <c r="APN127" s="11"/>
      <c r="APO127" s="11"/>
      <c r="APP127" s="11"/>
      <c r="APQ127" s="11"/>
      <c r="APR127" s="11"/>
      <c r="APS127" s="11"/>
      <c r="APT127" s="11"/>
      <c r="APU127" s="11"/>
      <c r="APV127" s="11"/>
      <c r="APW127" s="11"/>
      <c r="APX127" s="11"/>
      <c r="APY127" s="11"/>
      <c r="APZ127" s="11"/>
      <c r="AQA127" s="11"/>
      <c r="AQB127" s="11"/>
      <c r="AQC127" s="11"/>
      <c r="AQD127" s="11"/>
      <c r="AQE127" s="11"/>
      <c r="AQF127" s="11"/>
      <c r="AQG127" s="11"/>
      <c r="AQH127" s="11"/>
      <c r="AQI127" s="11"/>
      <c r="AQJ127" s="11"/>
      <c r="AQK127" s="11"/>
      <c r="AQL127" s="11"/>
      <c r="AQM127" s="11"/>
      <c r="AQN127" s="11"/>
      <c r="AQO127" s="11"/>
      <c r="AQP127" s="11"/>
      <c r="AQQ127" s="11"/>
      <c r="AQR127" s="11"/>
      <c r="AQS127" s="11"/>
      <c r="AQT127" s="11"/>
      <c r="AQU127" s="11"/>
      <c r="AQV127" s="11"/>
      <c r="AQW127" s="11"/>
      <c r="AQX127" s="11"/>
      <c r="AQY127" s="11"/>
      <c r="AQZ127" s="11"/>
      <c r="ARA127" s="11"/>
      <c r="ARB127" s="11"/>
      <c r="ARC127" s="11"/>
      <c r="ARD127" s="11"/>
      <c r="ARE127" s="11"/>
      <c r="ARF127" s="11"/>
      <c r="ARG127" s="11"/>
      <c r="ARH127" s="11"/>
      <c r="ARI127" s="11"/>
      <c r="ARJ127" s="11"/>
      <c r="ARK127" s="11"/>
      <c r="ARL127" s="11"/>
      <c r="ARM127" s="11"/>
      <c r="ARN127" s="11"/>
      <c r="ARO127" s="11"/>
      <c r="ARP127" s="11"/>
      <c r="ARQ127" s="11"/>
      <c r="ARR127" s="11"/>
      <c r="ARS127" s="11"/>
      <c r="ART127" s="11"/>
      <c r="ARU127" s="11"/>
      <c r="ARV127" s="11"/>
      <c r="ARW127" s="11"/>
      <c r="ARX127" s="11"/>
      <c r="ARY127" s="11"/>
      <c r="ARZ127" s="11"/>
      <c r="ASA127" s="11"/>
      <c r="ASB127" s="11"/>
      <c r="ASC127" s="11"/>
      <c r="ASD127" s="11"/>
      <c r="ASE127" s="11"/>
      <c r="ASF127" s="11"/>
      <c r="ASG127" s="11"/>
      <c r="ASH127" s="11"/>
      <c r="ASI127" s="11"/>
      <c r="ASJ127" s="11"/>
      <c r="ASK127" s="11"/>
      <c r="ASL127" s="11"/>
      <c r="ASM127" s="11"/>
      <c r="ASN127" s="11"/>
      <c r="ASO127" s="11"/>
      <c r="ASP127" s="11"/>
      <c r="ASQ127" s="11"/>
      <c r="ASR127" s="11"/>
      <c r="ASS127" s="11"/>
      <c r="AST127" s="11"/>
      <c r="ASU127" s="11"/>
      <c r="ASV127" s="11"/>
      <c r="ASW127" s="11"/>
      <c r="ASX127" s="11"/>
      <c r="ASY127" s="11"/>
      <c r="ASZ127" s="11"/>
      <c r="ATA127" s="11"/>
      <c r="ATB127" s="11"/>
      <c r="ATC127" s="11"/>
      <c r="ATD127" s="11"/>
      <c r="ATE127" s="11"/>
      <c r="ATF127" s="11"/>
      <c r="ATG127" s="11"/>
      <c r="ATH127" s="11"/>
      <c r="ATI127" s="11"/>
      <c r="ATJ127" s="11"/>
      <c r="ATK127" s="11"/>
      <c r="ATL127" s="11"/>
      <c r="ATM127" s="11"/>
      <c r="ATN127" s="11"/>
      <c r="ATO127" s="11"/>
      <c r="ATP127" s="11"/>
      <c r="ATQ127" s="11"/>
      <c r="ATR127" s="11"/>
      <c r="ATS127" s="11"/>
      <c r="ATT127" s="11"/>
      <c r="ATU127" s="11"/>
      <c r="ATV127" s="11"/>
      <c r="ATW127" s="11"/>
      <c r="ATX127" s="11"/>
      <c r="ATY127" s="11"/>
      <c r="ATZ127" s="11">
        <v>25079.8</v>
      </c>
    </row>
    <row r="128" spans="2:1222" x14ac:dyDescent="0.25">
      <c r="B128" s="6">
        <v>278878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1"/>
      <c r="RL128" s="11"/>
      <c r="RM128" s="11"/>
      <c r="RN128" s="11"/>
      <c r="RO128" s="11"/>
      <c r="RP128" s="11"/>
      <c r="RQ128" s="11"/>
      <c r="RR128" s="11"/>
      <c r="RS128" s="11"/>
      <c r="RT128" s="11"/>
      <c r="RU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VL128" s="11"/>
      <c r="VM128" s="11"/>
      <c r="VN128" s="11"/>
      <c r="VO128" s="11"/>
      <c r="VP128" s="11"/>
      <c r="VQ128" s="11"/>
      <c r="VR128" s="11"/>
      <c r="VS128" s="11"/>
      <c r="VT128" s="11"/>
      <c r="VU128" s="11"/>
      <c r="VV128" s="11"/>
      <c r="VW128" s="11"/>
      <c r="VX128" s="11"/>
      <c r="VY128" s="11"/>
      <c r="VZ128" s="11"/>
      <c r="WA128" s="11"/>
      <c r="WB128" s="11"/>
      <c r="WC128" s="11"/>
      <c r="WD128" s="11"/>
      <c r="WE128" s="11"/>
      <c r="WF128" s="11"/>
      <c r="WG128" s="11"/>
      <c r="WH128" s="11"/>
      <c r="WI128" s="11"/>
      <c r="WJ128" s="11"/>
      <c r="WK128" s="11"/>
      <c r="WL128" s="11"/>
      <c r="WM128" s="11"/>
      <c r="WN128" s="11"/>
      <c r="WO128" s="11"/>
      <c r="WP128" s="11"/>
      <c r="WQ128" s="11"/>
      <c r="WR128" s="11"/>
      <c r="WS128" s="11"/>
      <c r="WT128" s="11"/>
      <c r="WU128" s="11"/>
      <c r="WV128" s="11"/>
      <c r="WW128" s="11"/>
      <c r="WX128" s="11"/>
      <c r="WY128" s="11"/>
      <c r="WZ128" s="11"/>
      <c r="XA128" s="11"/>
      <c r="XB128" s="11"/>
      <c r="XC128" s="11"/>
      <c r="XD128" s="11"/>
      <c r="XE128" s="11"/>
      <c r="XF128" s="11"/>
      <c r="XG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  <c r="YE128" s="11"/>
      <c r="YF128" s="11"/>
      <c r="YG128" s="11"/>
      <c r="YH128" s="11"/>
      <c r="YI128" s="11"/>
      <c r="YJ128" s="11"/>
      <c r="YK128" s="11"/>
      <c r="YL128" s="11"/>
      <c r="YM128" s="11"/>
      <c r="YN128" s="11"/>
      <c r="YO128" s="11"/>
      <c r="YP128" s="11"/>
      <c r="YQ128" s="11"/>
      <c r="YR128" s="11"/>
      <c r="YS128" s="11"/>
      <c r="YT128" s="11"/>
      <c r="YU128" s="11"/>
      <c r="YV128" s="11"/>
      <c r="YW128" s="11"/>
      <c r="YX128" s="11"/>
      <c r="YY128" s="11"/>
      <c r="YZ128" s="11"/>
      <c r="ZA128" s="11"/>
      <c r="ZB128" s="11"/>
      <c r="ZC128" s="11"/>
      <c r="ZD128" s="11"/>
      <c r="ZE128" s="11"/>
      <c r="ZF128" s="11"/>
      <c r="ZG128" s="11"/>
      <c r="ZH128" s="11"/>
      <c r="ZI128" s="11"/>
      <c r="ZJ128" s="11"/>
      <c r="ZK128" s="11"/>
      <c r="ZL128" s="11"/>
      <c r="ZM128" s="11"/>
      <c r="ZN128" s="11"/>
      <c r="ZO128" s="11"/>
      <c r="ZP128" s="11"/>
      <c r="ZQ128" s="11"/>
      <c r="ZR128" s="11"/>
      <c r="ZS128" s="11"/>
      <c r="ZT128" s="11"/>
      <c r="ZU128" s="11"/>
      <c r="ZV128" s="11"/>
      <c r="ZW128" s="11"/>
      <c r="ZX128" s="11"/>
      <c r="ZY128" s="11"/>
      <c r="ZZ128" s="11"/>
      <c r="AAA128" s="11"/>
      <c r="AAB128" s="11"/>
      <c r="AAC128" s="11"/>
      <c r="AAD128" s="11"/>
      <c r="AAE128" s="11"/>
      <c r="AAF128" s="11"/>
      <c r="AAG128" s="11"/>
      <c r="AAH128" s="11"/>
      <c r="AAI128" s="11"/>
      <c r="AAJ128" s="11"/>
      <c r="AAK128" s="11"/>
      <c r="AAL128" s="11"/>
      <c r="AAM128" s="11"/>
      <c r="AAN128" s="11"/>
      <c r="AAO128" s="11"/>
      <c r="AAP128" s="11"/>
      <c r="AAQ128" s="11"/>
      <c r="AAR128" s="11"/>
      <c r="AAS128" s="11"/>
      <c r="AAT128" s="11"/>
      <c r="AAU128" s="11"/>
      <c r="AAV128" s="11"/>
      <c r="AAW128" s="11"/>
      <c r="AAX128" s="11"/>
      <c r="AAY128" s="11"/>
      <c r="AAZ128" s="11"/>
      <c r="ABA128" s="11"/>
      <c r="ABB128" s="11"/>
      <c r="ABC128" s="11"/>
      <c r="ABD128" s="11"/>
      <c r="ABE128" s="11"/>
      <c r="ABF128" s="11"/>
      <c r="ABG128" s="11"/>
      <c r="ABH128" s="11"/>
      <c r="ABI128" s="11"/>
      <c r="ABJ128" s="11"/>
      <c r="ABK128" s="11"/>
      <c r="ABL128" s="11"/>
      <c r="ABM128" s="11"/>
      <c r="ABN128" s="11"/>
      <c r="ABO128" s="11"/>
      <c r="ABP128" s="11"/>
      <c r="ABQ128" s="11"/>
      <c r="ABR128" s="11"/>
      <c r="ABS128" s="11"/>
      <c r="ABT128" s="11"/>
      <c r="ABU128" s="11"/>
      <c r="ABV128" s="11"/>
      <c r="ABW128" s="11"/>
      <c r="ABX128" s="11"/>
      <c r="ABY128" s="11"/>
      <c r="ABZ128" s="11"/>
      <c r="ACA128" s="11"/>
      <c r="ACB128" s="11"/>
      <c r="ACC128" s="11"/>
      <c r="ACD128" s="11"/>
      <c r="ACE128" s="11"/>
      <c r="ACF128" s="11"/>
      <c r="ACG128" s="11"/>
      <c r="ACH128" s="11"/>
      <c r="ACI128" s="11"/>
      <c r="ACJ128" s="11"/>
      <c r="ACK128" s="11"/>
      <c r="ACL128" s="11"/>
      <c r="ACM128" s="11"/>
      <c r="ACN128" s="11"/>
      <c r="ACO128" s="11"/>
      <c r="ACP128" s="11"/>
      <c r="ACQ128" s="11"/>
      <c r="ACR128" s="11"/>
      <c r="ACS128" s="11"/>
      <c r="ACT128" s="11"/>
      <c r="ACU128" s="11"/>
      <c r="ACV128" s="11"/>
      <c r="ACW128" s="11"/>
      <c r="ACX128" s="11"/>
      <c r="ACY128" s="11"/>
      <c r="ACZ128" s="11"/>
      <c r="ADA128" s="11"/>
      <c r="ADB128" s="11"/>
      <c r="ADC128" s="11"/>
      <c r="ADD128" s="11"/>
      <c r="ADE128" s="11"/>
      <c r="ADF128" s="11"/>
      <c r="ADG128" s="11"/>
      <c r="ADH128" s="11"/>
      <c r="ADI128" s="11"/>
      <c r="ADJ128" s="11"/>
      <c r="ADK128" s="11"/>
      <c r="ADL128" s="11"/>
      <c r="ADM128" s="11"/>
      <c r="ADN128" s="11"/>
      <c r="ADO128" s="11"/>
      <c r="ADP128" s="11"/>
      <c r="ADQ128" s="11"/>
      <c r="ADR128" s="11"/>
      <c r="ADS128" s="11"/>
      <c r="ADT128" s="11"/>
      <c r="ADU128" s="11"/>
      <c r="ADV128" s="11"/>
      <c r="ADW128" s="11"/>
      <c r="ADX128" s="11"/>
      <c r="ADY128" s="11"/>
      <c r="ADZ128" s="11"/>
      <c r="AEA128" s="11"/>
      <c r="AEB128" s="11"/>
      <c r="AEC128" s="11"/>
      <c r="AED128" s="11"/>
      <c r="AEE128" s="11"/>
      <c r="AEF128" s="11"/>
      <c r="AEG128" s="11"/>
      <c r="AEH128" s="11"/>
      <c r="AEI128" s="11"/>
      <c r="AEJ128" s="11"/>
      <c r="AEK128" s="11"/>
      <c r="AEL128" s="11"/>
      <c r="AEM128" s="11"/>
      <c r="AEN128" s="11"/>
      <c r="AEO128" s="11"/>
      <c r="AEP128" s="11"/>
      <c r="AEQ128" s="11"/>
      <c r="AER128" s="11"/>
      <c r="AES128" s="11"/>
      <c r="AET128" s="11"/>
      <c r="AEU128" s="11"/>
      <c r="AEV128" s="11"/>
      <c r="AEW128" s="11"/>
      <c r="AEX128" s="11"/>
      <c r="AEY128" s="11"/>
      <c r="AEZ128" s="11"/>
      <c r="AFA128" s="11"/>
      <c r="AFB128" s="11"/>
      <c r="AFC128" s="11"/>
      <c r="AFD128" s="11"/>
      <c r="AFE128" s="11"/>
      <c r="AFF128" s="11"/>
      <c r="AFG128" s="11"/>
      <c r="AFH128" s="11"/>
      <c r="AFI128" s="11"/>
      <c r="AFJ128" s="11"/>
      <c r="AFK128" s="11"/>
      <c r="AFL128" s="11"/>
      <c r="AFM128" s="11"/>
      <c r="AFN128" s="11"/>
      <c r="AFO128" s="11"/>
      <c r="AFP128" s="11"/>
      <c r="AFQ128" s="11"/>
      <c r="AFR128" s="11"/>
      <c r="AFS128" s="11"/>
      <c r="AFT128" s="11"/>
      <c r="AFU128" s="11"/>
      <c r="AFV128" s="11"/>
      <c r="AFW128" s="11"/>
      <c r="AFX128" s="11"/>
      <c r="AFY128" s="11"/>
      <c r="AFZ128" s="11"/>
      <c r="AGA128" s="11"/>
      <c r="AGB128" s="11"/>
      <c r="AGC128" s="11"/>
      <c r="AGD128" s="11"/>
      <c r="AGE128" s="11"/>
      <c r="AGF128" s="11"/>
      <c r="AGG128" s="11"/>
      <c r="AGH128" s="11"/>
      <c r="AGI128" s="11"/>
      <c r="AGJ128" s="11"/>
      <c r="AGK128" s="11"/>
      <c r="AGL128" s="11"/>
      <c r="AGM128" s="11"/>
      <c r="AGN128" s="11"/>
      <c r="AGO128" s="11"/>
      <c r="AGP128" s="11"/>
      <c r="AGQ128" s="11"/>
      <c r="AGR128" s="11"/>
      <c r="AGS128" s="11">
        <v>58974.98</v>
      </c>
      <c r="AGT128" s="11">
        <v>58974.98</v>
      </c>
      <c r="AGU128" s="11">
        <v>58974.98</v>
      </c>
      <c r="AGV128" s="11">
        <v>1</v>
      </c>
      <c r="AGW128" s="11">
        <v>58974.98</v>
      </c>
      <c r="AGX128" s="11">
        <v>1</v>
      </c>
      <c r="AGY128" s="11">
        <v>58974.98</v>
      </c>
      <c r="AGZ128" s="11">
        <v>58974.98</v>
      </c>
      <c r="AHA128" s="11"/>
      <c r="AHB128" s="11"/>
      <c r="AHC128" s="11"/>
      <c r="AHD128" s="11"/>
      <c r="AHE128" s="11"/>
      <c r="AHF128" s="11"/>
      <c r="AHG128" s="11"/>
      <c r="AHH128" s="11"/>
      <c r="AHI128" s="11"/>
      <c r="AHJ128" s="11"/>
      <c r="AHK128" s="11"/>
      <c r="AHL128" s="11"/>
      <c r="AHM128" s="11"/>
      <c r="AHN128" s="11"/>
      <c r="AHO128" s="11"/>
      <c r="AHP128" s="11"/>
      <c r="AHQ128" s="11">
        <v>58974.98</v>
      </c>
      <c r="AHR128" s="11"/>
      <c r="AHS128" s="11"/>
      <c r="AHT128" s="11"/>
      <c r="AHU128" s="11"/>
      <c r="AHV128" s="11"/>
      <c r="AHW128" s="11"/>
      <c r="AHX128" s="11"/>
      <c r="AHY128" s="11"/>
      <c r="AHZ128" s="11"/>
      <c r="AIA128" s="11"/>
      <c r="AIB128" s="11"/>
      <c r="AIC128" s="11"/>
      <c r="AID128" s="11"/>
      <c r="AIE128" s="11"/>
      <c r="AIF128" s="11"/>
      <c r="AIG128" s="11"/>
      <c r="AIH128" s="11"/>
      <c r="AII128" s="11"/>
      <c r="AIJ128" s="11"/>
      <c r="AIK128" s="11"/>
      <c r="AIL128" s="11"/>
      <c r="AIM128" s="11"/>
      <c r="AIN128" s="11"/>
      <c r="AIO128" s="11"/>
      <c r="AIP128" s="11"/>
      <c r="AIQ128" s="11"/>
      <c r="AIR128" s="11"/>
      <c r="AIS128" s="11"/>
      <c r="AIT128" s="11"/>
      <c r="AIU128" s="11"/>
      <c r="AIV128" s="11"/>
      <c r="AIW128" s="11"/>
      <c r="AIX128" s="11"/>
      <c r="AIY128" s="11"/>
      <c r="AIZ128" s="11"/>
      <c r="AJA128" s="11"/>
      <c r="AJB128" s="11"/>
      <c r="AJC128" s="11"/>
      <c r="AJD128" s="11"/>
      <c r="AJE128" s="11"/>
      <c r="AJF128" s="11"/>
      <c r="AJG128" s="11"/>
      <c r="AJH128" s="11"/>
      <c r="AJI128" s="11"/>
      <c r="AJJ128" s="11"/>
      <c r="AJK128" s="11"/>
      <c r="AJL128" s="11"/>
      <c r="AJM128" s="11"/>
      <c r="AJN128" s="11"/>
      <c r="AJO128" s="11"/>
      <c r="AJP128" s="11"/>
      <c r="AJQ128" s="11"/>
      <c r="AJR128" s="11"/>
      <c r="AJS128" s="11"/>
      <c r="AJT128" s="11"/>
      <c r="AJU128" s="11"/>
      <c r="AJV128" s="11"/>
      <c r="AJW128" s="11"/>
      <c r="AJX128" s="11"/>
      <c r="AJY128" s="11"/>
      <c r="AJZ128" s="11"/>
      <c r="AKA128" s="11"/>
      <c r="AKB128" s="11"/>
      <c r="AKC128" s="11"/>
      <c r="AKD128" s="11"/>
      <c r="AKE128" s="11"/>
      <c r="AKF128" s="11"/>
      <c r="AKG128" s="11"/>
      <c r="AKH128" s="11"/>
      <c r="AKI128" s="11"/>
      <c r="AKJ128" s="11"/>
      <c r="AKK128" s="11"/>
      <c r="AKL128" s="11"/>
      <c r="AKM128" s="11"/>
      <c r="AKN128" s="11"/>
      <c r="AKO128" s="11"/>
      <c r="AKP128" s="11"/>
      <c r="AKQ128" s="11"/>
      <c r="AKR128" s="11"/>
      <c r="AKS128" s="11"/>
      <c r="AKT128" s="11"/>
      <c r="AKU128" s="11"/>
      <c r="AKV128" s="11"/>
      <c r="AKW128" s="11"/>
      <c r="AKX128" s="11"/>
      <c r="AKY128" s="11"/>
      <c r="AKZ128" s="11"/>
      <c r="ALA128" s="11"/>
      <c r="ALB128" s="11"/>
      <c r="ALC128" s="11"/>
      <c r="ALD128" s="11"/>
      <c r="ALE128" s="11"/>
      <c r="ALF128" s="11"/>
      <c r="ALG128" s="11"/>
      <c r="ALH128" s="11"/>
      <c r="ALI128" s="11"/>
      <c r="ALJ128" s="11"/>
      <c r="ALK128" s="11"/>
      <c r="ALL128" s="11"/>
      <c r="ALM128" s="11"/>
      <c r="ALN128" s="11"/>
      <c r="ALO128" s="11"/>
      <c r="ALP128" s="11"/>
      <c r="ALQ128" s="11"/>
      <c r="ALR128" s="11"/>
      <c r="ALS128" s="11"/>
      <c r="ALT128" s="11"/>
      <c r="ALU128" s="11"/>
      <c r="ALV128" s="11"/>
      <c r="ALW128" s="11"/>
      <c r="ALX128" s="11"/>
      <c r="ALY128" s="11"/>
      <c r="ALZ128" s="11"/>
      <c r="AMA128" s="11"/>
      <c r="AMB128" s="11"/>
      <c r="AMC128" s="11"/>
      <c r="AMD128" s="11"/>
      <c r="AME128" s="11"/>
      <c r="AMF128" s="11"/>
      <c r="AMG128" s="11"/>
      <c r="AMH128" s="11"/>
      <c r="AMI128" s="11"/>
      <c r="AMJ128" s="11"/>
      <c r="AMK128" s="11"/>
      <c r="AML128" s="11"/>
      <c r="AMM128" s="11"/>
      <c r="AMN128" s="11"/>
      <c r="AMO128" s="11"/>
      <c r="AMP128" s="11"/>
      <c r="AMQ128" s="11"/>
      <c r="AMR128" s="11"/>
      <c r="AMS128" s="11"/>
      <c r="AMT128" s="11"/>
      <c r="AMU128" s="11"/>
      <c r="AMV128" s="11"/>
      <c r="AMW128" s="11"/>
      <c r="AMX128" s="11"/>
      <c r="AMY128" s="11"/>
      <c r="AMZ128" s="11"/>
      <c r="ANA128" s="11"/>
      <c r="ANB128" s="11"/>
      <c r="ANC128" s="11"/>
      <c r="AND128" s="11"/>
      <c r="ANE128" s="11"/>
      <c r="ANF128" s="11"/>
      <c r="ANG128" s="11"/>
      <c r="ANH128" s="11"/>
      <c r="ANI128" s="11"/>
      <c r="ANJ128" s="11"/>
      <c r="ANK128" s="11"/>
      <c r="ANL128" s="11"/>
      <c r="ANM128" s="11"/>
      <c r="ANN128" s="11"/>
      <c r="ANO128" s="11"/>
      <c r="ANP128" s="11"/>
      <c r="ANQ128" s="11"/>
      <c r="ANR128" s="11"/>
      <c r="ANS128" s="11"/>
      <c r="ANT128" s="11"/>
      <c r="ANU128" s="11"/>
      <c r="ANV128" s="11"/>
      <c r="ANW128" s="11"/>
      <c r="ANX128" s="11"/>
      <c r="ANY128" s="11"/>
      <c r="ANZ128" s="11"/>
      <c r="AOA128" s="11"/>
      <c r="AOB128" s="11"/>
      <c r="AOC128" s="11"/>
      <c r="AOD128" s="11"/>
      <c r="AOE128" s="11"/>
      <c r="AOF128" s="11"/>
      <c r="AOG128" s="11"/>
      <c r="AOH128" s="11"/>
      <c r="AOI128" s="11"/>
      <c r="AOJ128" s="11"/>
      <c r="AOK128" s="11"/>
      <c r="AOL128" s="11"/>
      <c r="AOM128" s="11"/>
      <c r="AON128" s="11"/>
      <c r="AOO128" s="11"/>
      <c r="AOP128" s="11"/>
      <c r="AOQ128" s="11"/>
      <c r="AOR128" s="11"/>
      <c r="AOS128" s="11"/>
      <c r="AOT128" s="11"/>
      <c r="AOU128" s="11"/>
      <c r="AOV128" s="11"/>
      <c r="AOW128" s="11"/>
      <c r="AOX128" s="11"/>
      <c r="AOY128" s="11"/>
      <c r="AOZ128" s="11"/>
      <c r="APA128" s="11"/>
      <c r="APB128" s="11"/>
      <c r="APC128" s="11"/>
      <c r="APD128" s="11"/>
      <c r="APE128" s="11"/>
      <c r="APF128" s="11"/>
      <c r="APG128" s="11"/>
      <c r="APH128" s="11"/>
      <c r="API128" s="11"/>
      <c r="APJ128" s="11"/>
      <c r="APK128" s="11"/>
      <c r="APL128" s="11"/>
      <c r="APM128" s="11"/>
      <c r="APN128" s="11"/>
      <c r="APO128" s="11"/>
      <c r="APP128" s="11"/>
      <c r="APQ128" s="11"/>
      <c r="APR128" s="11"/>
      <c r="APS128" s="11"/>
      <c r="APT128" s="11"/>
      <c r="APU128" s="11"/>
      <c r="APV128" s="11"/>
      <c r="APW128" s="11"/>
      <c r="APX128" s="11"/>
      <c r="APY128" s="11"/>
      <c r="APZ128" s="11"/>
      <c r="AQA128" s="11"/>
      <c r="AQB128" s="11"/>
      <c r="AQC128" s="11"/>
      <c r="AQD128" s="11"/>
      <c r="AQE128" s="11"/>
      <c r="AQF128" s="11"/>
      <c r="AQG128" s="11"/>
      <c r="AQH128" s="11"/>
      <c r="AQI128" s="11"/>
      <c r="AQJ128" s="11"/>
      <c r="AQK128" s="11"/>
      <c r="AQL128" s="11"/>
      <c r="AQM128" s="11"/>
      <c r="AQN128" s="11"/>
      <c r="AQO128" s="11"/>
      <c r="AQP128" s="11"/>
      <c r="AQQ128" s="11"/>
      <c r="AQR128" s="11"/>
      <c r="AQS128" s="11"/>
      <c r="AQT128" s="11"/>
      <c r="AQU128" s="11"/>
      <c r="AQV128" s="11"/>
      <c r="AQW128" s="11"/>
      <c r="AQX128" s="11"/>
      <c r="AQY128" s="11"/>
      <c r="AQZ128" s="11"/>
      <c r="ARA128" s="11"/>
      <c r="ARB128" s="11"/>
      <c r="ARC128" s="11"/>
      <c r="ARD128" s="11"/>
      <c r="ARE128" s="11"/>
      <c r="ARF128" s="11"/>
      <c r="ARG128" s="11"/>
      <c r="ARH128" s="11"/>
      <c r="ARI128" s="11"/>
      <c r="ARJ128" s="11"/>
      <c r="ARK128" s="11"/>
      <c r="ARL128" s="11"/>
      <c r="ARM128" s="11"/>
      <c r="ARN128" s="11"/>
      <c r="ARO128" s="11"/>
      <c r="ARP128" s="11"/>
      <c r="ARQ128" s="11"/>
      <c r="ARR128" s="11"/>
      <c r="ARS128" s="11"/>
      <c r="ART128" s="11"/>
      <c r="ARU128" s="11"/>
      <c r="ARV128" s="11"/>
      <c r="ARW128" s="11"/>
      <c r="ARX128" s="11"/>
      <c r="ARY128" s="11"/>
      <c r="ARZ128" s="11"/>
      <c r="ASA128" s="11"/>
      <c r="ASB128" s="11"/>
      <c r="ASC128" s="11"/>
      <c r="ASD128" s="11"/>
      <c r="ASE128" s="11"/>
      <c r="ASF128" s="11"/>
      <c r="ASG128" s="11"/>
      <c r="ASH128" s="11"/>
      <c r="ASI128" s="11"/>
      <c r="ASJ128" s="11"/>
      <c r="ASK128" s="11"/>
      <c r="ASL128" s="11"/>
      <c r="ASM128" s="11"/>
      <c r="ASN128" s="11"/>
      <c r="ASO128" s="11"/>
      <c r="ASP128" s="11"/>
      <c r="ASQ128" s="11"/>
      <c r="ASR128" s="11"/>
      <c r="ASS128" s="11"/>
      <c r="AST128" s="11"/>
      <c r="ASU128" s="11"/>
      <c r="ASV128" s="11"/>
      <c r="ASW128" s="11"/>
      <c r="ASX128" s="11"/>
      <c r="ASY128" s="11"/>
      <c r="ASZ128" s="11"/>
      <c r="ATA128" s="11"/>
      <c r="ATB128" s="11"/>
      <c r="ATC128" s="11"/>
      <c r="ATD128" s="11"/>
      <c r="ATE128" s="11"/>
      <c r="ATF128" s="11"/>
      <c r="ATG128" s="11"/>
      <c r="ATH128" s="11"/>
      <c r="ATI128" s="11"/>
      <c r="ATJ128" s="11"/>
      <c r="ATK128" s="11"/>
      <c r="ATL128" s="11"/>
      <c r="ATM128" s="11"/>
      <c r="ATN128" s="11"/>
      <c r="ATO128" s="11"/>
      <c r="ATP128" s="11"/>
      <c r="ATQ128" s="11"/>
      <c r="ATR128" s="11"/>
      <c r="ATS128" s="11"/>
      <c r="ATT128" s="11"/>
      <c r="ATU128" s="11"/>
      <c r="ATV128" s="11"/>
      <c r="ATW128" s="11"/>
      <c r="ATX128" s="11"/>
      <c r="ATY128" s="11"/>
      <c r="ATZ128" s="11">
        <v>58974.98</v>
      </c>
    </row>
    <row r="129" spans="2:1222" x14ac:dyDescent="0.25">
      <c r="B129" s="6">
        <v>312151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  <c r="IW129" s="11"/>
      <c r="IX129" s="11"/>
      <c r="IY129" s="11"/>
      <c r="IZ129" s="11"/>
      <c r="JA129" s="11"/>
      <c r="JB129" s="11"/>
      <c r="JC129" s="11"/>
      <c r="JD129" s="11"/>
      <c r="JE129" s="11"/>
      <c r="JF129" s="11"/>
      <c r="JG129" s="11"/>
      <c r="JH129" s="11"/>
      <c r="JI129" s="11"/>
      <c r="JJ129" s="11"/>
      <c r="JK129" s="11"/>
      <c r="JL129" s="11"/>
      <c r="JM129" s="11"/>
      <c r="JN129" s="11"/>
      <c r="JO129" s="11"/>
      <c r="JP129" s="11"/>
      <c r="JQ129" s="11"/>
      <c r="JR129" s="11"/>
      <c r="JS129" s="11"/>
      <c r="JT129" s="11"/>
      <c r="JU129" s="11"/>
      <c r="JV129" s="11"/>
      <c r="JW129" s="11"/>
      <c r="JX129" s="11"/>
      <c r="JY129" s="11"/>
      <c r="JZ129" s="11"/>
      <c r="KA129" s="11"/>
      <c r="KB129" s="11"/>
      <c r="KC129" s="11"/>
      <c r="KD129" s="11"/>
      <c r="KE129" s="11"/>
      <c r="KF129" s="11"/>
      <c r="KG129" s="11"/>
      <c r="KH129" s="11"/>
      <c r="KI129" s="11"/>
      <c r="KJ129" s="11"/>
      <c r="KK129" s="11"/>
      <c r="KL129" s="11"/>
      <c r="KM129" s="11"/>
      <c r="KN129" s="11"/>
      <c r="KO129" s="11"/>
      <c r="KP129" s="11"/>
      <c r="KQ129" s="11"/>
      <c r="KR129" s="11"/>
      <c r="KS129" s="11"/>
      <c r="KT129" s="11"/>
      <c r="KU129" s="11"/>
      <c r="KV129" s="11"/>
      <c r="KW129" s="11"/>
      <c r="KX129" s="11"/>
      <c r="KY129" s="11"/>
      <c r="KZ129" s="11"/>
      <c r="LA129" s="11"/>
      <c r="LB129" s="11"/>
      <c r="LC129" s="11"/>
      <c r="LD129" s="11"/>
      <c r="LE129" s="11"/>
      <c r="LF129" s="11"/>
      <c r="LG129" s="11"/>
      <c r="LH129" s="11"/>
      <c r="LI129" s="11"/>
      <c r="LJ129" s="11"/>
      <c r="LK129" s="11"/>
      <c r="LL129" s="11"/>
      <c r="LM129" s="11"/>
      <c r="LN129" s="11"/>
      <c r="LO129" s="11"/>
      <c r="LP129" s="11"/>
      <c r="LQ129" s="11"/>
      <c r="LR129" s="11"/>
      <c r="LS129" s="11"/>
      <c r="LT129" s="11"/>
      <c r="LU129" s="11"/>
      <c r="LV129" s="11"/>
      <c r="LW129" s="11"/>
      <c r="LX129" s="11"/>
      <c r="LY129" s="11"/>
      <c r="LZ129" s="11"/>
      <c r="MA129" s="11"/>
      <c r="MB129" s="11"/>
      <c r="MC129" s="11"/>
      <c r="MD129" s="11"/>
      <c r="ME129" s="11"/>
      <c r="MF129" s="11"/>
      <c r="MG129" s="11"/>
      <c r="MH129" s="11"/>
      <c r="MI129" s="11"/>
      <c r="MJ129" s="11"/>
      <c r="MK129" s="11"/>
      <c r="ML129" s="11"/>
      <c r="MM129" s="11"/>
      <c r="MN129" s="11"/>
      <c r="MO129" s="11"/>
      <c r="MP129" s="11"/>
      <c r="MQ129" s="11"/>
      <c r="MR129" s="11"/>
      <c r="MS129" s="11"/>
      <c r="MT129" s="11"/>
      <c r="MU129" s="11"/>
      <c r="MV129" s="11"/>
      <c r="MW129" s="11"/>
      <c r="MX129" s="11"/>
      <c r="MY129" s="11"/>
      <c r="MZ129" s="11"/>
      <c r="NA129" s="11"/>
      <c r="NB129" s="11"/>
      <c r="NC129" s="11"/>
      <c r="ND129" s="11"/>
      <c r="NE129" s="11"/>
      <c r="NF129" s="11"/>
      <c r="NG129" s="11"/>
      <c r="NH129" s="11"/>
      <c r="NI129" s="11"/>
      <c r="NJ129" s="11"/>
      <c r="NK129" s="11"/>
      <c r="NL129" s="11"/>
      <c r="NM129" s="11"/>
      <c r="NN129" s="11"/>
      <c r="NO129" s="11"/>
      <c r="NP129" s="11"/>
      <c r="NQ129" s="11"/>
      <c r="NR129" s="11"/>
      <c r="NS129" s="11"/>
      <c r="NT129" s="11"/>
      <c r="NU129" s="11"/>
      <c r="NV129" s="11"/>
      <c r="NW129" s="11"/>
      <c r="NX129" s="11"/>
      <c r="NY129" s="11"/>
      <c r="NZ129" s="11"/>
      <c r="OA129" s="11"/>
      <c r="OB129" s="11"/>
      <c r="OC129" s="11"/>
      <c r="OD129" s="11"/>
      <c r="OE129" s="11"/>
      <c r="OF129" s="11"/>
      <c r="OG129" s="11"/>
      <c r="OH129" s="11"/>
      <c r="OI129" s="11"/>
      <c r="OJ129" s="11"/>
      <c r="OK129" s="11"/>
      <c r="OL129" s="11"/>
      <c r="OM129" s="11"/>
      <c r="ON129" s="11"/>
      <c r="OO129" s="11"/>
      <c r="OP129" s="11"/>
      <c r="OQ129" s="11"/>
      <c r="OR129" s="11"/>
      <c r="OS129" s="11"/>
      <c r="OT129" s="11"/>
      <c r="OU129" s="11"/>
      <c r="OV129" s="11"/>
      <c r="OW129" s="11"/>
      <c r="OX129" s="11"/>
      <c r="OY129" s="11"/>
      <c r="OZ129" s="11"/>
      <c r="PA129" s="11"/>
      <c r="PB129" s="11"/>
      <c r="PC129" s="11"/>
      <c r="PD129" s="11"/>
      <c r="PE129" s="11"/>
      <c r="PF129" s="11"/>
      <c r="PG129" s="11"/>
      <c r="PH129" s="11"/>
      <c r="PI129" s="11"/>
      <c r="PJ129" s="11"/>
      <c r="PK129" s="11"/>
      <c r="PL129" s="11"/>
      <c r="PM129" s="11"/>
      <c r="PN129" s="11"/>
      <c r="PO129" s="11"/>
      <c r="PP129" s="11"/>
      <c r="PQ129" s="11"/>
      <c r="PR129" s="11"/>
      <c r="PS129" s="11"/>
      <c r="PT129" s="11"/>
      <c r="PU129" s="11"/>
      <c r="PV129" s="11"/>
      <c r="PW129" s="11"/>
      <c r="PX129" s="11"/>
      <c r="PY129" s="11"/>
      <c r="PZ129" s="11"/>
      <c r="QA129" s="11"/>
      <c r="QB129" s="11"/>
      <c r="QC129" s="11"/>
      <c r="QD129" s="11"/>
      <c r="QE129" s="11"/>
      <c r="QF129" s="11"/>
      <c r="QG129" s="11"/>
      <c r="QH129" s="11"/>
      <c r="QI129" s="11"/>
      <c r="QJ129" s="11"/>
      <c r="QK129" s="11"/>
      <c r="QL129" s="11"/>
      <c r="QM129" s="11"/>
      <c r="QN129" s="11"/>
      <c r="QO129" s="11"/>
      <c r="QP129" s="11"/>
      <c r="QQ129" s="11"/>
      <c r="QR129" s="11"/>
      <c r="QS129" s="11"/>
      <c r="QT129" s="11"/>
      <c r="QU129" s="11"/>
      <c r="QV129" s="11"/>
      <c r="QW129" s="11"/>
      <c r="QX129" s="11"/>
      <c r="QY129" s="11"/>
      <c r="QZ129" s="11"/>
      <c r="RA129" s="11"/>
      <c r="RB129" s="11"/>
      <c r="RC129" s="11"/>
      <c r="RD129" s="11"/>
      <c r="RE129" s="11"/>
      <c r="RF129" s="11"/>
      <c r="RG129" s="11"/>
      <c r="RH129" s="11"/>
      <c r="RI129" s="11"/>
      <c r="RJ129" s="11"/>
      <c r="RK129" s="11"/>
      <c r="RL129" s="11"/>
      <c r="RM129" s="11"/>
      <c r="RN129" s="11"/>
      <c r="RO129" s="11"/>
      <c r="RP129" s="11"/>
      <c r="RQ129" s="11"/>
      <c r="RR129" s="11"/>
      <c r="RS129" s="11"/>
      <c r="RT129" s="11"/>
      <c r="RU129" s="11"/>
      <c r="RV129" s="11"/>
      <c r="RW129" s="11"/>
      <c r="RX129" s="11"/>
      <c r="RY129" s="11"/>
      <c r="RZ129" s="11"/>
      <c r="SA129" s="11"/>
      <c r="SB129" s="11"/>
      <c r="SC129" s="11"/>
      <c r="SD129" s="11"/>
      <c r="SE129" s="11"/>
      <c r="SF129" s="11"/>
      <c r="SG129" s="11"/>
      <c r="SH129" s="11"/>
      <c r="SI129" s="11"/>
      <c r="SJ129" s="11"/>
      <c r="SK129" s="11"/>
      <c r="SL129" s="11"/>
      <c r="SM129" s="11"/>
      <c r="SN129" s="11"/>
      <c r="SO129" s="11"/>
      <c r="SP129" s="11"/>
      <c r="SQ129" s="11"/>
      <c r="SR129" s="11"/>
      <c r="SS129" s="11"/>
      <c r="ST129" s="11"/>
      <c r="SU129" s="11"/>
      <c r="SV129" s="11"/>
      <c r="SW129" s="11"/>
      <c r="SX129" s="11"/>
      <c r="SY129" s="11"/>
      <c r="SZ129" s="11"/>
      <c r="TA129" s="11"/>
      <c r="TB129" s="11"/>
      <c r="TC129" s="11"/>
      <c r="TD129" s="11"/>
      <c r="TE129" s="11"/>
      <c r="TF129" s="11"/>
      <c r="TG129" s="11"/>
      <c r="TH129" s="11"/>
      <c r="TI129" s="11"/>
      <c r="TJ129" s="11"/>
      <c r="TK129" s="11"/>
      <c r="TL129" s="11"/>
      <c r="TM129" s="11"/>
      <c r="TN129" s="11"/>
      <c r="TO129" s="11"/>
      <c r="TP129" s="11"/>
      <c r="TQ129" s="11"/>
      <c r="TR129" s="11"/>
      <c r="TS129" s="11"/>
      <c r="TT129" s="11"/>
      <c r="TU129" s="11"/>
      <c r="TV129" s="11"/>
      <c r="TW129" s="11"/>
      <c r="TX129" s="11"/>
      <c r="TY129" s="11"/>
      <c r="TZ129" s="11"/>
      <c r="UA129" s="11"/>
      <c r="UB129" s="11"/>
      <c r="UC129" s="11"/>
      <c r="UD129" s="11"/>
      <c r="UE129" s="11"/>
      <c r="UF129" s="11"/>
      <c r="UG129" s="11"/>
      <c r="UH129" s="11"/>
      <c r="UI129" s="11"/>
      <c r="UJ129" s="11"/>
      <c r="UK129" s="11"/>
      <c r="UL129" s="11"/>
      <c r="UM129" s="11"/>
      <c r="UN129" s="11"/>
      <c r="UO129" s="11"/>
      <c r="UP129" s="11"/>
      <c r="UQ129" s="11"/>
      <c r="UR129" s="11"/>
      <c r="US129" s="11"/>
      <c r="UT129" s="11"/>
      <c r="UU129" s="11"/>
      <c r="UV129" s="11"/>
      <c r="UW129" s="11"/>
      <c r="UX129" s="11"/>
      <c r="UY129" s="11"/>
      <c r="UZ129" s="11"/>
      <c r="VA129" s="11"/>
      <c r="VB129" s="11"/>
      <c r="VC129" s="11"/>
      <c r="VD129" s="11"/>
      <c r="VE129" s="11"/>
      <c r="VF129" s="11"/>
      <c r="VG129" s="11"/>
      <c r="VH129" s="11"/>
      <c r="VI129" s="11"/>
      <c r="VJ129" s="11"/>
      <c r="VK129" s="11"/>
      <c r="VL129" s="11"/>
      <c r="VM129" s="11"/>
      <c r="VN129" s="11"/>
      <c r="VO129" s="11"/>
      <c r="VP129" s="11"/>
      <c r="VQ129" s="11"/>
      <c r="VR129" s="11"/>
      <c r="VS129" s="11"/>
      <c r="VT129" s="11"/>
      <c r="VU129" s="11"/>
      <c r="VV129" s="11"/>
      <c r="VW129" s="11"/>
      <c r="VX129" s="11"/>
      <c r="VY129" s="11"/>
      <c r="VZ129" s="11"/>
      <c r="WA129" s="11"/>
      <c r="WB129" s="11"/>
      <c r="WC129" s="11"/>
      <c r="WD129" s="11"/>
      <c r="WE129" s="11"/>
      <c r="WF129" s="11"/>
      <c r="WG129" s="11"/>
      <c r="WH129" s="11"/>
      <c r="WI129" s="11"/>
      <c r="WJ129" s="11"/>
      <c r="WK129" s="11"/>
      <c r="WL129" s="11"/>
      <c r="WM129" s="11"/>
      <c r="WN129" s="11"/>
      <c r="WO129" s="11"/>
      <c r="WP129" s="11"/>
      <c r="WQ129" s="11"/>
      <c r="WR129" s="11"/>
      <c r="WS129" s="11"/>
      <c r="WT129" s="11"/>
      <c r="WU129" s="11"/>
      <c r="WV129" s="11"/>
      <c r="WW129" s="11"/>
      <c r="WX129" s="11"/>
      <c r="WY129" s="11"/>
      <c r="WZ129" s="11"/>
      <c r="XA129" s="11"/>
      <c r="XB129" s="11"/>
      <c r="XC129" s="11"/>
      <c r="XD129" s="11"/>
      <c r="XE129" s="11"/>
      <c r="XF129" s="11"/>
      <c r="XG129" s="11"/>
      <c r="XH129" s="11"/>
      <c r="XI129" s="11"/>
      <c r="XJ129" s="11"/>
      <c r="XK129" s="11"/>
      <c r="XL129" s="11"/>
      <c r="XM129" s="11"/>
      <c r="XN129" s="11"/>
      <c r="XO129" s="11"/>
      <c r="XP129" s="11"/>
      <c r="XQ129" s="11"/>
      <c r="XR129" s="11"/>
      <c r="XS129" s="11"/>
      <c r="XT129" s="11"/>
      <c r="XU129" s="11"/>
      <c r="XV129" s="11"/>
      <c r="XW129" s="11"/>
      <c r="XX129" s="11"/>
      <c r="XY129" s="11"/>
      <c r="XZ129" s="11"/>
      <c r="YA129" s="11"/>
      <c r="YB129" s="11"/>
      <c r="YC129" s="11"/>
      <c r="YD129" s="11"/>
      <c r="YE129" s="11"/>
      <c r="YF129" s="11"/>
      <c r="YG129" s="11"/>
      <c r="YH129" s="11"/>
      <c r="YI129" s="11"/>
      <c r="YJ129" s="11"/>
      <c r="YK129" s="11"/>
      <c r="YL129" s="11"/>
      <c r="YM129" s="11"/>
      <c r="YN129" s="11"/>
      <c r="YO129" s="11"/>
      <c r="YP129" s="11"/>
      <c r="YQ129" s="11"/>
      <c r="YR129" s="11"/>
      <c r="YS129" s="11"/>
      <c r="YT129" s="11"/>
      <c r="YU129" s="11"/>
      <c r="YV129" s="11"/>
      <c r="YW129" s="11"/>
      <c r="YX129" s="11"/>
      <c r="YY129" s="11"/>
      <c r="YZ129" s="11"/>
      <c r="ZA129" s="11"/>
      <c r="ZB129" s="11"/>
      <c r="ZC129" s="11"/>
      <c r="ZD129" s="11"/>
      <c r="ZE129" s="11"/>
      <c r="ZF129" s="11"/>
      <c r="ZG129" s="11"/>
      <c r="ZH129" s="11"/>
      <c r="ZI129" s="11"/>
      <c r="ZJ129" s="11"/>
      <c r="ZK129" s="11"/>
      <c r="ZL129" s="11"/>
      <c r="ZM129" s="11"/>
      <c r="ZN129" s="11"/>
      <c r="ZO129" s="11"/>
      <c r="ZP129" s="11"/>
      <c r="ZQ129" s="11"/>
      <c r="ZR129" s="11"/>
      <c r="ZS129" s="11"/>
      <c r="ZT129" s="11"/>
      <c r="ZU129" s="11"/>
      <c r="ZV129" s="11"/>
      <c r="ZW129" s="11"/>
      <c r="ZX129" s="11"/>
      <c r="ZY129" s="11"/>
      <c r="ZZ129" s="11"/>
      <c r="AAA129" s="11"/>
      <c r="AAB129" s="11"/>
      <c r="AAC129" s="11"/>
      <c r="AAD129" s="11"/>
      <c r="AAE129" s="11"/>
      <c r="AAF129" s="11"/>
      <c r="AAG129" s="11"/>
      <c r="AAH129" s="11"/>
      <c r="AAI129" s="11"/>
      <c r="AAJ129" s="11"/>
      <c r="AAK129" s="11"/>
      <c r="AAL129" s="11"/>
      <c r="AAM129" s="11"/>
      <c r="AAN129" s="11"/>
      <c r="AAO129" s="11"/>
      <c r="AAP129" s="11"/>
      <c r="AAQ129" s="11"/>
      <c r="AAR129" s="11"/>
      <c r="AAS129" s="11"/>
      <c r="AAT129" s="11"/>
      <c r="AAU129" s="11"/>
      <c r="AAV129" s="11"/>
      <c r="AAW129" s="11"/>
      <c r="AAX129" s="11"/>
      <c r="AAY129" s="11"/>
      <c r="AAZ129" s="11"/>
      <c r="ABA129" s="11"/>
      <c r="ABB129" s="11"/>
      <c r="ABC129" s="11"/>
      <c r="ABD129" s="11"/>
      <c r="ABE129" s="11"/>
      <c r="ABF129" s="11"/>
      <c r="ABG129" s="11"/>
      <c r="ABH129" s="11"/>
      <c r="ABI129" s="11"/>
      <c r="ABJ129" s="11"/>
      <c r="ABK129" s="11"/>
      <c r="ABL129" s="11"/>
      <c r="ABM129" s="11"/>
      <c r="ABN129" s="11"/>
      <c r="ABO129" s="11"/>
      <c r="ABP129" s="11"/>
      <c r="ABQ129" s="11"/>
      <c r="ABR129" s="11"/>
      <c r="ABS129" s="11"/>
      <c r="ABT129" s="11"/>
      <c r="ABU129" s="11"/>
      <c r="ABV129" s="11"/>
      <c r="ABW129" s="11"/>
      <c r="ABX129" s="11"/>
      <c r="ABY129" s="11"/>
      <c r="ABZ129" s="11"/>
      <c r="ACA129" s="11"/>
      <c r="ACB129" s="11"/>
      <c r="ACC129" s="11"/>
      <c r="ACD129" s="11"/>
      <c r="ACE129" s="11"/>
      <c r="ACF129" s="11"/>
      <c r="ACG129" s="11"/>
      <c r="ACH129" s="11"/>
      <c r="ACI129" s="11"/>
      <c r="ACJ129" s="11"/>
      <c r="ACK129" s="11"/>
      <c r="ACL129" s="11"/>
      <c r="ACM129" s="11"/>
      <c r="ACN129" s="11"/>
      <c r="ACO129" s="11"/>
      <c r="ACP129" s="11"/>
      <c r="ACQ129" s="11"/>
      <c r="ACR129" s="11"/>
      <c r="ACS129" s="11"/>
      <c r="ACT129" s="11"/>
      <c r="ACU129" s="11"/>
      <c r="ACV129" s="11"/>
      <c r="ACW129" s="11"/>
      <c r="ACX129" s="11"/>
      <c r="ACY129" s="11"/>
      <c r="ACZ129" s="11"/>
      <c r="ADA129" s="11"/>
      <c r="ADB129" s="11"/>
      <c r="ADC129" s="11"/>
      <c r="ADD129" s="11"/>
      <c r="ADE129" s="11"/>
      <c r="ADF129" s="11"/>
      <c r="ADG129" s="11"/>
      <c r="ADH129" s="11"/>
      <c r="ADI129" s="11"/>
      <c r="ADJ129" s="11"/>
      <c r="ADK129" s="11"/>
      <c r="ADL129" s="11"/>
      <c r="ADM129" s="11"/>
      <c r="ADN129" s="11"/>
      <c r="ADO129" s="11"/>
      <c r="ADP129" s="11"/>
      <c r="ADQ129" s="11"/>
      <c r="ADR129" s="11"/>
      <c r="ADS129" s="11"/>
      <c r="ADT129" s="11"/>
      <c r="ADU129" s="11"/>
      <c r="ADV129" s="11"/>
      <c r="ADW129" s="11"/>
      <c r="ADX129" s="11"/>
      <c r="ADY129" s="11"/>
      <c r="ADZ129" s="11"/>
      <c r="AEA129" s="11"/>
      <c r="AEB129" s="11"/>
      <c r="AEC129" s="11"/>
      <c r="AED129" s="11"/>
      <c r="AEE129" s="11"/>
      <c r="AEF129" s="11"/>
      <c r="AEG129" s="11"/>
      <c r="AEH129" s="11"/>
      <c r="AEI129" s="11"/>
      <c r="AEJ129" s="11"/>
      <c r="AEK129" s="11"/>
      <c r="AEL129" s="11"/>
      <c r="AEM129" s="11"/>
      <c r="AEN129" s="11"/>
      <c r="AEO129" s="11"/>
      <c r="AEP129" s="11"/>
      <c r="AEQ129" s="11"/>
      <c r="AER129" s="11"/>
      <c r="AES129" s="11"/>
      <c r="AET129" s="11"/>
      <c r="AEU129" s="11"/>
      <c r="AEV129" s="11"/>
      <c r="AEW129" s="11"/>
      <c r="AEX129" s="11"/>
      <c r="AEY129" s="11"/>
      <c r="AEZ129" s="11"/>
      <c r="AFA129" s="11"/>
      <c r="AFB129" s="11"/>
      <c r="AFC129" s="11"/>
      <c r="AFD129" s="11"/>
      <c r="AFE129" s="11"/>
      <c r="AFF129" s="11"/>
      <c r="AFG129" s="11"/>
      <c r="AFH129" s="11"/>
      <c r="AFI129" s="11"/>
      <c r="AFJ129" s="11"/>
      <c r="AFK129" s="11"/>
      <c r="AFL129" s="11"/>
      <c r="AFM129" s="11"/>
      <c r="AFN129" s="11"/>
      <c r="AFO129" s="11"/>
      <c r="AFP129" s="11"/>
      <c r="AFQ129" s="11"/>
      <c r="AFR129" s="11"/>
      <c r="AFS129" s="11"/>
      <c r="AFT129" s="11"/>
      <c r="AFU129" s="11"/>
      <c r="AFV129" s="11"/>
      <c r="AFW129" s="11"/>
      <c r="AFX129" s="11"/>
      <c r="AFY129" s="11"/>
      <c r="AFZ129" s="11"/>
      <c r="AGA129" s="11"/>
      <c r="AGB129" s="11"/>
      <c r="AGC129" s="11"/>
      <c r="AGD129" s="11"/>
      <c r="AGE129" s="11"/>
      <c r="AGF129" s="11"/>
      <c r="AGG129" s="11"/>
      <c r="AGH129" s="11"/>
      <c r="AGI129" s="11"/>
      <c r="AGJ129" s="11"/>
      <c r="AGK129" s="11"/>
      <c r="AGL129" s="11"/>
      <c r="AGM129" s="11"/>
      <c r="AGN129" s="11"/>
      <c r="AGO129" s="11"/>
      <c r="AGP129" s="11"/>
      <c r="AGQ129" s="11"/>
      <c r="AGR129" s="11"/>
      <c r="AGS129" s="11"/>
      <c r="AGT129" s="11"/>
      <c r="AGU129" s="11"/>
      <c r="AGV129" s="11"/>
      <c r="AGW129" s="11"/>
      <c r="AGX129" s="11"/>
      <c r="AGY129" s="11"/>
      <c r="AGZ129" s="11"/>
      <c r="AHA129" s="11"/>
      <c r="AHB129" s="11"/>
      <c r="AHC129" s="11"/>
      <c r="AHD129" s="11"/>
      <c r="AHE129" s="11"/>
      <c r="AHF129" s="11"/>
      <c r="AHG129" s="11"/>
      <c r="AHH129" s="11"/>
      <c r="AHI129" s="11"/>
      <c r="AHJ129" s="11"/>
      <c r="AHK129" s="11"/>
      <c r="AHL129" s="11"/>
      <c r="AHM129" s="11"/>
      <c r="AHN129" s="11"/>
      <c r="AHO129" s="11"/>
      <c r="AHP129" s="11"/>
      <c r="AHQ129" s="11"/>
      <c r="AHR129" s="11"/>
      <c r="AHS129" s="11"/>
      <c r="AHT129" s="11"/>
      <c r="AHU129" s="11"/>
      <c r="AHV129" s="11"/>
      <c r="AHW129" s="11"/>
      <c r="AHX129" s="11"/>
      <c r="AHY129" s="11"/>
      <c r="AHZ129" s="11"/>
      <c r="AIA129" s="11"/>
      <c r="AIB129" s="11"/>
      <c r="AIC129" s="11"/>
      <c r="AID129" s="11"/>
      <c r="AIE129" s="11"/>
      <c r="AIF129" s="11"/>
      <c r="AIG129" s="11"/>
      <c r="AIH129" s="11"/>
      <c r="AII129" s="11"/>
      <c r="AIJ129" s="11"/>
      <c r="AIK129" s="11"/>
      <c r="AIL129" s="11"/>
      <c r="AIM129" s="11"/>
      <c r="AIN129" s="11">
        <v>5751.15</v>
      </c>
      <c r="AIO129" s="11">
        <v>5751.15</v>
      </c>
      <c r="AIP129" s="11">
        <v>5751.15</v>
      </c>
      <c r="AIQ129" s="11">
        <v>1</v>
      </c>
      <c r="AIR129" s="11">
        <v>5751.15</v>
      </c>
      <c r="AIS129" s="11">
        <v>1</v>
      </c>
      <c r="AIT129" s="11">
        <v>5751.15</v>
      </c>
      <c r="AIU129" s="11">
        <v>5751.15</v>
      </c>
      <c r="AIV129" s="11">
        <v>5751.15</v>
      </c>
      <c r="AIW129" s="11"/>
      <c r="AIX129" s="11"/>
      <c r="AIY129" s="11"/>
      <c r="AIZ129" s="11"/>
      <c r="AJA129" s="11"/>
      <c r="AJB129" s="11"/>
      <c r="AJC129" s="11"/>
      <c r="AJD129" s="11"/>
      <c r="AJE129" s="11"/>
      <c r="AJF129" s="11"/>
      <c r="AJG129" s="11"/>
      <c r="AJH129" s="11"/>
      <c r="AJI129" s="11"/>
      <c r="AJJ129" s="11"/>
      <c r="AJK129" s="11"/>
      <c r="AJL129" s="11"/>
      <c r="AJM129" s="11"/>
      <c r="AJN129" s="11"/>
      <c r="AJO129" s="11"/>
      <c r="AJP129" s="11"/>
      <c r="AJQ129" s="11"/>
      <c r="AJR129" s="11"/>
      <c r="AJS129" s="11"/>
      <c r="AJT129" s="11"/>
      <c r="AJU129" s="11"/>
      <c r="AJV129" s="11"/>
      <c r="AJW129" s="11"/>
      <c r="AJX129" s="11"/>
      <c r="AJY129" s="11"/>
      <c r="AJZ129" s="11"/>
      <c r="AKA129" s="11"/>
      <c r="AKB129" s="11"/>
      <c r="AKC129" s="11"/>
      <c r="AKD129" s="11"/>
      <c r="AKE129" s="11"/>
      <c r="AKF129" s="11"/>
      <c r="AKG129" s="11"/>
      <c r="AKH129" s="11"/>
      <c r="AKI129" s="11"/>
      <c r="AKJ129" s="11"/>
      <c r="AKK129" s="11"/>
      <c r="AKL129" s="11"/>
      <c r="AKM129" s="11"/>
      <c r="AKN129" s="11"/>
      <c r="AKO129" s="11"/>
      <c r="AKP129" s="11"/>
      <c r="AKQ129" s="11"/>
      <c r="AKR129" s="11"/>
      <c r="AKS129" s="11"/>
      <c r="AKT129" s="11"/>
      <c r="AKU129" s="11"/>
      <c r="AKV129" s="11"/>
      <c r="AKW129" s="11"/>
      <c r="AKX129" s="11"/>
      <c r="AKY129" s="11"/>
      <c r="AKZ129" s="11"/>
      <c r="ALA129" s="11"/>
      <c r="ALB129" s="11"/>
      <c r="ALC129" s="11"/>
      <c r="ALD129" s="11"/>
      <c r="ALE129" s="11"/>
      <c r="ALF129" s="11"/>
      <c r="ALG129" s="11"/>
      <c r="ALH129" s="11"/>
      <c r="ALI129" s="11"/>
      <c r="ALJ129" s="11"/>
      <c r="ALK129" s="11"/>
      <c r="ALL129" s="11"/>
      <c r="ALM129" s="11"/>
      <c r="ALN129" s="11"/>
      <c r="ALO129" s="11"/>
      <c r="ALP129" s="11"/>
      <c r="ALQ129" s="11"/>
      <c r="ALR129" s="11"/>
      <c r="ALS129" s="11"/>
      <c r="ALT129" s="11"/>
      <c r="ALU129" s="11"/>
      <c r="ALV129" s="11"/>
      <c r="ALW129" s="11"/>
      <c r="ALX129" s="11"/>
      <c r="ALY129" s="11"/>
      <c r="ALZ129" s="11"/>
      <c r="AMA129" s="11"/>
      <c r="AMB129" s="11"/>
      <c r="AMC129" s="11"/>
      <c r="AMD129" s="11"/>
      <c r="AME129" s="11"/>
      <c r="AMF129" s="11"/>
      <c r="AMG129" s="11"/>
      <c r="AMH129" s="11"/>
      <c r="AMI129" s="11"/>
      <c r="AMJ129" s="11"/>
      <c r="AMK129" s="11"/>
      <c r="AML129" s="11"/>
      <c r="AMM129" s="11"/>
      <c r="AMN129" s="11"/>
      <c r="AMO129" s="11"/>
      <c r="AMP129" s="11"/>
      <c r="AMQ129" s="11"/>
      <c r="AMR129" s="11"/>
      <c r="AMS129" s="11"/>
      <c r="AMT129" s="11"/>
      <c r="AMU129" s="11"/>
      <c r="AMV129" s="11"/>
      <c r="AMW129" s="11"/>
      <c r="AMX129" s="11"/>
      <c r="AMY129" s="11"/>
      <c r="AMZ129" s="11"/>
      <c r="ANA129" s="11"/>
      <c r="ANB129" s="11"/>
      <c r="ANC129" s="11"/>
      <c r="AND129" s="11"/>
      <c r="ANE129" s="11"/>
      <c r="ANF129" s="11"/>
      <c r="ANG129" s="11"/>
      <c r="ANH129" s="11"/>
      <c r="ANI129" s="11"/>
      <c r="ANJ129" s="11"/>
      <c r="ANK129" s="11"/>
      <c r="ANL129" s="11"/>
      <c r="ANM129" s="11"/>
      <c r="ANN129" s="11"/>
      <c r="ANO129" s="11"/>
      <c r="ANP129" s="11"/>
      <c r="ANQ129" s="11"/>
      <c r="ANR129" s="11"/>
      <c r="ANS129" s="11"/>
      <c r="ANT129" s="11"/>
      <c r="ANU129" s="11"/>
      <c r="ANV129" s="11"/>
      <c r="ANW129" s="11"/>
      <c r="ANX129" s="11"/>
      <c r="ANY129" s="11"/>
      <c r="ANZ129" s="11"/>
      <c r="AOA129" s="11"/>
      <c r="AOB129" s="11"/>
      <c r="AOC129" s="11"/>
      <c r="AOD129" s="11"/>
      <c r="AOE129" s="11"/>
      <c r="AOF129" s="11"/>
      <c r="AOG129" s="11"/>
      <c r="AOH129" s="11"/>
      <c r="AOI129" s="11"/>
      <c r="AOJ129" s="11"/>
      <c r="AOK129" s="11"/>
      <c r="AOL129" s="11"/>
      <c r="AOM129" s="11"/>
      <c r="AON129" s="11"/>
      <c r="AOO129" s="11"/>
      <c r="AOP129" s="11"/>
      <c r="AOQ129" s="11"/>
      <c r="AOR129" s="11"/>
      <c r="AOS129" s="11"/>
      <c r="AOT129" s="11"/>
      <c r="AOU129" s="11"/>
      <c r="AOV129" s="11"/>
      <c r="AOW129" s="11"/>
      <c r="AOX129" s="11"/>
      <c r="AOY129" s="11"/>
      <c r="AOZ129" s="11"/>
      <c r="APA129" s="11"/>
      <c r="APB129" s="11"/>
      <c r="APC129" s="11"/>
      <c r="APD129" s="11"/>
      <c r="APE129" s="11"/>
      <c r="APF129" s="11"/>
      <c r="APG129" s="11"/>
      <c r="APH129" s="11"/>
      <c r="API129" s="11"/>
      <c r="APJ129" s="11"/>
      <c r="APK129" s="11"/>
      <c r="APL129" s="11"/>
      <c r="APM129" s="11"/>
      <c r="APN129" s="11"/>
      <c r="APO129" s="11"/>
      <c r="APP129" s="11"/>
      <c r="APQ129" s="11"/>
      <c r="APR129" s="11"/>
      <c r="APS129" s="11"/>
      <c r="APT129" s="11"/>
      <c r="APU129" s="11"/>
      <c r="APV129" s="11"/>
      <c r="APW129" s="11"/>
      <c r="APX129" s="11"/>
      <c r="APY129" s="11"/>
      <c r="APZ129" s="11"/>
      <c r="AQA129" s="11"/>
      <c r="AQB129" s="11"/>
      <c r="AQC129" s="11"/>
      <c r="AQD129" s="11"/>
      <c r="AQE129" s="11"/>
      <c r="AQF129" s="11"/>
      <c r="AQG129" s="11"/>
      <c r="AQH129" s="11"/>
      <c r="AQI129" s="11"/>
      <c r="AQJ129" s="11"/>
      <c r="AQK129" s="11"/>
      <c r="AQL129" s="11"/>
      <c r="AQM129" s="11"/>
      <c r="AQN129" s="11"/>
      <c r="AQO129" s="11"/>
      <c r="AQP129" s="11"/>
      <c r="AQQ129" s="11"/>
      <c r="AQR129" s="11"/>
      <c r="AQS129" s="11"/>
      <c r="AQT129" s="11"/>
      <c r="AQU129" s="11"/>
      <c r="AQV129" s="11"/>
      <c r="AQW129" s="11"/>
      <c r="AQX129" s="11"/>
      <c r="AQY129" s="11"/>
      <c r="AQZ129" s="11"/>
      <c r="ARA129" s="11"/>
      <c r="ARB129" s="11"/>
      <c r="ARC129" s="11"/>
      <c r="ARD129" s="11"/>
      <c r="ARE129" s="11"/>
      <c r="ARF129" s="11"/>
      <c r="ARG129" s="11"/>
      <c r="ARH129" s="11"/>
      <c r="ARI129" s="11"/>
      <c r="ARJ129" s="11"/>
      <c r="ARK129" s="11"/>
      <c r="ARL129" s="11"/>
      <c r="ARM129" s="11"/>
      <c r="ARN129" s="11"/>
      <c r="ARO129" s="11"/>
      <c r="ARP129" s="11"/>
      <c r="ARQ129" s="11"/>
      <c r="ARR129" s="11"/>
      <c r="ARS129" s="11"/>
      <c r="ART129" s="11"/>
      <c r="ARU129" s="11"/>
      <c r="ARV129" s="11"/>
      <c r="ARW129" s="11"/>
      <c r="ARX129" s="11"/>
      <c r="ARY129" s="11"/>
      <c r="ARZ129" s="11"/>
      <c r="ASA129" s="11"/>
      <c r="ASB129" s="11"/>
      <c r="ASC129" s="11"/>
      <c r="ASD129" s="11"/>
      <c r="ASE129" s="11"/>
      <c r="ASF129" s="11"/>
      <c r="ASG129" s="11"/>
      <c r="ASH129" s="11"/>
      <c r="ASI129" s="11"/>
      <c r="ASJ129" s="11"/>
      <c r="ASK129" s="11"/>
      <c r="ASL129" s="11"/>
      <c r="ASM129" s="11"/>
      <c r="ASN129" s="11"/>
      <c r="ASO129" s="11"/>
      <c r="ASP129" s="11"/>
      <c r="ASQ129" s="11"/>
      <c r="ASR129" s="11"/>
      <c r="ASS129" s="11"/>
      <c r="AST129" s="11"/>
      <c r="ASU129" s="11"/>
      <c r="ASV129" s="11"/>
      <c r="ASW129" s="11"/>
      <c r="ASX129" s="11"/>
      <c r="ASY129" s="11"/>
      <c r="ASZ129" s="11"/>
      <c r="ATA129" s="11"/>
      <c r="ATB129" s="11"/>
      <c r="ATC129" s="11"/>
      <c r="ATD129" s="11"/>
      <c r="ATE129" s="11"/>
      <c r="ATF129" s="11"/>
      <c r="ATG129" s="11"/>
      <c r="ATH129" s="11"/>
      <c r="ATI129" s="11"/>
      <c r="ATJ129" s="11"/>
      <c r="ATK129" s="11"/>
      <c r="ATL129" s="11"/>
      <c r="ATM129" s="11"/>
      <c r="ATN129" s="11"/>
      <c r="ATO129" s="11"/>
      <c r="ATP129" s="11"/>
      <c r="ATQ129" s="11"/>
      <c r="ATR129" s="11"/>
      <c r="ATS129" s="11"/>
      <c r="ATT129" s="11"/>
      <c r="ATU129" s="11"/>
      <c r="ATV129" s="11"/>
      <c r="ATW129" s="11"/>
      <c r="ATX129" s="11"/>
      <c r="ATY129" s="11"/>
      <c r="ATZ129" s="11">
        <v>5751.15</v>
      </c>
    </row>
    <row r="130" spans="2:1222" x14ac:dyDescent="0.25">
      <c r="B130" s="6">
        <v>324463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  <c r="IW130" s="11"/>
      <c r="IX130" s="11"/>
      <c r="IY130" s="11"/>
      <c r="IZ130" s="11"/>
      <c r="JA130" s="11"/>
      <c r="JB130" s="11"/>
      <c r="JC130" s="11"/>
      <c r="JD130" s="11"/>
      <c r="JE130" s="11"/>
      <c r="JF130" s="11"/>
      <c r="JG130" s="11"/>
      <c r="JH130" s="11"/>
      <c r="JI130" s="11"/>
      <c r="JJ130" s="11"/>
      <c r="JK130" s="11"/>
      <c r="JL130" s="11"/>
      <c r="JM130" s="11"/>
      <c r="JN130" s="11"/>
      <c r="JO130" s="11"/>
      <c r="JP130" s="11"/>
      <c r="JQ130" s="11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KO130" s="11"/>
      <c r="KP130" s="11"/>
      <c r="KQ130" s="11"/>
      <c r="KR130" s="11"/>
      <c r="KS130" s="11"/>
      <c r="KT130" s="11"/>
      <c r="KU130" s="11"/>
      <c r="KV130" s="11"/>
      <c r="KW130" s="11"/>
      <c r="KX130" s="11"/>
      <c r="KY130" s="11"/>
      <c r="KZ130" s="11"/>
      <c r="LA130" s="11"/>
      <c r="LB130" s="11"/>
      <c r="LC130" s="11"/>
      <c r="LD130" s="11"/>
      <c r="LE130" s="11"/>
      <c r="LF130" s="11"/>
      <c r="LG130" s="11"/>
      <c r="LH130" s="11"/>
      <c r="LI130" s="11"/>
      <c r="LJ130" s="11"/>
      <c r="LK130" s="11"/>
      <c r="LL130" s="11"/>
      <c r="LM130" s="11"/>
      <c r="LN130" s="11"/>
      <c r="LO130" s="11"/>
      <c r="LP130" s="11"/>
      <c r="LQ130" s="11"/>
      <c r="LR130" s="11"/>
      <c r="LS130" s="11"/>
      <c r="LT130" s="11"/>
      <c r="LU130" s="11"/>
      <c r="LV130" s="11"/>
      <c r="LW130" s="11"/>
      <c r="LX130" s="11"/>
      <c r="LY130" s="11"/>
      <c r="LZ130" s="11"/>
      <c r="MA130" s="11"/>
      <c r="MB130" s="11"/>
      <c r="MC130" s="11"/>
      <c r="MD130" s="11"/>
      <c r="ME130" s="11"/>
      <c r="MF130" s="11"/>
      <c r="MG130" s="11"/>
      <c r="MH130" s="11"/>
      <c r="MI130" s="11"/>
      <c r="MJ130" s="11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A130" s="11"/>
      <c r="NB130" s="11"/>
      <c r="NC130" s="11"/>
      <c r="ND130" s="11"/>
      <c r="NE130" s="11"/>
      <c r="NF130" s="11"/>
      <c r="NG130" s="11"/>
      <c r="NH130" s="11"/>
      <c r="NI130" s="11"/>
      <c r="NJ130" s="11"/>
      <c r="NK130" s="11"/>
      <c r="NL130" s="11"/>
      <c r="NM130" s="11"/>
      <c r="NN130" s="11"/>
      <c r="NO130" s="11"/>
      <c r="NP130" s="11"/>
      <c r="NQ130" s="11"/>
      <c r="NR130" s="11"/>
      <c r="NS130" s="11"/>
      <c r="NT130" s="11"/>
      <c r="NU130" s="11"/>
      <c r="NV130" s="11"/>
      <c r="NW130" s="11"/>
      <c r="NX130" s="11"/>
      <c r="NY130" s="11"/>
      <c r="NZ130" s="11"/>
      <c r="OA130" s="11"/>
      <c r="OB130" s="11"/>
      <c r="OC130" s="11"/>
      <c r="OD130" s="11"/>
      <c r="OE130" s="11"/>
      <c r="OF130" s="11"/>
      <c r="OG130" s="11"/>
      <c r="OH130" s="11"/>
      <c r="OI130" s="11"/>
      <c r="OJ130" s="11"/>
      <c r="OK130" s="11"/>
      <c r="OL130" s="11"/>
      <c r="OM130" s="11"/>
      <c r="ON130" s="11"/>
      <c r="OO130" s="11"/>
      <c r="OP130" s="11"/>
      <c r="OQ130" s="11"/>
      <c r="OR130" s="11"/>
      <c r="OS130" s="11"/>
      <c r="OT130" s="11"/>
      <c r="OU130" s="11"/>
      <c r="OV130" s="11"/>
      <c r="OW130" s="11"/>
      <c r="OX130" s="11"/>
      <c r="OY130" s="11"/>
      <c r="OZ130" s="11"/>
      <c r="PA130" s="11"/>
      <c r="PB130" s="11"/>
      <c r="PC130" s="11"/>
      <c r="PD130" s="11"/>
      <c r="PE130" s="11"/>
      <c r="PF130" s="11"/>
      <c r="PG130" s="11"/>
      <c r="PH130" s="11"/>
      <c r="PI130" s="11"/>
      <c r="PJ130" s="11"/>
      <c r="PK130" s="11"/>
      <c r="PL130" s="11"/>
      <c r="PM130" s="11"/>
      <c r="PN130" s="11"/>
      <c r="PO130" s="11"/>
      <c r="PP130" s="11"/>
      <c r="PQ130" s="11"/>
      <c r="PR130" s="11"/>
      <c r="PS130" s="11"/>
      <c r="PT130" s="11"/>
      <c r="PU130" s="11"/>
      <c r="PV130" s="11"/>
      <c r="PW130" s="11"/>
      <c r="PX130" s="11"/>
      <c r="PY130" s="11"/>
      <c r="PZ130" s="11"/>
      <c r="QA130" s="11"/>
      <c r="QB130" s="11"/>
      <c r="QC130" s="11"/>
      <c r="QD130" s="11"/>
      <c r="QE130" s="11"/>
      <c r="QF130" s="11"/>
      <c r="QG130" s="11"/>
      <c r="QH130" s="11"/>
      <c r="QI130" s="11"/>
      <c r="QJ130" s="11"/>
      <c r="QK130" s="11"/>
      <c r="QL130" s="11"/>
      <c r="QM130" s="11"/>
      <c r="QN130" s="11"/>
      <c r="QO130" s="11"/>
      <c r="QP130" s="11"/>
      <c r="QQ130" s="11"/>
      <c r="QR130" s="11"/>
      <c r="QS130" s="11"/>
      <c r="QT130" s="11"/>
      <c r="QU130" s="11"/>
      <c r="QV130" s="11"/>
      <c r="QW130" s="11"/>
      <c r="QX130" s="11"/>
      <c r="QY130" s="11"/>
      <c r="QZ130" s="11"/>
      <c r="RA130" s="11"/>
      <c r="RB130" s="11"/>
      <c r="RC130" s="11"/>
      <c r="RD130" s="11"/>
      <c r="RE130" s="11"/>
      <c r="RF130" s="11"/>
      <c r="RG130" s="11"/>
      <c r="RH130" s="11"/>
      <c r="RI130" s="11"/>
      <c r="RJ130" s="11"/>
      <c r="RK130" s="11"/>
      <c r="RL130" s="11"/>
      <c r="RM130" s="11"/>
      <c r="RN130" s="11"/>
      <c r="RO130" s="11"/>
      <c r="RP130" s="11"/>
      <c r="RQ130" s="11"/>
      <c r="RR130" s="11"/>
      <c r="RS130" s="11"/>
      <c r="RT130" s="11"/>
      <c r="RU130" s="11"/>
      <c r="RV130" s="11"/>
      <c r="RW130" s="11"/>
      <c r="RX130" s="11"/>
      <c r="RY130" s="11"/>
      <c r="RZ130" s="11"/>
      <c r="SA130" s="11"/>
      <c r="SB130" s="11"/>
      <c r="SC130" s="11"/>
      <c r="SD130" s="11"/>
      <c r="SE130" s="11"/>
      <c r="SF130" s="11"/>
      <c r="SG130" s="11"/>
      <c r="SH130" s="11"/>
      <c r="SI130" s="11"/>
      <c r="SJ130" s="11"/>
      <c r="SK130" s="11"/>
      <c r="SL130" s="11"/>
      <c r="SM130" s="11"/>
      <c r="SN130" s="11"/>
      <c r="SO130" s="11"/>
      <c r="SP130" s="11"/>
      <c r="SQ130" s="11"/>
      <c r="SR130" s="11"/>
      <c r="SS130" s="11"/>
      <c r="ST130" s="11"/>
      <c r="SU130" s="11"/>
      <c r="SV130" s="11"/>
      <c r="SW130" s="11"/>
      <c r="SX130" s="11"/>
      <c r="SY130" s="11">
        <v>67620.27</v>
      </c>
      <c r="SZ130" s="11">
        <v>1</v>
      </c>
      <c r="TA130" s="11">
        <v>67620.27</v>
      </c>
      <c r="TB130" s="11">
        <v>1</v>
      </c>
      <c r="TC130" s="11">
        <v>67620.27</v>
      </c>
      <c r="TD130" s="11">
        <v>67620.27</v>
      </c>
      <c r="TE130" s="11">
        <v>67620.27</v>
      </c>
      <c r="TF130" s="11"/>
      <c r="TG130" s="11"/>
      <c r="TH130" s="11"/>
      <c r="TI130" s="11"/>
      <c r="TJ130" s="11"/>
      <c r="TK130" s="11"/>
      <c r="TL130" s="11"/>
      <c r="TM130" s="11"/>
      <c r="TN130" s="11"/>
      <c r="TO130" s="11"/>
      <c r="TP130" s="11"/>
      <c r="TQ130" s="11"/>
      <c r="TR130" s="11"/>
      <c r="TS130" s="11"/>
      <c r="TT130" s="11"/>
      <c r="TU130" s="11"/>
      <c r="TV130" s="11"/>
      <c r="TW130" s="11"/>
      <c r="TX130" s="11"/>
      <c r="TY130" s="11"/>
      <c r="TZ130" s="11"/>
      <c r="UA130" s="11"/>
      <c r="UB130" s="11"/>
      <c r="UC130" s="11"/>
      <c r="UD130" s="11"/>
      <c r="UE130" s="11"/>
      <c r="UF130" s="11"/>
      <c r="UG130" s="11"/>
      <c r="UH130" s="11"/>
      <c r="UI130" s="11"/>
      <c r="UJ130" s="11"/>
      <c r="UK130" s="11"/>
      <c r="UL130" s="11"/>
      <c r="UM130" s="11"/>
      <c r="UN130" s="11"/>
      <c r="UO130" s="11"/>
      <c r="UP130" s="11"/>
      <c r="UQ130" s="11"/>
      <c r="UR130" s="11"/>
      <c r="US130" s="11"/>
      <c r="UT130" s="11"/>
      <c r="UU130" s="11"/>
      <c r="UV130" s="11"/>
      <c r="UW130" s="11"/>
      <c r="UX130" s="11"/>
      <c r="UY130" s="11"/>
      <c r="UZ130" s="11"/>
      <c r="VA130" s="11"/>
      <c r="VB130" s="11"/>
      <c r="VC130" s="11"/>
      <c r="VD130" s="11"/>
      <c r="VE130" s="11"/>
      <c r="VF130" s="11"/>
      <c r="VG130" s="11"/>
      <c r="VH130" s="11"/>
      <c r="VI130" s="11"/>
      <c r="VJ130" s="11"/>
      <c r="VK130" s="11"/>
      <c r="VL130" s="11"/>
      <c r="VM130" s="11"/>
      <c r="VN130" s="11"/>
      <c r="VO130" s="11"/>
      <c r="VP130" s="11"/>
      <c r="VQ130" s="11"/>
      <c r="VR130" s="11"/>
      <c r="VS130" s="11"/>
      <c r="VT130" s="11"/>
      <c r="VU130" s="11"/>
      <c r="VV130" s="11"/>
      <c r="VW130" s="11"/>
      <c r="VX130" s="11"/>
      <c r="VY130" s="11"/>
      <c r="VZ130" s="11"/>
      <c r="WA130" s="11"/>
      <c r="WB130" s="11"/>
      <c r="WC130" s="11"/>
      <c r="WD130" s="11"/>
      <c r="WE130" s="11"/>
      <c r="WF130" s="11"/>
      <c r="WG130" s="11"/>
      <c r="WH130" s="11"/>
      <c r="WI130" s="11"/>
      <c r="WJ130" s="11"/>
      <c r="WK130" s="11"/>
      <c r="WL130" s="11"/>
      <c r="WM130" s="11"/>
      <c r="WN130" s="11"/>
      <c r="WO130" s="11"/>
      <c r="WP130" s="11"/>
      <c r="WQ130" s="11"/>
      <c r="WR130" s="11"/>
      <c r="WS130" s="11"/>
      <c r="WT130" s="11"/>
      <c r="WU130" s="11"/>
      <c r="WV130" s="11"/>
      <c r="WW130" s="11"/>
      <c r="WX130" s="11"/>
      <c r="WY130" s="11"/>
      <c r="WZ130" s="11"/>
      <c r="XA130" s="11"/>
      <c r="XB130" s="11"/>
      <c r="XC130" s="11"/>
      <c r="XD130" s="11"/>
      <c r="XE130" s="11"/>
      <c r="XF130" s="11"/>
      <c r="XG130" s="11"/>
      <c r="XH130" s="11"/>
      <c r="XI130" s="11"/>
      <c r="XJ130" s="11"/>
      <c r="XK130" s="11"/>
      <c r="XL130" s="11"/>
      <c r="XM130" s="11"/>
      <c r="XN130" s="11"/>
      <c r="XO130" s="11"/>
      <c r="XP130" s="11"/>
      <c r="XQ130" s="11"/>
      <c r="XR130" s="11"/>
      <c r="XS130" s="11"/>
      <c r="XT130" s="11"/>
      <c r="XU130" s="11"/>
      <c r="XV130" s="11"/>
      <c r="XW130" s="11"/>
      <c r="XX130" s="11"/>
      <c r="XY130" s="11"/>
      <c r="XZ130" s="11"/>
      <c r="YA130" s="11"/>
      <c r="YB130" s="11"/>
      <c r="YC130" s="11"/>
      <c r="YD130" s="11"/>
      <c r="YE130" s="11"/>
      <c r="YF130" s="11"/>
      <c r="YG130" s="11"/>
      <c r="YH130" s="11"/>
      <c r="YI130" s="11"/>
      <c r="YJ130" s="11"/>
      <c r="YK130" s="11"/>
      <c r="YL130" s="11"/>
      <c r="YM130" s="11"/>
      <c r="YN130" s="11"/>
      <c r="YO130" s="11"/>
      <c r="YP130" s="11"/>
      <c r="YQ130" s="11"/>
      <c r="YR130" s="11"/>
      <c r="YS130" s="11"/>
      <c r="YT130" s="11"/>
      <c r="YU130" s="11"/>
      <c r="YV130" s="11"/>
      <c r="YW130" s="11"/>
      <c r="YX130" s="11"/>
      <c r="YY130" s="11"/>
      <c r="YZ130" s="11"/>
      <c r="ZA130" s="11"/>
      <c r="ZB130" s="11"/>
      <c r="ZC130" s="11"/>
      <c r="ZD130" s="11"/>
      <c r="ZE130" s="11"/>
      <c r="ZF130" s="11"/>
      <c r="ZG130" s="11"/>
      <c r="ZH130" s="11"/>
      <c r="ZI130" s="11"/>
      <c r="ZJ130" s="11"/>
      <c r="ZK130" s="11"/>
      <c r="ZL130" s="11"/>
      <c r="ZM130" s="11"/>
      <c r="ZN130" s="11"/>
      <c r="ZO130" s="11"/>
      <c r="ZP130" s="11"/>
      <c r="ZQ130" s="11"/>
      <c r="ZR130" s="11"/>
      <c r="ZS130" s="11"/>
      <c r="ZT130" s="11"/>
      <c r="ZU130" s="11"/>
      <c r="ZV130" s="11"/>
      <c r="ZW130" s="11"/>
      <c r="ZX130" s="11"/>
      <c r="ZY130" s="11"/>
      <c r="ZZ130" s="11"/>
      <c r="AAA130" s="11"/>
      <c r="AAB130" s="11"/>
      <c r="AAC130" s="11"/>
      <c r="AAD130" s="11"/>
      <c r="AAE130" s="11"/>
      <c r="AAF130" s="11"/>
      <c r="AAG130" s="11"/>
      <c r="AAH130" s="11"/>
      <c r="AAI130" s="11"/>
      <c r="AAJ130" s="11"/>
      <c r="AAK130" s="11"/>
      <c r="AAL130" s="11"/>
      <c r="AAM130" s="11"/>
      <c r="AAN130" s="11"/>
      <c r="AAO130" s="11"/>
      <c r="AAP130" s="11"/>
      <c r="AAQ130" s="11"/>
      <c r="AAR130" s="11"/>
      <c r="AAS130" s="11"/>
      <c r="AAT130" s="11"/>
      <c r="AAU130" s="11"/>
      <c r="AAV130" s="11"/>
      <c r="AAW130" s="11"/>
      <c r="AAX130" s="11"/>
      <c r="AAY130" s="11"/>
      <c r="AAZ130" s="11"/>
      <c r="ABA130" s="11"/>
      <c r="ABB130" s="11"/>
      <c r="ABC130" s="11"/>
      <c r="ABD130" s="11"/>
      <c r="ABE130" s="11"/>
      <c r="ABF130" s="11"/>
      <c r="ABG130" s="11"/>
      <c r="ABH130" s="11"/>
      <c r="ABI130" s="11"/>
      <c r="ABJ130" s="11"/>
      <c r="ABK130" s="11"/>
      <c r="ABL130" s="11"/>
      <c r="ABM130" s="11"/>
      <c r="ABN130" s="11"/>
      <c r="ABO130" s="11"/>
      <c r="ABP130" s="11"/>
      <c r="ABQ130" s="11"/>
      <c r="ABR130" s="11"/>
      <c r="ABS130" s="11"/>
      <c r="ABT130" s="11"/>
      <c r="ABU130" s="11"/>
      <c r="ABV130" s="11"/>
      <c r="ABW130" s="11"/>
      <c r="ABX130" s="11"/>
      <c r="ABY130" s="11"/>
      <c r="ABZ130" s="11"/>
      <c r="ACA130" s="11"/>
      <c r="ACB130" s="11"/>
      <c r="ACC130" s="11"/>
      <c r="ACD130" s="11"/>
      <c r="ACE130" s="11"/>
      <c r="ACF130" s="11"/>
      <c r="ACG130" s="11"/>
      <c r="ACH130" s="11"/>
      <c r="ACI130" s="11"/>
      <c r="ACJ130" s="11"/>
      <c r="ACK130" s="11"/>
      <c r="ACL130" s="11"/>
      <c r="ACM130" s="11"/>
      <c r="ACN130" s="11"/>
      <c r="ACO130" s="11"/>
      <c r="ACP130" s="11"/>
      <c r="ACQ130" s="11"/>
      <c r="ACR130" s="11"/>
      <c r="ACS130" s="11"/>
      <c r="ACT130" s="11"/>
      <c r="ACU130" s="11"/>
      <c r="ACV130" s="11"/>
      <c r="ACW130" s="11"/>
      <c r="ACX130" s="11"/>
      <c r="ACY130" s="11"/>
      <c r="ACZ130" s="11"/>
      <c r="ADA130" s="11"/>
      <c r="ADB130" s="11"/>
      <c r="ADC130" s="11"/>
      <c r="ADD130" s="11"/>
      <c r="ADE130" s="11"/>
      <c r="ADF130" s="11"/>
      <c r="ADG130" s="11"/>
      <c r="ADH130" s="11"/>
      <c r="ADI130" s="11"/>
      <c r="ADJ130" s="11"/>
      <c r="ADK130" s="11"/>
      <c r="ADL130" s="11"/>
      <c r="ADM130" s="11"/>
      <c r="ADN130" s="11"/>
      <c r="ADO130" s="11"/>
      <c r="ADP130" s="11"/>
      <c r="ADQ130" s="11"/>
      <c r="ADR130" s="11"/>
      <c r="ADS130" s="11"/>
      <c r="ADT130" s="11"/>
      <c r="ADU130" s="11"/>
      <c r="ADV130" s="11"/>
      <c r="ADW130" s="11"/>
      <c r="ADX130" s="11"/>
      <c r="ADY130" s="11"/>
      <c r="ADZ130" s="11"/>
      <c r="AEA130" s="11"/>
      <c r="AEB130" s="11"/>
      <c r="AEC130" s="11"/>
      <c r="AED130" s="11"/>
      <c r="AEE130" s="11"/>
      <c r="AEF130" s="11"/>
      <c r="AEG130" s="11"/>
      <c r="AEH130" s="11"/>
      <c r="AEI130" s="11"/>
      <c r="AEJ130" s="11"/>
      <c r="AEK130" s="11"/>
      <c r="AEL130" s="11"/>
      <c r="AEM130" s="11"/>
      <c r="AEN130" s="11"/>
      <c r="AEO130" s="11"/>
      <c r="AEP130" s="11"/>
      <c r="AEQ130" s="11"/>
      <c r="AER130" s="11"/>
      <c r="AES130" s="11"/>
      <c r="AET130" s="11"/>
      <c r="AEU130" s="11"/>
      <c r="AEV130" s="11"/>
      <c r="AEW130" s="11"/>
      <c r="AEX130" s="11"/>
      <c r="AEY130" s="11"/>
      <c r="AEZ130" s="11"/>
      <c r="AFA130" s="11"/>
      <c r="AFB130" s="11"/>
      <c r="AFC130" s="11"/>
      <c r="AFD130" s="11"/>
      <c r="AFE130" s="11"/>
      <c r="AFF130" s="11"/>
      <c r="AFG130" s="11"/>
      <c r="AFH130" s="11"/>
      <c r="AFI130" s="11"/>
      <c r="AFJ130" s="11"/>
      <c r="AFK130" s="11"/>
      <c r="AFL130" s="11"/>
      <c r="AFM130" s="11"/>
      <c r="AFN130" s="11"/>
      <c r="AFO130" s="11"/>
      <c r="AFP130" s="11"/>
      <c r="AFQ130" s="11"/>
      <c r="AFR130" s="11"/>
      <c r="AFS130" s="11"/>
      <c r="AFT130" s="11"/>
      <c r="AFU130" s="11"/>
      <c r="AFV130" s="11"/>
      <c r="AFW130" s="11"/>
      <c r="AFX130" s="11"/>
      <c r="AFY130" s="11"/>
      <c r="AFZ130" s="11"/>
      <c r="AGA130" s="11"/>
      <c r="AGB130" s="11"/>
      <c r="AGC130" s="11"/>
      <c r="AGD130" s="11"/>
      <c r="AGE130" s="11"/>
      <c r="AGF130" s="11"/>
      <c r="AGG130" s="11"/>
      <c r="AGH130" s="11"/>
      <c r="AGI130" s="11"/>
      <c r="AGJ130" s="11"/>
      <c r="AGK130" s="11"/>
      <c r="AGL130" s="11"/>
      <c r="AGM130" s="11"/>
      <c r="AGN130" s="11"/>
      <c r="AGO130" s="11"/>
      <c r="AGP130" s="11"/>
      <c r="AGQ130" s="11"/>
      <c r="AGR130" s="11"/>
      <c r="AGS130" s="11"/>
      <c r="AGT130" s="11"/>
      <c r="AGU130" s="11"/>
      <c r="AGV130" s="11"/>
      <c r="AGW130" s="11"/>
      <c r="AGX130" s="11"/>
      <c r="AGY130" s="11"/>
      <c r="AGZ130" s="11"/>
      <c r="AHA130" s="11"/>
      <c r="AHB130" s="11"/>
      <c r="AHC130" s="11"/>
      <c r="AHD130" s="11"/>
      <c r="AHE130" s="11"/>
      <c r="AHF130" s="11"/>
      <c r="AHG130" s="11"/>
      <c r="AHH130" s="11"/>
      <c r="AHI130" s="11"/>
      <c r="AHJ130" s="11"/>
      <c r="AHK130" s="11"/>
      <c r="AHL130" s="11"/>
      <c r="AHM130" s="11"/>
      <c r="AHN130" s="11"/>
      <c r="AHO130" s="11"/>
      <c r="AHP130" s="11"/>
      <c r="AHQ130" s="11"/>
      <c r="AHR130" s="11"/>
      <c r="AHS130" s="11"/>
      <c r="AHT130" s="11"/>
      <c r="AHU130" s="11"/>
      <c r="AHV130" s="11"/>
      <c r="AHW130" s="11"/>
      <c r="AHX130" s="11"/>
      <c r="AHY130" s="11"/>
      <c r="AHZ130" s="11"/>
      <c r="AIA130" s="11"/>
      <c r="AIB130" s="11"/>
      <c r="AIC130" s="11"/>
      <c r="AID130" s="11"/>
      <c r="AIE130" s="11"/>
      <c r="AIF130" s="11"/>
      <c r="AIG130" s="11"/>
      <c r="AIH130" s="11"/>
      <c r="AII130" s="11"/>
      <c r="AIJ130" s="11"/>
      <c r="AIK130" s="11"/>
      <c r="AIL130" s="11"/>
      <c r="AIM130" s="11"/>
      <c r="AIN130" s="11"/>
      <c r="AIO130" s="11"/>
      <c r="AIP130" s="11"/>
      <c r="AIQ130" s="11"/>
      <c r="AIR130" s="11"/>
      <c r="AIS130" s="11"/>
      <c r="AIT130" s="11"/>
      <c r="AIU130" s="11"/>
      <c r="AIV130" s="11"/>
      <c r="AIW130" s="11"/>
      <c r="AIX130" s="11"/>
      <c r="AIY130" s="11"/>
      <c r="AIZ130" s="11"/>
      <c r="AJA130" s="11"/>
      <c r="AJB130" s="11"/>
      <c r="AJC130" s="11"/>
      <c r="AJD130" s="11"/>
      <c r="AJE130" s="11"/>
      <c r="AJF130" s="11"/>
      <c r="AJG130" s="11"/>
      <c r="AJH130" s="11"/>
      <c r="AJI130" s="11"/>
      <c r="AJJ130" s="11"/>
      <c r="AJK130" s="11"/>
      <c r="AJL130" s="11"/>
      <c r="AJM130" s="11"/>
      <c r="AJN130" s="11"/>
      <c r="AJO130" s="11"/>
      <c r="AJP130" s="11"/>
      <c r="AJQ130" s="11"/>
      <c r="AJR130" s="11"/>
      <c r="AJS130" s="11"/>
      <c r="AJT130" s="11"/>
      <c r="AJU130" s="11"/>
      <c r="AJV130" s="11"/>
      <c r="AJW130" s="11"/>
      <c r="AJX130" s="11"/>
      <c r="AJY130" s="11"/>
      <c r="AJZ130" s="11"/>
      <c r="AKA130" s="11"/>
      <c r="AKB130" s="11"/>
      <c r="AKC130" s="11"/>
      <c r="AKD130" s="11"/>
      <c r="AKE130" s="11"/>
      <c r="AKF130" s="11"/>
      <c r="AKG130" s="11"/>
      <c r="AKH130" s="11"/>
      <c r="AKI130" s="11"/>
      <c r="AKJ130" s="11"/>
      <c r="AKK130" s="11"/>
      <c r="AKL130" s="11"/>
      <c r="AKM130" s="11"/>
      <c r="AKN130" s="11"/>
      <c r="AKO130" s="11"/>
      <c r="AKP130" s="11"/>
      <c r="AKQ130" s="11"/>
      <c r="AKR130" s="11"/>
      <c r="AKS130" s="11"/>
      <c r="AKT130" s="11"/>
      <c r="AKU130" s="11"/>
      <c r="AKV130" s="11"/>
      <c r="AKW130" s="11"/>
      <c r="AKX130" s="11"/>
      <c r="AKY130" s="11"/>
      <c r="AKZ130" s="11"/>
      <c r="ALA130" s="11"/>
      <c r="ALB130" s="11"/>
      <c r="ALC130" s="11"/>
      <c r="ALD130" s="11"/>
      <c r="ALE130" s="11"/>
      <c r="ALF130" s="11"/>
      <c r="ALG130" s="11"/>
      <c r="ALH130" s="11"/>
      <c r="ALI130" s="11"/>
      <c r="ALJ130" s="11"/>
      <c r="ALK130" s="11"/>
      <c r="ALL130" s="11"/>
      <c r="ALM130" s="11"/>
      <c r="ALN130" s="11"/>
      <c r="ALO130" s="11"/>
      <c r="ALP130" s="11"/>
      <c r="ALQ130" s="11"/>
      <c r="ALR130" s="11"/>
      <c r="ALS130" s="11"/>
      <c r="ALT130" s="11"/>
      <c r="ALU130" s="11"/>
      <c r="ALV130" s="11"/>
      <c r="ALW130" s="11"/>
      <c r="ALX130" s="11"/>
      <c r="ALY130" s="11"/>
      <c r="ALZ130" s="11"/>
      <c r="AMA130" s="11"/>
      <c r="AMB130" s="11"/>
      <c r="AMC130" s="11"/>
      <c r="AMD130" s="11"/>
      <c r="AME130" s="11"/>
      <c r="AMF130" s="11"/>
      <c r="AMG130" s="11"/>
      <c r="AMH130" s="11"/>
      <c r="AMI130" s="11"/>
      <c r="AMJ130" s="11"/>
      <c r="AMK130" s="11"/>
      <c r="AML130" s="11"/>
      <c r="AMM130" s="11"/>
      <c r="AMN130" s="11"/>
      <c r="AMO130" s="11"/>
      <c r="AMP130" s="11"/>
      <c r="AMQ130" s="11"/>
      <c r="AMR130" s="11"/>
      <c r="AMS130" s="11"/>
      <c r="AMT130" s="11"/>
      <c r="AMU130" s="11"/>
      <c r="AMV130" s="11"/>
      <c r="AMW130" s="11"/>
      <c r="AMX130" s="11"/>
      <c r="AMY130" s="11"/>
      <c r="AMZ130" s="11"/>
      <c r="ANA130" s="11"/>
      <c r="ANB130" s="11"/>
      <c r="ANC130" s="11"/>
      <c r="AND130" s="11"/>
      <c r="ANE130" s="11"/>
      <c r="ANF130" s="11"/>
      <c r="ANG130" s="11"/>
      <c r="ANH130" s="11"/>
      <c r="ANI130" s="11"/>
      <c r="ANJ130" s="11"/>
      <c r="ANK130" s="11"/>
      <c r="ANL130" s="11"/>
      <c r="ANM130" s="11"/>
      <c r="ANN130" s="11"/>
      <c r="ANO130" s="11"/>
      <c r="ANP130" s="11"/>
      <c r="ANQ130" s="11"/>
      <c r="ANR130" s="11"/>
      <c r="ANS130" s="11"/>
      <c r="ANT130" s="11"/>
      <c r="ANU130" s="11"/>
      <c r="ANV130" s="11"/>
      <c r="ANW130" s="11"/>
      <c r="ANX130" s="11"/>
      <c r="ANY130" s="11"/>
      <c r="ANZ130" s="11"/>
      <c r="AOA130" s="11"/>
      <c r="AOB130" s="11"/>
      <c r="AOC130" s="11"/>
      <c r="AOD130" s="11"/>
      <c r="AOE130" s="11"/>
      <c r="AOF130" s="11"/>
      <c r="AOG130" s="11"/>
      <c r="AOH130" s="11"/>
      <c r="AOI130" s="11"/>
      <c r="AOJ130" s="11"/>
      <c r="AOK130" s="11"/>
      <c r="AOL130" s="11"/>
      <c r="AOM130" s="11"/>
      <c r="AON130" s="11"/>
      <c r="AOO130" s="11"/>
      <c r="AOP130" s="11"/>
      <c r="AOQ130" s="11"/>
      <c r="AOR130" s="11"/>
      <c r="AOS130" s="11"/>
      <c r="AOT130" s="11"/>
      <c r="AOU130" s="11"/>
      <c r="AOV130" s="11"/>
      <c r="AOW130" s="11"/>
      <c r="AOX130" s="11"/>
      <c r="AOY130" s="11"/>
      <c r="AOZ130" s="11"/>
      <c r="APA130" s="11"/>
      <c r="APB130" s="11"/>
      <c r="APC130" s="11"/>
      <c r="APD130" s="11"/>
      <c r="APE130" s="11"/>
      <c r="APF130" s="11"/>
      <c r="APG130" s="11"/>
      <c r="APH130" s="11"/>
      <c r="API130" s="11"/>
      <c r="APJ130" s="11"/>
      <c r="APK130" s="11"/>
      <c r="APL130" s="11"/>
      <c r="APM130" s="11"/>
      <c r="APN130" s="11"/>
      <c r="APO130" s="11"/>
      <c r="APP130" s="11"/>
      <c r="APQ130" s="11"/>
      <c r="APR130" s="11"/>
      <c r="APS130" s="11"/>
      <c r="APT130" s="11"/>
      <c r="APU130" s="11"/>
      <c r="APV130" s="11"/>
      <c r="APW130" s="11"/>
      <c r="APX130" s="11"/>
      <c r="APY130" s="11"/>
      <c r="APZ130" s="11"/>
      <c r="AQA130" s="11"/>
      <c r="AQB130" s="11"/>
      <c r="AQC130" s="11"/>
      <c r="AQD130" s="11"/>
      <c r="AQE130" s="11"/>
      <c r="AQF130" s="11"/>
      <c r="AQG130" s="11"/>
      <c r="AQH130" s="11"/>
      <c r="AQI130" s="11"/>
      <c r="AQJ130" s="11"/>
      <c r="AQK130" s="11"/>
      <c r="AQL130" s="11"/>
      <c r="AQM130" s="11"/>
      <c r="AQN130" s="11"/>
      <c r="AQO130" s="11"/>
      <c r="AQP130" s="11"/>
      <c r="AQQ130" s="11"/>
      <c r="AQR130" s="11"/>
      <c r="AQS130" s="11"/>
      <c r="AQT130" s="11"/>
      <c r="AQU130" s="11"/>
      <c r="AQV130" s="11"/>
      <c r="AQW130" s="11"/>
      <c r="AQX130" s="11"/>
      <c r="AQY130" s="11"/>
      <c r="AQZ130" s="11"/>
      <c r="ARA130" s="11"/>
      <c r="ARB130" s="11"/>
      <c r="ARC130" s="11"/>
      <c r="ARD130" s="11"/>
      <c r="ARE130" s="11"/>
      <c r="ARF130" s="11"/>
      <c r="ARG130" s="11"/>
      <c r="ARH130" s="11"/>
      <c r="ARI130" s="11"/>
      <c r="ARJ130" s="11"/>
      <c r="ARK130" s="11"/>
      <c r="ARL130" s="11"/>
      <c r="ARM130" s="11"/>
      <c r="ARN130" s="11"/>
      <c r="ARO130" s="11"/>
      <c r="ARP130" s="11"/>
      <c r="ARQ130" s="11"/>
      <c r="ARR130" s="11"/>
      <c r="ARS130" s="11"/>
      <c r="ART130" s="11"/>
      <c r="ARU130" s="11"/>
      <c r="ARV130" s="11"/>
      <c r="ARW130" s="11"/>
      <c r="ARX130" s="11"/>
      <c r="ARY130" s="11"/>
      <c r="ARZ130" s="11"/>
      <c r="ASA130" s="11"/>
      <c r="ASB130" s="11"/>
      <c r="ASC130" s="11"/>
      <c r="ASD130" s="11"/>
      <c r="ASE130" s="11"/>
      <c r="ASF130" s="11"/>
      <c r="ASG130" s="11"/>
      <c r="ASH130" s="11"/>
      <c r="ASI130" s="11"/>
      <c r="ASJ130" s="11"/>
      <c r="ASK130" s="11"/>
      <c r="ASL130" s="11"/>
      <c r="ASM130" s="11"/>
      <c r="ASN130" s="11"/>
      <c r="ASO130" s="11"/>
      <c r="ASP130" s="11"/>
      <c r="ASQ130" s="11"/>
      <c r="ASR130" s="11"/>
      <c r="ASS130" s="11"/>
      <c r="AST130" s="11"/>
      <c r="ASU130" s="11"/>
      <c r="ASV130" s="11"/>
      <c r="ASW130" s="11"/>
      <c r="ASX130" s="11"/>
      <c r="ASY130" s="11"/>
      <c r="ASZ130" s="11"/>
      <c r="ATA130" s="11"/>
      <c r="ATB130" s="11"/>
      <c r="ATC130" s="11"/>
      <c r="ATD130" s="11"/>
      <c r="ATE130" s="11"/>
      <c r="ATF130" s="11"/>
      <c r="ATG130" s="11"/>
      <c r="ATH130" s="11"/>
      <c r="ATI130" s="11"/>
      <c r="ATJ130" s="11"/>
      <c r="ATK130" s="11"/>
      <c r="ATL130" s="11"/>
      <c r="ATM130" s="11"/>
      <c r="ATN130" s="11"/>
      <c r="ATO130" s="11"/>
      <c r="ATP130" s="11"/>
      <c r="ATQ130" s="11"/>
      <c r="ATR130" s="11"/>
      <c r="ATS130" s="11"/>
      <c r="ATT130" s="11"/>
      <c r="ATU130" s="11"/>
      <c r="ATV130" s="11"/>
      <c r="ATW130" s="11"/>
      <c r="ATX130" s="11"/>
      <c r="ATY130" s="11"/>
      <c r="ATZ130" s="11">
        <v>67620.27</v>
      </c>
    </row>
    <row r="131" spans="2:1222" x14ac:dyDescent="0.25">
      <c r="B131" s="6">
        <v>335344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>
        <v>18650.169999999998</v>
      </c>
      <c r="FI131" s="11">
        <v>18650.169999999998</v>
      </c>
      <c r="FJ131" s="11">
        <v>18650.169999999998</v>
      </c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>
        <v>18650.169999999998</v>
      </c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  <c r="IW131" s="11"/>
      <c r="IX131" s="11"/>
      <c r="IY131" s="11"/>
      <c r="IZ131" s="11"/>
      <c r="JA131" s="11"/>
      <c r="JB131" s="11"/>
      <c r="JC131" s="11"/>
      <c r="JD131" s="11"/>
      <c r="JE131" s="11"/>
      <c r="JF131" s="11"/>
      <c r="JG131" s="11"/>
      <c r="JH131" s="11"/>
      <c r="JI131" s="11"/>
      <c r="JJ131" s="11"/>
      <c r="JK131" s="11"/>
      <c r="JL131" s="11"/>
      <c r="JM131" s="11"/>
      <c r="JN131" s="11"/>
      <c r="JO131" s="11"/>
      <c r="JP131" s="11"/>
      <c r="JQ131" s="11"/>
      <c r="JR131" s="11"/>
      <c r="JS131" s="11"/>
      <c r="JT131" s="11"/>
      <c r="JU131" s="11"/>
      <c r="JV131" s="11"/>
      <c r="JW131" s="11"/>
      <c r="JX131" s="11"/>
      <c r="JY131" s="11"/>
      <c r="JZ131" s="11"/>
      <c r="KA131" s="11"/>
      <c r="KB131" s="11"/>
      <c r="KC131" s="11"/>
      <c r="KD131" s="11"/>
      <c r="KE131" s="11"/>
      <c r="KF131" s="11"/>
      <c r="KG131" s="11"/>
      <c r="KH131" s="11"/>
      <c r="KI131" s="11"/>
      <c r="KJ131" s="11"/>
      <c r="KK131" s="11"/>
      <c r="KL131" s="11"/>
      <c r="KM131" s="11"/>
      <c r="KN131" s="11"/>
      <c r="KO131" s="11"/>
      <c r="KP131" s="11"/>
      <c r="KQ131" s="11"/>
      <c r="KR131" s="11"/>
      <c r="KS131" s="11"/>
      <c r="KT131" s="11"/>
      <c r="KU131" s="11"/>
      <c r="KV131" s="11"/>
      <c r="KW131" s="11"/>
      <c r="KX131" s="11"/>
      <c r="KY131" s="11"/>
      <c r="KZ131" s="11"/>
      <c r="LA131" s="11"/>
      <c r="LB131" s="11"/>
      <c r="LC131" s="11"/>
      <c r="LD131" s="11"/>
      <c r="LE131" s="11"/>
      <c r="LF131" s="11"/>
      <c r="LG131" s="11"/>
      <c r="LH131" s="11"/>
      <c r="LI131" s="11"/>
      <c r="LJ131" s="11"/>
      <c r="LK131" s="11"/>
      <c r="LL131" s="11"/>
      <c r="LM131" s="11"/>
      <c r="LN131" s="11"/>
      <c r="LO131" s="11"/>
      <c r="LP131" s="11"/>
      <c r="LQ131" s="11"/>
      <c r="LR131" s="11"/>
      <c r="LS131" s="11"/>
      <c r="LT131" s="11"/>
      <c r="LU131" s="11"/>
      <c r="LV131" s="11"/>
      <c r="LW131" s="11"/>
      <c r="LX131" s="11"/>
      <c r="LY131" s="11"/>
      <c r="LZ131" s="11"/>
      <c r="MA131" s="11"/>
      <c r="MB131" s="11"/>
      <c r="MC131" s="11"/>
      <c r="MD131" s="11"/>
      <c r="ME131" s="11"/>
      <c r="MF131" s="11"/>
      <c r="MG131" s="11"/>
      <c r="MH131" s="11"/>
      <c r="MI131" s="11"/>
      <c r="MJ131" s="11"/>
      <c r="MK131" s="11"/>
      <c r="ML131" s="11"/>
      <c r="MM131" s="11"/>
      <c r="MN131" s="11"/>
      <c r="MO131" s="11"/>
      <c r="MP131" s="11"/>
      <c r="MQ131" s="11"/>
      <c r="MR131" s="11"/>
      <c r="MS131" s="11"/>
      <c r="MT131" s="11"/>
      <c r="MU131" s="11"/>
      <c r="MV131" s="11"/>
      <c r="MW131" s="11"/>
      <c r="MX131" s="11"/>
      <c r="MY131" s="11"/>
      <c r="MZ131" s="11"/>
      <c r="NA131" s="11"/>
      <c r="NB131" s="11"/>
      <c r="NC131" s="11"/>
      <c r="ND131" s="11"/>
      <c r="NE131" s="11"/>
      <c r="NF131" s="11"/>
      <c r="NG131" s="11"/>
      <c r="NH131" s="11"/>
      <c r="NI131" s="11"/>
      <c r="NJ131" s="11"/>
      <c r="NK131" s="11"/>
      <c r="NL131" s="11"/>
      <c r="NM131" s="11"/>
      <c r="NN131" s="11"/>
      <c r="NO131" s="11"/>
      <c r="NP131" s="11"/>
      <c r="NQ131" s="11"/>
      <c r="NR131" s="11"/>
      <c r="NS131" s="11"/>
      <c r="NT131" s="11"/>
      <c r="NU131" s="11"/>
      <c r="NV131" s="11"/>
      <c r="NW131" s="11"/>
      <c r="NX131" s="11"/>
      <c r="NY131" s="11"/>
      <c r="NZ131" s="11"/>
      <c r="OA131" s="11"/>
      <c r="OB131" s="11"/>
      <c r="OC131" s="11"/>
      <c r="OD131" s="11"/>
      <c r="OE131" s="11"/>
      <c r="OF131" s="11"/>
      <c r="OG131" s="11"/>
      <c r="OH131" s="11"/>
      <c r="OI131" s="11"/>
      <c r="OJ131" s="11"/>
      <c r="OK131" s="11"/>
      <c r="OL131" s="11"/>
      <c r="OM131" s="11"/>
      <c r="ON131" s="11"/>
      <c r="OO131" s="11"/>
      <c r="OP131" s="11"/>
      <c r="OQ131" s="11"/>
      <c r="OR131" s="11"/>
      <c r="OS131" s="11"/>
      <c r="OT131" s="11"/>
      <c r="OU131" s="11"/>
      <c r="OV131" s="11"/>
      <c r="OW131" s="11"/>
      <c r="OX131" s="11"/>
      <c r="OY131" s="11"/>
      <c r="OZ131" s="11"/>
      <c r="PA131" s="11"/>
      <c r="PB131" s="11"/>
      <c r="PC131" s="11"/>
      <c r="PD131" s="11"/>
      <c r="PE131" s="11"/>
      <c r="PF131" s="11"/>
      <c r="PG131" s="11"/>
      <c r="PH131" s="11"/>
      <c r="PI131" s="11"/>
      <c r="PJ131" s="11"/>
      <c r="PK131" s="11"/>
      <c r="PL131" s="11"/>
      <c r="PM131" s="11"/>
      <c r="PN131" s="11"/>
      <c r="PO131" s="11"/>
      <c r="PP131" s="11"/>
      <c r="PQ131" s="11"/>
      <c r="PR131" s="11"/>
      <c r="PS131" s="11"/>
      <c r="PT131" s="11"/>
      <c r="PU131" s="11"/>
      <c r="PV131" s="11"/>
      <c r="PW131" s="11"/>
      <c r="PX131" s="11"/>
      <c r="PY131" s="11"/>
      <c r="PZ131" s="11"/>
      <c r="QA131" s="11"/>
      <c r="QB131" s="11"/>
      <c r="QC131" s="11"/>
      <c r="QD131" s="11"/>
      <c r="QE131" s="11"/>
      <c r="QF131" s="11"/>
      <c r="QG131" s="11"/>
      <c r="QH131" s="11"/>
      <c r="QI131" s="11"/>
      <c r="QJ131" s="11"/>
      <c r="QK131" s="11"/>
      <c r="QL131" s="11"/>
      <c r="QM131" s="11"/>
      <c r="QN131" s="11"/>
      <c r="QO131" s="11"/>
      <c r="QP131" s="11"/>
      <c r="QQ131" s="11"/>
      <c r="QR131" s="11"/>
      <c r="QS131" s="11"/>
      <c r="QT131" s="11"/>
      <c r="QU131" s="11"/>
      <c r="QV131" s="11"/>
      <c r="QW131" s="11"/>
      <c r="QX131" s="11"/>
      <c r="QY131" s="11"/>
      <c r="QZ131" s="11"/>
      <c r="RA131" s="11"/>
      <c r="RB131" s="11"/>
      <c r="RC131" s="11"/>
      <c r="RD131" s="11"/>
      <c r="RE131" s="11"/>
      <c r="RF131" s="11"/>
      <c r="RG131" s="11"/>
      <c r="RH131" s="11"/>
      <c r="RI131" s="11"/>
      <c r="RJ131" s="11"/>
      <c r="RK131" s="11"/>
      <c r="RL131" s="11"/>
      <c r="RM131" s="11"/>
      <c r="RN131" s="11"/>
      <c r="RO131" s="11"/>
      <c r="RP131" s="11"/>
      <c r="RQ131" s="11"/>
      <c r="RR131" s="11"/>
      <c r="RS131" s="11"/>
      <c r="RT131" s="11"/>
      <c r="RU131" s="11"/>
      <c r="RV131" s="11"/>
      <c r="RW131" s="11"/>
      <c r="RX131" s="11"/>
      <c r="RY131" s="11"/>
      <c r="RZ131" s="11"/>
      <c r="SA131" s="11"/>
      <c r="SB131" s="11"/>
      <c r="SC131" s="11"/>
      <c r="SD131" s="11"/>
      <c r="SE131" s="11"/>
      <c r="SF131" s="11"/>
      <c r="SG131" s="11"/>
      <c r="SH131" s="11"/>
      <c r="SI131" s="11"/>
      <c r="SJ131" s="11"/>
      <c r="SK131" s="11"/>
      <c r="SL131" s="11"/>
      <c r="SM131" s="11"/>
      <c r="SN131" s="11"/>
      <c r="SO131" s="11"/>
      <c r="SP131" s="11"/>
      <c r="SQ131" s="11"/>
      <c r="SR131" s="11"/>
      <c r="SS131" s="11"/>
      <c r="ST131" s="11"/>
      <c r="SU131" s="11"/>
      <c r="SV131" s="11"/>
      <c r="SW131" s="11"/>
      <c r="SX131" s="11"/>
      <c r="SY131" s="11"/>
      <c r="SZ131" s="11"/>
      <c r="TA131" s="11"/>
      <c r="TB131" s="11"/>
      <c r="TC131" s="11"/>
      <c r="TD131" s="11"/>
      <c r="TE131" s="11"/>
      <c r="TF131" s="11"/>
      <c r="TG131" s="11"/>
      <c r="TH131" s="11"/>
      <c r="TI131" s="11"/>
      <c r="TJ131" s="11"/>
      <c r="TK131" s="11"/>
      <c r="TL131" s="11"/>
      <c r="TM131" s="11"/>
      <c r="TN131" s="11"/>
      <c r="TO131" s="11"/>
      <c r="TP131" s="11"/>
      <c r="TQ131" s="11"/>
      <c r="TR131" s="11"/>
      <c r="TS131" s="11"/>
      <c r="TT131" s="11"/>
      <c r="TU131" s="11"/>
      <c r="TV131" s="11"/>
      <c r="TW131" s="11"/>
      <c r="TX131" s="11"/>
      <c r="TY131" s="11"/>
      <c r="TZ131" s="11"/>
      <c r="UA131" s="11"/>
      <c r="UB131" s="11"/>
      <c r="UC131" s="11"/>
      <c r="UD131" s="11"/>
      <c r="UE131" s="11"/>
      <c r="UF131" s="11"/>
      <c r="UG131" s="11"/>
      <c r="UH131" s="11"/>
      <c r="UI131" s="11"/>
      <c r="UJ131" s="11"/>
      <c r="UK131" s="11"/>
      <c r="UL131" s="11"/>
      <c r="UM131" s="11"/>
      <c r="UN131" s="11"/>
      <c r="UO131" s="11"/>
      <c r="UP131" s="11"/>
      <c r="UQ131" s="11"/>
      <c r="UR131" s="11"/>
      <c r="US131" s="11"/>
      <c r="UT131" s="11"/>
      <c r="UU131" s="11"/>
      <c r="UV131" s="11"/>
      <c r="UW131" s="11"/>
      <c r="UX131" s="11"/>
      <c r="UY131" s="11"/>
      <c r="UZ131" s="11"/>
      <c r="VA131" s="11"/>
      <c r="VB131" s="11"/>
      <c r="VC131" s="11"/>
      <c r="VD131" s="11"/>
      <c r="VE131" s="11"/>
      <c r="VF131" s="11"/>
      <c r="VG131" s="11"/>
      <c r="VH131" s="11"/>
      <c r="VI131" s="11"/>
      <c r="VJ131" s="11"/>
      <c r="VK131" s="11"/>
      <c r="VL131" s="11"/>
      <c r="VM131" s="11"/>
      <c r="VN131" s="11"/>
      <c r="VO131" s="11"/>
      <c r="VP131" s="11"/>
      <c r="VQ131" s="11"/>
      <c r="VR131" s="11"/>
      <c r="VS131" s="11"/>
      <c r="VT131" s="11"/>
      <c r="VU131" s="11"/>
      <c r="VV131" s="11"/>
      <c r="VW131" s="11"/>
      <c r="VX131" s="11"/>
      <c r="VY131" s="11"/>
      <c r="VZ131" s="11"/>
      <c r="WA131" s="11"/>
      <c r="WB131" s="11"/>
      <c r="WC131" s="11"/>
      <c r="WD131" s="11"/>
      <c r="WE131" s="11"/>
      <c r="WF131" s="11"/>
      <c r="WG131" s="11"/>
      <c r="WH131" s="11"/>
      <c r="WI131" s="11"/>
      <c r="WJ131" s="11"/>
      <c r="WK131" s="11"/>
      <c r="WL131" s="11"/>
      <c r="WM131" s="11"/>
      <c r="WN131" s="11"/>
      <c r="WO131" s="11"/>
      <c r="WP131" s="11"/>
      <c r="WQ131" s="11"/>
      <c r="WR131" s="11"/>
      <c r="WS131" s="11"/>
      <c r="WT131" s="11"/>
      <c r="WU131" s="11"/>
      <c r="WV131" s="11"/>
      <c r="WW131" s="11"/>
      <c r="WX131" s="11"/>
      <c r="WY131" s="11"/>
      <c r="WZ131" s="11"/>
      <c r="XA131" s="11"/>
      <c r="XB131" s="11"/>
      <c r="XC131" s="11"/>
      <c r="XD131" s="11"/>
      <c r="XE131" s="11"/>
      <c r="XF131" s="11"/>
      <c r="XG131" s="11"/>
      <c r="XH131" s="11"/>
      <c r="XI131" s="11"/>
      <c r="XJ131" s="11"/>
      <c r="XK131" s="11"/>
      <c r="XL131" s="11"/>
      <c r="XM131" s="11"/>
      <c r="XN131" s="11"/>
      <c r="XO131" s="11"/>
      <c r="XP131" s="11"/>
      <c r="XQ131" s="11"/>
      <c r="XR131" s="11"/>
      <c r="XS131" s="11"/>
      <c r="XT131" s="11"/>
      <c r="XU131" s="11"/>
      <c r="XV131" s="11"/>
      <c r="XW131" s="11"/>
      <c r="XX131" s="11"/>
      <c r="XY131" s="11"/>
      <c r="XZ131" s="11"/>
      <c r="YA131" s="11"/>
      <c r="YB131" s="11"/>
      <c r="YC131" s="11"/>
      <c r="YD131" s="11"/>
      <c r="YE131" s="11"/>
      <c r="YF131" s="11"/>
      <c r="YG131" s="11"/>
      <c r="YH131" s="11"/>
      <c r="YI131" s="11"/>
      <c r="YJ131" s="11"/>
      <c r="YK131" s="11"/>
      <c r="YL131" s="11"/>
      <c r="YM131" s="11"/>
      <c r="YN131" s="11"/>
      <c r="YO131" s="11"/>
      <c r="YP131" s="11"/>
      <c r="YQ131" s="11"/>
      <c r="YR131" s="11"/>
      <c r="YS131" s="11"/>
      <c r="YT131" s="11"/>
      <c r="YU131" s="11"/>
      <c r="YV131" s="11"/>
      <c r="YW131" s="11"/>
      <c r="YX131" s="11"/>
      <c r="YY131" s="11"/>
      <c r="YZ131" s="11"/>
      <c r="ZA131" s="11"/>
      <c r="ZB131" s="11"/>
      <c r="ZC131" s="11"/>
      <c r="ZD131" s="11"/>
      <c r="ZE131" s="11"/>
      <c r="ZF131" s="11"/>
      <c r="ZG131" s="11"/>
      <c r="ZH131" s="11"/>
      <c r="ZI131" s="11"/>
      <c r="ZJ131" s="11"/>
      <c r="ZK131" s="11"/>
      <c r="ZL131" s="11"/>
      <c r="ZM131" s="11"/>
      <c r="ZN131" s="11"/>
      <c r="ZO131" s="11"/>
      <c r="ZP131" s="11"/>
      <c r="ZQ131" s="11"/>
      <c r="ZR131" s="11"/>
      <c r="ZS131" s="11"/>
      <c r="ZT131" s="11"/>
      <c r="ZU131" s="11"/>
      <c r="ZV131" s="11"/>
      <c r="ZW131" s="11"/>
      <c r="ZX131" s="11"/>
      <c r="ZY131" s="11"/>
      <c r="ZZ131" s="11"/>
      <c r="AAA131" s="11"/>
      <c r="AAB131" s="11"/>
      <c r="AAC131" s="11"/>
      <c r="AAD131" s="11"/>
      <c r="AAE131" s="11"/>
      <c r="AAF131" s="11"/>
      <c r="AAG131" s="11"/>
      <c r="AAH131" s="11"/>
      <c r="AAI131" s="11"/>
      <c r="AAJ131" s="11"/>
      <c r="AAK131" s="11"/>
      <c r="AAL131" s="11"/>
      <c r="AAM131" s="11"/>
      <c r="AAN131" s="11"/>
      <c r="AAO131" s="11"/>
      <c r="AAP131" s="11"/>
      <c r="AAQ131" s="11"/>
      <c r="AAR131" s="11"/>
      <c r="AAS131" s="11"/>
      <c r="AAT131" s="11"/>
      <c r="AAU131" s="11"/>
      <c r="AAV131" s="11"/>
      <c r="AAW131" s="11"/>
      <c r="AAX131" s="11"/>
      <c r="AAY131" s="11"/>
      <c r="AAZ131" s="11"/>
      <c r="ABA131" s="11"/>
      <c r="ABB131" s="11"/>
      <c r="ABC131" s="11"/>
      <c r="ABD131" s="11"/>
      <c r="ABE131" s="11"/>
      <c r="ABF131" s="11"/>
      <c r="ABG131" s="11"/>
      <c r="ABH131" s="11"/>
      <c r="ABI131" s="11"/>
      <c r="ABJ131" s="11"/>
      <c r="ABK131" s="11"/>
      <c r="ABL131" s="11"/>
      <c r="ABM131" s="11"/>
      <c r="ABN131" s="11"/>
      <c r="ABO131" s="11"/>
      <c r="ABP131" s="11"/>
      <c r="ABQ131" s="11"/>
      <c r="ABR131" s="11"/>
      <c r="ABS131" s="11"/>
      <c r="ABT131" s="11"/>
      <c r="ABU131" s="11"/>
      <c r="ABV131" s="11"/>
      <c r="ABW131" s="11"/>
      <c r="ABX131" s="11"/>
      <c r="ABY131" s="11"/>
      <c r="ABZ131" s="11"/>
      <c r="ACA131" s="11"/>
      <c r="ACB131" s="11"/>
      <c r="ACC131" s="11"/>
      <c r="ACD131" s="11"/>
      <c r="ACE131" s="11"/>
      <c r="ACF131" s="11"/>
      <c r="ACG131" s="11"/>
      <c r="ACH131" s="11"/>
      <c r="ACI131" s="11"/>
      <c r="ACJ131" s="11"/>
      <c r="ACK131" s="11"/>
      <c r="ACL131" s="11"/>
      <c r="ACM131" s="11"/>
      <c r="ACN131" s="11"/>
      <c r="ACO131" s="11"/>
      <c r="ACP131" s="11"/>
      <c r="ACQ131" s="11"/>
      <c r="ACR131" s="11"/>
      <c r="ACS131" s="11"/>
      <c r="ACT131" s="11"/>
      <c r="ACU131" s="11"/>
      <c r="ACV131" s="11"/>
      <c r="ACW131" s="11"/>
      <c r="ACX131" s="11"/>
      <c r="ACY131" s="11"/>
      <c r="ACZ131" s="11"/>
      <c r="ADA131" s="11"/>
      <c r="ADB131" s="11"/>
      <c r="ADC131" s="11"/>
      <c r="ADD131" s="11"/>
      <c r="ADE131" s="11"/>
      <c r="ADF131" s="11"/>
      <c r="ADG131" s="11"/>
      <c r="ADH131" s="11"/>
      <c r="ADI131" s="11"/>
      <c r="ADJ131" s="11"/>
      <c r="ADK131" s="11"/>
      <c r="ADL131" s="11"/>
      <c r="ADM131" s="11"/>
      <c r="ADN131" s="11"/>
      <c r="ADO131" s="11"/>
      <c r="ADP131" s="11"/>
      <c r="ADQ131" s="11"/>
      <c r="ADR131" s="11"/>
      <c r="ADS131" s="11"/>
      <c r="ADT131" s="11"/>
      <c r="ADU131" s="11"/>
      <c r="ADV131" s="11"/>
      <c r="ADW131" s="11"/>
      <c r="ADX131" s="11"/>
      <c r="ADY131" s="11"/>
      <c r="ADZ131" s="11"/>
      <c r="AEA131" s="11"/>
      <c r="AEB131" s="11"/>
      <c r="AEC131" s="11"/>
      <c r="AED131" s="11"/>
      <c r="AEE131" s="11"/>
      <c r="AEF131" s="11"/>
      <c r="AEG131" s="11"/>
      <c r="AEH131" s="11"/>
      <c r="AEI131" s="11"/>
      <c r="AEJ131" s="11"/>
      <c r="AEK131" s="11"/>
      <c r="AEL131" s="11"/>
      <c r="AEM131" s="11"/>
      <c r="AEN131" s="11"/>
      <c r="AEO131" s="11"/>
      <c r="AEP131" s="11"/>
      <c r="AEQ131" s="11"/>
      <c r="AER131" s="11"/>
      <c r="AES131" s="11"/>
      <c r="AET131" s="11"/>
      <c r="AEU131" s="11"/>
      <c r="AEV131" s="11"/>
      <c r="AEW131" s="11"/>
      <c r="AEX131" s="11"/>
      <c r="AEY131" s="11"/>
      <c r="AEZ131" s="11"/>
      <c r="AFA131" s="11"/>
      <c r="AFB131" s="11"/>
      <c r="AFC131" s="11"/>
      <c r="AFD131" s="11"/>
      <c r="AFE131" s="11"/>
      <c r="AFF131" s="11"/>
      <c r="AFG131" s="11"/>
      <c r="AFH131" s="11"/>
      <c r="AFI131" s="11"/>
      <c r="AFJ131" s="11"/>
      <c r="AFK131" s="11"/>
      <c r="AFL131" s="11"/>
      <c r="AFM131" s="11"/>
      <c r="AFN131" s="11"/>
      <c r="AFO131" s="11"/>
      <c r="AFP131" s="11"/>
      <c r="AFQ131" s="11"/>
      <c r="AFR131" s="11"/>
      <c r="AFS131" s="11"/>
      <c r="AFT131" s="11"/>
      <c r="AFU131" s="11"/>
      <c r="AFV131" s="11"/>
      <c r="AFW131" s="11"/>
      <c r="AFX131" s="11"/>
      <c r="AFY131" s="11"/>
      <c r="AFZ131" s="11"/>
      <c r="AGA131" s="11"/>
      <c r="AGB131" s="11"/>
      <c r="AGC131" s="11"/>
      <c r="AGD131" s="11"/>
      <c r="AGE131" s="11"/>
      <c r="AGF131" s="11"/>
      <c r="AGG131" s="11"/>
      <c r="AGH131" s="11"/>
      <c r="AGI131" s="11"/>
      <c r="AGJ131" s="11"/>
      <c r="AGK131" s="11"/>
      <c r="AGL131" s="11"/>
      <c r="AGM131" s="11"/>
      <c r="AGN131" s="11"/>
      <c r="AGO131" s="11"/>
      <c r="AGP131" s="11"/>
      <c r="AGQ131" s="11"/>
      <c r="AGR131" s="11"/>
      <c r="AGS131" s="11"/>
      <c r="AGT131" s="11"/>
      <c r="AGU131" s="11"/>
      <c r="AGV131" s="11"/>
      <c r="AGW131" s="11"/>
      <c r="AGX131" s="11"/>
      <c r="AGY131" s="11"/>
      <c r="AGZ131" s="11"/>
      <c r="AHA131" s="11"/>
      <c r="AHB131" s="11"/>
      <c r="AHC131" s="11"/>
      <c r="AHD131" s="11"/>
      <c r="AHE131" s="11"/>
      <c r="AHF131" s="11"/>
      <c r="AHG131" s="11"/>
      <c r="AHH131" s="11"/>
      <c r="AHI131" s="11"/>
      <c r="AHJ131" s="11"/>
      <c r="AHK131" s="11"/>
      <c r="AHL131" s="11"/>
      <c r="AHM131" s="11"/>
      <c r="AHN131" s="11"/>
      <c r="AHO131" s="11"/>
      <c r="AHP131" s="11"/>
      <c r="AHQ131" s="11"/>
      <c r="AHR131" s="11"/>
      <c r="AHS131" s="11"/>
      <c r="AHT131" s="11"/>
      <c r="AHU131" s="11"/>
      <c r="AHV131" s="11"/>
      <c r="AHW131" s="11"/>
      <c r="AHX131" s="11"/>
      <c r="AHY131" s="11"/>
      <c r="AHZ131" s="11"/>
      <c r="AIA131" s="11"/>
      <c r="AIB131" s="11"/>
      <c r="AIC131" s="11"/>
      <c r="AID131" s="11"/>
      <c r="AIE131" s="11"/>
      <c r="AIF131" s="11"/>
      <c r="AIG131" s="11"/>
      <c r="AIH131" s="11"/>
      <c r="AII131" s="11"/>
      <c r="AIJ131" s="11"/>
      <c r="AIK131" s="11"/>
      <c r="AIL131" s="11"/>
      <c r="AIM131" s="11"/>
      <c r="AIN131" s="11"/>
      <c r="AIO131" s="11"/>
      <c r="AIP131" s="11"/>
      <c r="AIQ131" s="11"/>
      <c r="AIR131" s="11"/>
      <c r="AIS131" s="11"/>
      <c r="AIT131" s="11"/>
      <c r="AIU131" s="11"/>
      <c r="AIV131" s="11"/>
      <c r="AIW131" s="11"/>
      <c r="AIX131" s="11"/>
      <c r="AIY131" s="11"/>
      <c r="AIZ131" s="11"/>
      <c r="AJA131" s="11"/>
      <c r="AJB131" s="11"/>
      <c r="AJC131" s="11"/>
      <c r="AJD131" s="11"/>
      <c r="AJE131" s="11"/>
      <c r="AJF131" s="11"/>
      <c r="AJG131" s="11"/>
      <c r="AJH131" s="11"/>
      <c r="AJI131" s="11"/>
      <c r="AJJ131" s="11"/>
      <c r="AJK131" s="11"/>
      <c r="AJL131" s="11"/>
      <c r="AJM131" s="11"/>
      <c r="AJN131" s="11"/>
      <c r="AJO131" s="11"/>
      <c r="AJP131" s="11"/>
      <c r="AJQ131" s="11"/>
      <c r="AJR131" s="11"/>
      <c r="AJS131" s="11"/>
      <c r="AJT131" s="11"/>
      <c r="AJU131" s="11"/>
      <c r="AJV131" s="11"/>
      <c r="AJW131" s="11"/>
      <c r="AJX131" s="11"/>
      <c r="AJY131" s="11"/>
      <c r="AJZ131" s="11"/>
      <c r="AKA131" s="11"/>
      <c r="AKB131" s="11"/>
      <c r="AKC131" s="11"/>
      <c r="AKD131" s="11"/>
      <c r="AKE131" s="11"/>
      <c r="AKF131" s="11"/>
      <c r="AKG131" s="11"/>
      <c r="AKH131" s="11"/>
      <c r="AKI131" s="11"/>
      <c r="AKJ131" s="11"/>
      <c r="AKK131" s="11"/>
      <c r="AKL131" s="11"/>
      <c r="AKM131" s="11"/>
      <c r="AKN131" s="11"/>
      <c r="AKO131" s="11"/>
      <c r="AKP131" s="11"/>
      <c r="AKQ131" s="11"/>
      <c r="AKR131" s="11"/>
      <c r="AKS131" s="11"/>
      <c r="AKT131" s="11"/>
      <c r="AKU131" s="11"/>
      <c r="AKV131" s="11"/>
      <c r="AKW131" s="11"/>
      <c r="AKX131" s="11"/>
      <c r="AKY131" s="11"/>
      <c r="AKZ131" s="11"/>
      <c r="ALA131" s="11"/>
      <c r="ALB131" s="11"/>
      <c r="ALC131" s="11"/>
      <c r="ALD131" s="11"/>
      <c r="ALE131" s="11"/>
      <c r="ALF131" s="11"/>
      <c r="ALG131" s="11"/>
      <c r="ALH131" s="11"/>
      <c r="ALI131" s="11"/>
      <c r="ALJ131" s="11"/>
      <c r="ALK131" s="11"/>
      <c r="ALL131" s="11"/>
      <c r="ALM131" s="11"/>
      <c r="ALN131" s="11"/>
      <c r="ALO131" s="11"/>
      <c r="ALP131" s="11"/>
      <c r="ALQ131" s="11"/>
      <c r="ALR131" s="11"/>
      <c r="ALS131" s="11"/>
      <c r="ALT131" s="11"/>
      <c r="ALU131" s="11"/>
      <c r="ALV131" s="11"/>
      <c r="ALW131" s="11"/>
      <c r="ALX131" s="11"/>
      <c r="ALY131" s="11"/>
      <c r="ALZ131" s="11"/>
      <c r="AMA131" s="11"/>
      <c r="AMB131" s="11"/>
      <c r="AMC131" s="11"/>
      <c r="AMD131" s="11"/>
      <c r="AME131" s="11"/>
      <c r="AMF131" s="11"/>
      <c r="AMG131" s="11"/>
      <c r="AMH131" s="11"/>
      <c r="AMI131" s="11"/>
      <c r="AMJ131" s="11"/>
      <c r="AMK131" s="11"/>
      <c r="AML131" s="11"/>
      <c r="AMM131" s="11"/>
      <c r="AMN131" s="11"/>
      <c r="AMO131" s="11"/>
      <c r="AMP131" s="11"/>
      <c r="AMQ131" s="11"/>
      <c r="AMR131" s="11"/>
      <c r="AMS131" s="11"/>
      <c r="AMT131" s="11"/>
      <c r="AMU131" s="11"/>
      <c r="AMV131" s="11"/>
      <c r="AMW131" s="11"/>
      <c r="AMX131" s="11"/>
      <c r="AMY131" s="11"/>
      <c r="AMZ131" s="11"/>
      <c r="ANA131" s="11"/>
      <c r="ANB131" s="11"/>
      <c r="ANC131" s="11"/>
      <c r="AND131" s="11"/>
      <c r="ANE131" s="11"/>
      <c r="ANF131" s="11"/>
      <c r="ANG131" s="11"/>
      <c r="ANH131" s="11"/>
      <c r="ANI131" s="11"/>
      <c r="ANJ131" s="11"/>
      <c r="ANK131" s="11"/>
      <c r="ANL131" s="11"/>
      <c r="ANM131" s="11"/>
      <c r="ANN131" s="11"/>
      <c r="ANO131" s="11"/>
      <c r="ANP131" s="11"/>
      <c r="ANQ131" s="11"/>
      <c r="ANR131" s="11"/>
      <c r="ANS131" s="11"/>
      <c r="ANT131" s="11"/>
      <c r="ANU131" s="11"/>
      <c r="ANV131" s="11"/>
      <c r="ANW131" s="11"/>
      <c r="ANX131" s="11"/>
      <c r="ANY131" s="11"/>
      <c r="ANZ131" s="11"/>
      <c r="AOA131" s="11"/>
      <c r="AOB131" s="11"/>
      <c r="AOC131" s="11"/>
      <c r="AOD131" s="11"/>
      <c r="AOE131" s="11"/>
      <c r="AOF131" s="11"/>
      <c r="AOG131" s="11"/>
      <c r="AOH131" s="11"/>
      <c r="AOI131" s="11"/>
      <c r="AOJ131" s="11"/>
      <c r="AOK131" s="11"/>
      <c r="AOL131" s="11"/>
      <c r="AOM131" s="11"/>
      <c r="AON131" s="11"/>
      <c r="AOO131" s="11"/>
      <c r="AOP131" s="11"/>
      <c r="AOQ131" s="11"/>
      <c r="AOR131" s="11"/>
      <c r="AOS131" s="11"/>
      <c r="AOT131" s="11"/>
      <c r="AOU131" s="11"/>
      <c r="AOV131" s="11"/>
      <c r="AOW131" s="11"/>
      <c r="AOX131" s="11"/>
      <c r="AOY131" s="11"/>
      <c r="AOZ131" s="11"/>
      <c r="APA131" s="11"/>
      <c r="APB131" s="11"/>
      <c r="APC131" s="11"/>
      <c r="APD131" s="11"/>
      <c r="APE131" s="11"/>
      <c r="APF131" s="11"/>
      <c r="APG131" s="11"/>
      <c r="APH131" s="11"/>
      <c r="API131" s="11"/>
      <c r="APJ131" s="11"/>
      <c r="APK131" s="11"/>
      <c r="APL131" s="11"/>
      <c r="APM131" s="11"/>
      <c r="APN131" s="11"/>
      <c r="APO131" s="11"/>
      <c r="APP131" s="11"/>
      <c r="APQ131" s="11"/>
      <c r="APR131" s="11"/>
      <c r="APS131" s="11"/>
      <c r="APT131" s="11"/>
      <c r="APU131" s="11"/>
      <c r="APV131" s="11"/>
      <c r="APW131" s="11"/>
      <c r="APX131" s="11"/>
      <c r="APY131" s="11"/>
      <c r="APZ131" s="11"/>
      <c r="AQA131" s="11"/>
      <c r="AQB131" s="11"/>
      <c r="AQC131" s="11"/>
      <c r="AQD131" s="11"/>
      <c r="AQE131" s="11"/>
      <c r="AQF131" s="11"/>
      <c r="AQG131" s="11"/>
      <c r="AQH131" s="11"/>
      <c r="AQI131" s="11"/>
      <c r="AQJ131" s="11"/>
      <c r="AQK131" s="11"/>
      <c r="AQL131" s="11"/>
      <c r="AQM131" s="11"/>
      <c r="AQN131" s="11"/>
      <c r="AQO131" s="11"/>
      <c r="AQP131" s="11"/>
      <c r="AQQ131" s="11"/>
      <c r="AQR131" s="11"/>
      <c r="AQS131" s="11"/>
      <c r="AQT131" s="11"/>
      <c r="AQU131" s="11"/>
      <c r="AQV131" s="11"/>
      <c r="AQW131" s="11"/>
      <c r="AQX131" s="11"/>
      <c r="AQY131" s="11"/>
      <c r="AQZ131" s="11"/>
      <c r="ARA131" s="11"/>
      <c r="ARB131" s="11"/>
      <c r="ARC131" s="11"/>
      <c r="ARD131" s="11"/>
      <c r="ARE131" s="11"/>
      <c r="ARF131" s="11"/>
      <c r="ARG131" s="11"/>
      <c r="ARH131" s="11"/>
      <c r="ARI131" s="11"/>
      <c r="ARJ131" s="11"/>
      <c r="ARK131" s="11"/>
      <c r="ARL131" s="11"/>
      <c r="ARM131" s="11"/>
      <c r="ARN131" s="11"/>
      <c r="ARO131" s="11"/>
      <c r="ARP131" s="11"/>
      <c r="ARQ131" s="11"/>
      <c r="ARR131" s="11"/>
      <c r="ARS131" s="11"/>
      <c r="ART131" s="11"/>
      <c r="ARU131" s="11"/>
      <c r="ARV131" s="11"/>
      <c r="ARW131" s="11"/>
      <c r="ARX131" s="11"/>
      <c r="ARY131" s="11"/>
      <c r="ARZ131" s="11"/>
      <c r="ASA131" s="11"/>
      <c r="ASB131" s="11"/>
      <c r="ASC131" s="11"/>
      <c r="ASD131" s="11"/>
      <c r="ASE131" s="11"/>
      <c r="ASF131" s="11"/>
      <c r="ASG131" s="11"/>
      <c r="ASH131" s="11"/>
      <c r="ASI131" s="11"/>
      <c r="ASJ131" s="11"/>
      <c r="ASK131" s="11"/>
      <c r="ASL131" s="11"/>
      <c r="ASM131" s="11"/>
      <c r="ASN131" s="11"/>
      <c r="ASO131" s="11"/>
      <c r="ASP131" s="11"/>
      <c r="ASQ131" s="11"/>
      <c r="ASR131" s="11"/>
      <c r="ASS131" s="11"/>
      <c r="AST131" s="11"/>
      <c r="ASU131" s="11"/>
      <c r="ASV131" s="11"/>
      <c r="ASW131" s="11"/>
      <c r="ASX131" s="11"/>
      <c r="ASY131" s="11"/>
      <c r="ASZ131" s="11"/>
      <c r="ATA131" s="11"/>
      <c r="ATB131" s="11"/>
      <c r="ATC131" s="11"/>
      <c r="ATD131" s="11"/>
      <c r="ATE131" s="11"/>
      <c r="ATF131" s="11"/>
      <c r="ATG131" s="11"/>
      <c r="ATH131" s="11"/>
      <c r="ATI131" s="11"/>
      <c r="ATJ131" s="11"/>
      <c r="ATK131" s="11"/>
      <c r="ATL131" s="11"/>
      <c r="ATM131" s="11"/>
      <c r="ATN131" s="11"/>
      <c r="ATO131" s="11"/>
      <c r="ATP131" s="11"/>
      <c r="ATQ131" s="11"/>
      <c r="ATR131" s="11"/>
      <c r="ATS131" s="11"/>
      <c r="ATT131" s="11"/>
      <c r="ATU131" s="11"/>
      <c r="ATV131" s="11"/>
      <c r="ATW131" s="11"/>
      <c r="ATX131" s="11"/>
      <c r="ATY131" s="11"/>
      <c r="ATZ131" s="11">
        <v>18650.169999999998</v>
      </c>
    </row>
    <row r="132" spans="2:1222" x14ac:dyDescent="0.25">
      <c r="B132" s="6">
        <v>345166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  <c r="IW132" s="11"/>
      <c r="IX132" s="11"/>
      <c r="IY132" s="11"/>
      <c r="IZ132" s="11"/>
      <c r="JA132" s="11"/>
      <c r="JB132" s="11"/>
      <c r="JC132" s="11"/>
      <c r="JD132" s="11"/>
      <c r="JE132" s="11"/>
      <c r="JF132" s="11"/>
      <c r="JG132" s="11"/>
      <c r="JH132" s="11"/>
      <c r="JI132" s="11"/>
      <c r="JJ132" s="11"/>
      <c r="JK132" s="11"/>
      <c r="JL132" s="11"/>
      <c r="JM132" s="11"/>
      <c r="JN132" s="11"/>
      <c r="JO132" s="11"/>
      <c r="JP132" s="11"/>
      <c r="JQ132" s="11"/>
      <c r="JR132" s="11"/>
      <c r="JS132" s="11"/>
      <c r="JT132" s="11"/>
      <c r="JU132" s="11"/>
      <c r="JV132" s="11"/>
      <c r="JW132" s="11"/>
      <c r="JX132" s="11"/>
      <c r="JY132" s="11"/>
      <c r="JZ132" s="11"/>
      <c r="KA132" s="11"/>
      <c r="KB132" s="11"/>
      <c r="KC132" s="11"/>
      <c r="KD132" s="11"/>
      <c r="KE132" s="11"/>
      <c r="KF132" s="11"/>
      <c r="KG132" s="11"/>
      <c r="KH132" s="11"/>
      <c r="KI132" s="11"/>
      <c r="KJ132" s="11"/>
      <c r="KK132" s="11"/>
      <c r="KL132" s="11"/>
      <c r="KM132" s="11"/>
      <c r="KN132" s="11"/>
      <c r="KO132" s="11"/>
      <c r="KP132" s="11"/>
      <c r="KQ132" s="11"/>
      <c r="KR132" s="11"/>
      <c r="KS132" s="11"/>
      <c r="KT132" s="11"/>
      <c r="KU132" s="11"/>
      <c r="KV132" s="11"/>
      <c r="KW132" s="11"/>
      <c r="KX132" s="11"/>
      <c r="KY132" s="11"/>
      <c r="KZ132" s="11"/>
      <c r="LA132" s="11"/>
      <c r="LB132" s="11"/>
      <c r="LC132" s="11"/>
      <c r="LD132" s="11"/>
      <c r="LE132" s="11"/>
      <c r="LF132" s="11"/>
      <c r="LG132" s="11"/>
      <c r="LH132" s="11"/>
      <c r="LI132" s="11"/>
      <c r="LJ132" s="11"/>
      <c r="LK132" s="11"/>
      <c r="LL132" s="11"/>
      <c r="LM132" s="11"/>
      <c r="LN132" s="11"/>
      <c r="LO132" s="11"/>
      <c r="LP132" s="11"/>
      <c r="LQ132" s="11"/>
      <c r="LR132" s="11"/>
      <c r="LS132" s="11"/>
      <c r="LT132" s="11"/>
      <c r="LU132" s="11"/>
      <c r="LV132" s="11"/>
      <c r="LW132" s="11"/>
      <c r="LX132" s="11"/>
      <c r="LY132" s="11"/>
      <c r="LZ132" s="11">
        <v>79167.850000000006</v>
      </c>
      <c r="MA132" s="11">
        <v>79167.850000000006</v>
      </c>
      <c r="MB132" s="11">
        <v>79167.850000000006</v>
      </c>
      <c r="MC132" s="11"/>
      <c r="MD132" s="11"/>
      <c r="ME132" s="11"/>
      <c r="MF132" s="11"/>
      <c r="MG132" s="11"/>
      <c r="MH132" s="11"/>
      <c r="MI132" s="11"/>
      <c r="MJ132" s="11"/>
      <c r="MK132" s="11"/>
      <c r="ML132" s="11"/>
      <c r="MM132" s="11"/>
      <c r="MN132" s="11"/>
      <c r="MO132" s="11"/>
      <c r="MP132" s="11"/>
      <c r="MQ132" s="11"/>
      <c r="MR132" s="11"/>
      <c r="MS132" s="11"/>
      <c r="MT132" s="11"/>
      <c r="MU132" s="11"/>
      <c r="MV132" s="11"/>
      <c r="MW132" s="11"/>
      <c r="MX132" s="11"/>
      <c r="MY132" s="11"/>
      <c r="MZ132" s="11">
        <v>79167.850000000006</v>
      </c>
      <c r="NA132" s="11"/>
      <c r="NB132" s="11"/>
      <c r="NC132" s="11"/>
      <c r="ND132" s="11"/>
      <c r="NE132" s="11"/>
      <c r="NF132" s="11"/>
      <c r="NG132" s="11"/>
      <c r="NH132" s="11"/>
      <c r="NI132" s="11"/>
      <c r="NJ132" s="11"/>
      <c r="NK132" s="11"/>
      <c r="NL132" s="11"/>
      <c r="NM132" s="11"/>
      <c r="NN132" s="11"/>
      <c r="NO132" s="11"/>
      <c r="NP132" s="11"/>
      <c r="NQ132" s="11"/>
      <c r="NR132" s="11"/>
      <c r="NS132" s="11"/>
      <c r="NT132" s="11"/>
      <c r="NU132" s="11"/>
      <c r="NV132" s="11"/>
      <c r="NW132" s="11"/>
      <c r="NX132" s="11"/>
      <c r="NY132" s="11"/>
      <c r="NZ132" s="11"/>
      <c r="OA132" s="11"/>
      <c r="OB132" s="11"/>
      <c r="OC132" s="11"/>
      <c r="OD132" s="11"/>
      <c r="OE132" s="11"/>
      <c r="OF132" s="11"/>
      <c r="OG132" s="11"/>
      <c r="OH132" s="11"/>
      <c r="OI132" s="11"/>
      <c r="OJ132" s="11"/>
      <c r="OK132" s="11"/>
      <c r="OL132" s="11"/>
      <c r="OM132" s="11"/>
      <c r="ON132" s="11"/>
      <c r="OO132" s="11"/>
      <c r="OP132" s="11"/>
      <c r="OQ132" s="11"/>
      <c r="OR132" s="11"/>
      <c r="OS132" s="11"/>
      <c r="OT132" s="11"/>
      <c r="OU132" s="11"/>
      <c r="OV132" s="11"/>
      <c r="OW132" s="11"/>
      <c r="OX132" s="11"/>
      <c r="OY132" s="11"/>
      <c r="OZ132" s="11"/>
      <c r="PA132" s="11"/>
      <c r="PB132" s="11"/>
      <c r="PC132" s="11"/>
      <c r="PD132" s="11"/>
      <c r="PE132" s="11"/>
      <c r="PF132" s="11"/>
      <c r="PG132" s="11"/>
      <c r="PH132" s="11"/>
      <c r="PI132" s="11"/>
      <c r="PJ132" s="11"/>
      <c r="PK132" s="11"/>
      <c r="PL132" s="11"/>
      <c r="PM132" s="11"/>
      <c r="PN132" s="11"/>
      <c r="PO132" s="11"/>
      <c r="PP132" s="11"/>
      <c r="PQ132" s="11"/>
      <c r="PR132" s="11"/>
      <c r="PS132" s="11"/>
      <c r="PT132" s="11"/>
      <c r="PU132" s="11"/>
      <c r="PV132" s="11"/>
      <c r="PW132" s="11"/>
      <c r="PX132" s="11"/>
      <c r="PY132" s="11"/>
      <c r="PZ132" s="11"/>
      <c r="QA132" s="11"/>
      <c r="QB132" s="11"/>
      <c r="QC132" s="11"/>
      <c r="QD132" s="11"/>
      <c r="QE132" s="11"/>
      <c r="QF132" s="11"/>
      <c r="QG132" s="11"/>
      <c r="QH132" s="11"/>
      <c r="QI132" s="11"/>
      <c r="QJ132" s="11"/>
      <c r="QK132" s="11"/>
      <c r="QL132" s="11"/>
      <c r="QM132" s="11"/>
      <c r="QN132" s="11"/>
      <c r="QO132" s="11"/>
      <c r="QP132" s="11"/>
      <c r="QQ132" s="11"/>
      <c r="QR132" s="11"/>
      <c r="QS132" s="11"/>
      <c r="QT132" s="11"/>
      <c r="QU132" s="11"/>
      <c r="QV132" s="11"/>
      <c r="QW132" s="11"/>
      <c r="QX132" s="11"/>
      <c r="QY132" s="11"/>
      <c r="QZ132" s="11"/>
      <c r="RA132" s="11"/>
      <c r="RB132" s="11"/>
      <c r="RC132" s="11"/>
      <c r="RD132" s="11"/>
      <c r="RE132" s="11"/>
      <c r="RF132" s="11"/>
      <c r="RG132" s="11"/>
      <c r="RH132" s="11"/>
      <c r="RI132" s="11"/>
      <c r="RJ132" s="11"/>
      <c r="RK132" s="11"/>
      <c r="RL132" s="11"/>
      <c r="RM132" s="11"/>
      <c r="RN132" s="11"/>
      <c r="RO132" s="11"/>
      <c r="RP132" s="11"/>
      <c r="RQ132" s="11"/>
      <c r="RR132" s="11"/>
      <c r="RS132" s="11"/>
      <c r="RT132" s="11"/>
      <c r="RU132" s="11"/>
      <c r="RV132" s="11"/>
      <c r="RW132" s="11"/>
      <c r="RX132" s="11"/>
      <c r="RY132" s="11"/>
      <c r="RZ132" s="11"/>
      <c r="SA132" s="11"/>
      <c r="SB132" s="11"/>
      <c r="SC132" s="11"/>
      <c r="SD132" s="11"/>
      <c r="SE132" s="11"/>
      <c r="SF132" s="11"/>
      <c r="SG132" s="11"/>
      <c r="SH132" s="11"/>
      <c r="SI132" s="11"/>
      <c r="SJ132" s="11"/>
      <c r="SK132" s="11"/>
      <c r="SL132" s="11"/>
      <c r="SM132" s="11"/>
      <c r="SN132" s="11"/>
      <c r="SO132" s="11"/>
      <c r="SP132" s="11"/>
      <c r="SQ132" s="11"/>
      <c r="SR132" s="11"/>
      <c r="SS132" s="11"/>
      <c r="ST132" s="11"/>
      <c r="SU132" s="11"/>
      <c r="SV132" s="11"/>
      <c r="SW132" s="11"/>
      <c r="SX132" s="11"/>
      <c r="SY132" s="11"/>
      <c r="SZ132" s="11"/>
      <c r="TA132" s="11"/>
      <c r="TB132" s="11"/>
      <c r="TC132" s="11"/>
      <c r="TD132" s="11"/>
      <c r="TE132" s="11"/>
      <c r="TF132" s="11"/>
      <c r="TG132" s="11"/>
      <c r="TH132" s="11"/>
      <c r="TI132" s="11"/>
      <c r="TJ132" s="11"/>
      <c r="TK132" s="11"/>
      <c r="TL132" s="11"/>
      <c r="TM132" s="11"/>
      <c r="TN132" s="11"/>
      <c r="TO132" s="11"/>
      <c r="TP132" s="11"/>
      <c r="TQ132" s="11"/>
      <c r="TR132" s="11"/>
      <c r="TS132" s="11"/>
      <c r="TT132" s="11"/>
      <c r="TU132" s="11"/>
      <c r="TV132" s="11"/>
      <c r="TW132" s="11"/>
      <c r="TX132" s="11"/>
      <c r="TY132" s="11"/>
      <c r="TZ132" s="11"/>
      <c r="UA132" s="11"/>
      <c r="UB132" s="11"/>
      <c r="UC132" s="11"/>
      <c r="UD132" s="11"/>
      <c r="UE132" s="11"/>
      <c r="UF132" s="11"/>
      <c r="UG132" s="11"/>
      <c r="UH132" s="11"/>
      <c r="UI132" s="11"/>
      <c r="UJ132" s="11"/>
      <c r="UK132" s="11"/>
      <c r="UL132" s="11"/>
      <c r="UM132" s="11"/>
      <c r="UN132" s="11"/>
      <c r="UO132" s="11"/>
      <c r="UP132" s="11"/>
      <c r="UQ132" s="11"/>
      <c r="UR132" s="11"/>
      <c r="US132" s="11"/>
      <c r="UT132" s="11"/>
      <c r="UU132" s="11"/>
      <c r="UV132" s="11"/>
      <c r="UW132" s="11"/>
      <c r="UX132" s="11"/>
      <c r="UY132" s="11"/>
      <c r="UZ132" s="11"/>
      <c r="VA132" s="11"/>
      <c r="VB132" s="11"/>
      <c r="VC132" s="11"/>
      <c r="VD132" s="11"/>
      <c r="VE132" s="11"/>
      <c r="VF132" s="11"/>
      <c r="VG132" s="11"/>
      <c r="VH132" s="11"/>
      <c r="VI132" s="11"/>
      <c r="VJ132" s="11"/>
      <c r="VK132" s="11"/>
      <c r="VL132" s="11"/>
      <c r="VM132" s="11"/>
      <c r="VN132" s="11"/>
      <c r="VO132" s="11"/>
      <c r="VP132" s="11"/>
      <c r="VQ132" s="11"/>
      <c r="VR132" s="11"/>
      <c r="VS132" s="11"/>
      <c r="VT132" s="11"/>
      <c r="VU132" s="11"/>
      <c r="VV132" s="11"/>
      <c r="VW132" s="11"/>
      <c r="VX132" s="11"/>
      <c r="VY132" s="11"/>
      <c r="VZ132" s="11"/>
      <c r="WA132" s="11"/>
      <c r="WB132" s="11"/>
      <c r="WC132" s="11"/>
      <c r="WD132" s="11"/>
      <c r="WE132" s="11"/>
      <c r="WF132" s="11"/>
      <c r="WG132" s="11"/>
      <c r="WH132" s="11"/>
      <c r="WI132" s="11"/>
      <c r="WJ132" s="11"/>
      <c r="WK132" s="11"/>
      <c r="WL132" s="11"/>
      <c r="WM132" s="11"/>
      <c r="WN132" s="11"/>
      <c r="WO132" s="11"/>
      <c r="WP132" s="11"/>
      <c r="WQ132" s="11"/>
      <c r="WR132" s="11"/>
      <c r="WS132" s="11"/>
      <c r="WT132" s="11"/>
      <c r="WU132" s="11"/>
      <c r="WV132" s="11"/>
      <c r="WW132" s="11"/>
      <c r="WX132" s="11"/>
      <c r="WY132" s="11"/>
      <c r="WZ132" s="11"/>
      <c r="XA132" s="11"/>
      <c r="XB132" s="11"/>
      <c r="XC132" s="11"/>
      <c r="XD132" s="11"/>
      <c r="XE132" s="11"/>
      <c r="XF132" s="11"/>
      <c r="XG132" s="11"/>
      <c r="XH132" s="11"/>
      <c r="XI132" s="11"/>
      <c r="XJ132" s="11"/>
      <c r="XK132" s="11"/>
      <c r="XL132" s="11"/>
      <c r="XM132" s="11"/>
      <c r="XN132" s="11"/>
      <c r="XO132" s="11"/>
      <c r="XP132" s="11"/>
      <c r="XQ132" s="11"/>
      <c r="XR132" s="11"/>
      <c r="XS132" s="11"/>
      <c r="XT132" s="11"/>
      <c r="XU132" s="11"/>
      <c r="XV132" s="11"/>
      <c r="XW132" s="11"/>
      <c r="XX132" s="11"/>
      <c r="XY132" s="11"/>
      <c r="XZ132" s="11"/>
      <c r="YA132" s="11"/>
      <c r="YB132" s="11"/>
      <c r="YC132" s="11"/>
      <c r="YD132" s="11"/>
      <c r="YE132" s="11"/>
      <c r="YF132" s="11"/>
      <c r="YG132" s="11"/>
      <c r="YH132" s="11"/>
      <c r="YI132" s="11"/>
      <c r="YJ132" s="11"/>
      <c r="YK132" s="11"/>
      <c r="YL132" s="11"/>
      <c r="YM132" s="11"/>
      <c r="YN132" s="11"/>
      <c r="YO132" s="11"/>
      <c r="YP132" s="11"/>
      <c r="YQ132" s="11"/>
      <c r="YR132" s="11"/>
      <c r="YS132" s="11"/>
      <c r="YT132" s="11"/>
      <c r="YU132" s="11"/>
      <c r="YV132" s="11"/>
      <c r="YW132" s="11"/>
      <c r="YX132" s="11"/>
      <c r="YY132" s="11"/>
      <c r="YZ132" s="11"/>
      <c r="ZA132" s="11"/>
      <c r="ZB132" s="11"/>
      <c r="ZC132" s="11"/>
      <c r="ZD132" s="11"/>
      <c r="ZE132" s="11"/>
      <c r="ZF132" s="11"/>
      <c r="ZG132" s="11"/>
      <c r="ZH132" s="11"/>
      <c r="ZI132" s="11"/>
      <c r="ZJ132" s="11"/>
      <c r="ZK132" s="11"/>
      <c r="ZL132" s="11"/>
      <c r="ZM132" s="11"/>
      <c r="ZN132" s="11"/>
      <c r="ZO132" s="11"/>
      <c r="ZP132" s="11"/>
      <c r="ZQ132" s="11"/>
      <c r="ZR132" s="11"/>
      <c r="ZS132" s="11"/>
      <c r="ZT132" s="11"/>
      <c r="ZU132" s="11"/>
      <c r="ZV132" s="11"/>
      <c r="ZW132" s="11"/>
      <c r="ZX132" s="11"/>
      <c r="ZY132" s="11"/>
      <c r="ZZ132" s="11"/>
      <c r="AAA132" s="11"/>
      <c r="AAB132" s="11"/>
      <c r="AAC132" s="11"/>
      <c r="AAD132" s="11"/>
      <c r="AAE132" s="11"/>
      <c r="AAF132" s="11"/>
      <c r="AAG132" s="11"/>
      <c r="AAH132" s="11"/>
      <c r="AAI132" s="11"/>
      <c r="AAJ132" s="11"/>
      <c r="AAK132" s="11"/>
      <c r="AAL132" s="11"/>
      <c r="AAM132" s="11"/>
      <c r="AAN132" s="11"/>
      <c r="AAO132" s="11"/>
      <c r="AAP132" s="11"/>
      <c r="AAQ132" s="11"/>
      <c r="AAR132" s="11"/>
      <c r="AAS132" s="11"/>
      <c r="AAT132" s="11"/>
      <c r="AAU132" s="11"/>
      <c r="AAV132" s="11"/>
      <c r="AAW132" s="11"/>
      <c r="AAX132" s="11"/>
      <c r="AAY132" s="11"/>
      <c r="AAZ132" s="11"/>
      <c r="ABA132" s="11"/>
      <c r="ABB132" s="11"/>
      <c r="ABC132" s="11"/>
      <c r="ABD132" s="11"/>
      <c r="ABE132" s="11"/>
      <c r="ABF132" s="11"/>
      <c r="ABG132" s="11"/>
      <c r="ABH132" s="11"/>
      <c r="ABI132" s="11"/>
      <c r="ABJ132" s="11"/>
      <c r="ABK132" s="11"/>
      <c r="ABL132" s="11"/>
      <c r="ABM132" s="11"/>
      <c r="ABN132" s="11"/>
      <c r="ABO132" s="11"/>
      <c r="ABP132" s="11"/>
      <c r="ABQ132" s="11"/>
      <c r="ABR132" s="11"/>
      <c r="ABS132" s="11"/>
      <c r="ABT132" s="11"/>
      <c r="ABU132" s="11"/>
      <c r="ABV132" s="11"/>
      <c r="ABW132" s="11"/>
      <c r="ABX132" s="11"/>
      <c r="ABY132" s="11"/>
      <c r="ABZ132" s="11"/>
      <c r="ACA132" s="11"/>
      <c r="ACB132" s="11"/>
      <c r="ACC132" s="11"/>
      <c r="ACD132" s="11"/>
      <c r="ACE132" s="11"/>
      <c r="ACF132" s="11"/>
      <c r="ACG132" s="11"/>
      <c r="ACH132" s="11"/>
      <c r="ACI132" s="11"/>
      <c r="ACJ132" s="11"/>
      <c r="ACK132" s="11"/>
      <c r="ACL132" s="11"/>
      <c r="ACM132" s="11"/>
      <c r="ACN132" s="11"/>
      <c r="ACO132" s="11"/>
      <c r="ACP132" s="11"/>
      <c r="ACQ132" s="11"/>
      <c r="ACR132" s="11"/>
      <c r="ACS132" s="11"/>
      <c r="ACT132" s="11"/>
      <c r="ACU132" s="11"/>
      <c r="ACV132" s="11"/>
      <c r="ACW132" s="11"/>
      <c r="ACX132" s="11"/>
      <c r="ACY132" s="11"/>
      <c r="ACZ132" s="11"/>
      <c r="ADA132" s="11"/>
      <c r="ADB132" s="11"/>
      <c r="ADC132" s="11"/>
      <c r="ADD132" s="11"/>
      <c r="ADE132" s="11"/>
      <c r="ADF132" s="11"/>
      <c r="ADG132" s="11"/>
      <c r="ADH132" s="11"/>
      <c r="ADI132" s="11"/>
      <c r="ADJ132" s="11"/>
      <c r="ADK132" s="11"/>
      <c r="ADL132" s="11"/>
      <c r="ADM132" s="11"/>
      <c r="ADN132" s="11"/>
      <c r="ADO132" s="11"/>
      <c r="ADP132" s="11"/>
      <c r="ADQ132" s="11"/>
      <c r="ADR132" s="11"/>
      <c r="ADS132" s="11"/>
      <c r="ADT132" s="11"/>
      <c r="ADU132" s="11"/>
      <c r="ADV132" s="11"/>
      <c r="ADW132" s="11"/>
      <c r="ADX132" s="11"/>
      <c r="ADY132" s="11"/>
      <c r="ADZ132" s="11"/>
      <c r="AEA132" s="11"/>
      <c r="AEB132" s="11"/>
      <c r="AEC132" s="11"/>
      <c r="AED132" s="11"/>
      <c r="AEE132" s="11"/>
      <c r="AEF132" s="11"/>
      <c r="AEG132" s="11"/>
      <c r="AEH132" s="11"/>
      <c r="AEI132" s="11"/>
      <c r="AEJ132" s="11"/>
      <c r="AEK132" s="11"/>
      <c r="AEL132" s="11"/>
      <c r="AEM132" s="11"/>
      <c r="AEN132" s="11"/>
      <c r="AEO132" s="11"/>
      <c r="AEP132" s="11"/>
      <c r="AEQ132" s="11"/>
      <c r="AER132" s="11"/>
      <c r="AES132" s="11"/>
      <c r="AET132" s="11"/>
      <c r="AEU132" s="11"/>
      <c r="AEV132" s="11"/>
      <c r="AEW132" s="11"/>
      <c r="AEX132" s="11"/>
      <c r="AEY132" s="11"/>
      <c r="AEZ132" s="11"/>
      <c r="AFA132" s="11"/>
      <c r="AFB132" s="11"/>
      <c r="AFC132" s="11"/>
      <c r="AFD132" s="11"/>
      <c r="AFE132" s="11"/>
      <c r="AFF132" s="11"/>
      <c r="AFG132" s="11"/>
      <c r="AFH132" s="11"/>
      <c r="AFI132" s="11"/>
      <c r="AFJ132" s="11"/>
      <c r="AFK132" s="11"/>
      <c r="AFL132" s="11"/>
      <c r="AFM132" s="11"/>
      <c r="AFN132" s="11"/>
      <c r="AFO132" s="11"/>
      <c r="AFP132" s="11"/>
      <c r="AFQ132" s="11"/>
      <c r="AFR132" s="11"/>
      <c r="AFS132" s="11"/>
      <c r="AFT132" s="11"/>
      <c r="AFU132" s="11"/>
      <c r="AFV132" s="11"/>
      <c r="AFW132" s="11"/>
      <c r="AFX132" s="11"/>
      <c r="AFY132" s="11"/>
      <c r="AFZ132" s="11"/>
      <c r="AGA132" s="11"/>
      <c r="AGB132" s="11"/>
      <c r="AGC132" s="11"/>
      <c r="AGD132" s="11"/>
      <c r="AGE132" s="11"/>
      <c r="AGF132" s="11"/>
      <c r="AGG132" s="11"/>
      <c r="AGH132" s="11"/>
      <c r="AGI132" s="11"/>
      <c r="AGJ132" s="11"/>
      <c r="AGK132" s="11"/>
      <c r="AGL132" s="11"/>
      <c r="AGM132" s="11"/>
      <c r="AGN132" s="11"/>
      <c r="AGO132" s="11"/>
      <c r="AGP132" s="11"/>
      <c r="AGQ132" s="11"/>
      <c r="AGR132" s="11"/>
      <c r="AGS132" s="11"/>
      <c r="AGT132" s="11"/>
      <c r="AGU132" s="11"/>
      <c r="AGV132" s="11"/>
      <c r="AGW132" s="11"/>
      <c r="AGX132" s="11"/>
      <c r="AGY132" s="11"/>
      <c r="AGZ132" s="11"/>
      <c r="AHA132" s="11"/>
      <c r="AHB132" s="11"/>
      <c r="AHC132" s="11"/>
      <c r="AHD132" s="11"/>
      <c r="AHE132" s="11"/>
      <c r="AHF132" s="11"/>
      <c r="AHG132" s="11"/>
      <c r="AHH132" s="11"/>
      <c r="AHI132" s="11"/>
      <c r="AHJ132" s="11"/>
      <c r="AHK132" s="11"/>
      <c r="AHL132" s="11"/>
      <c r="AHM132" s="11"/>
      <c r="AHN132" s="11"/>
      <c r="AHO132" s="11"/>
      <c r="AHP132" s="11"/>
      <c r="AHQ132" s="11"/>
      <c r="AHR132" s="11"/>
      <c r="AHS132" s="11"/>
      <c r="AHT132" s="11"/>
      <c r="AHU132" s="11"/>
      <c r="AHV132" s="11"/>
      <c r="AHW132" s="11"/>
      <c r="AHX132" s="11"/>
      <c r="AHY132" s="11"/>
      <c r="AHZ132" s="11"/>
      <c r="AIA132" s="11"/>
      <c r="AIB132" s="11"/>
      <c r="AIC132" s="11"/>
      <c r="AID132" s="11"/>
      <c r="AIE132" s="11"/>
      <c r="AIF132" s="11"/>
      <c r="AIG132" s="11"/>
      <c r="AIH132" s="11"/>
      <c r="AII132" s="11"/>
      <c r="AIJ132" s="11"/>
      <c r="AIK132" s="11"/>
      <c r="AIL132" s="11"/>
      <c r="AIM132" s="11"/>
      <c r="AIN132" s="11"/>
      <c r="AIO132" s="11"/>
      <c r="AIP132" s="11"/>
      <c r="AIQ132" s="11"/>
      <c r="AIR132" s="11"/>
      <c r="AIS132" s="11"/>
      <c r="AIT132" s="11"/>
      <c r="AIU132" s="11"/>
      <c r="AIV132" s="11"/>
      <c r="AIW132" s="11"/>
      <c r="AIX132" s="11"/>
      <c r="AIY132" s="11"/>
      <c r="AIZ132" s="11"/>
      <c r="AJA132" s="11"/>
      <c r="AJB132" s="11"/>
      <c r="AJC132" s="11"/>
      <c r="AJD132" s="11"/>
      <c r="AJE132" s="11"/>
      <c r="AJF132" s="11"/>
      <c r="AJG132" s="11"/>
      <c r="AJH132" s="11"/>
      <c r="AJI132" s="11"/>
      <c r="AJJ132" s="11"/>
      <c r="AJK132" s="11"/>
      <c r="AJL132" s="11"/>
      <c r="AJM132" s="11"/>
      <c r="AJN132" s="11"/>
      <c r="AJO132" s="11"/>
      <c r="AJP132" s="11"/>
      <c r="AJQ132" s="11"/>
      <c r="AJR132" s="11"/>
      <c r="AJS132" s="11"/>
      <c r="AJT132" s="11"/>
      <c r="AJU132" s="11"/>
      <c r="AJV132" s="11"/>
      <c r="AJW132" s="11"/>
      <c r="AJX132" s="11"/>
      <c r="AJY132" s="11"/>
      <c r="AJZ132" s="11"/>
      <c r="AKA132" s="11"/>
      <c r="AKB132" s="11"/>
      <c r="AKC132" s="11"/>
      <c r="AKD132" s="11"/>
      <c r="AKE132" s="11"/>
      <c r="AKF132" s="11"/>
      <c r="AKG132" s="11"/>
      <c r="AKH132" s="11"/>
      <c r="AKI132" s="11"/>
      <c r="AKJ132" s="11"/>
      <c r="AKK132" s="11"/>
      <c r="AKL132" s="11"/>
      <c r="AKM132" s="11"/>
      <c r="AKN132" s="11"/>
      <c r="AKO132" s="11"/>
      <c r="AKP132" s="11"/>
      <c r="AKQ132" s="11"/>
      <c r="AKR132" s="11"/>
      <c r="AKS132" s="11"/>
      <c r="AKT132" s="11"/>
      <c r="AKU132" s="11"/>
      <c r="AKV132" s="11"/>
      <c r="AKW132" s="11"/>
      <c r="AKX132" s="11"/>
      <c r="AKY132" s="11"/>
      <c r="AKZ132" s="11"/>
      <c r="ALA132" s="11"/>
      <c r="ALB132" s="11"/>
      <c r="ALC132" s="11"/>
      <c r="ALD132" s="11"/>
      <c r="ALE132" s="11"/>
      <c r="ALF132" s="11"/>
      <c r="ALG132" s="11"/>
      <c r="ALH132" s="11"/>
      <c r="ALI132" s="11"/>
      <c r="ALJ132" s="11"/>
      <c r="ALK132" s="11"/>
      <c r="ALL132" s="11"/>
      <c r="ALM132" s="11"/>
      <c r="ALN132" s="11"/>
      <c r="ALO132" s="11"/>
      <c r="ALP132" s="11"/>
      <c r="ALQ132" s="11"/>
      <c r="ALR132" s="11"/>
      <c r="ALS132" s="11"/>
      <c r="ALT132" s="11"/>
      <c r="ALU132" s="11"/>
      <c r="ALV132" s="11"/>
      <c r="ALW132" s="11"/>
      <c r="ALX132" s="11"/>
      <c r="ALY132" s="11"/>
      <c r="ALZ132" s="11"/>
      <c r="AMA132" s="11"/>
      <c r="AMB132" s="11"/>
      <c r="AMC132" s="11"/>
      <c r="AMD132" s="11"/>
      <c r="AME132" s="11"/>
      <c r="AMF132" s="11"/>
      <c r="AMG132" s="11"/>
      <c r="AMH132" s="11"/>
      <c r="AMI132" s="11"/>
      <c r="AMJ132" s="11"/>
      <c r="AMK132" s="11"/>
      <c r="AML132" s="11"/>
      <c r="AMM132" s="11"/>
      <c r="AMN132" s="11"/>
      <c r="AMO132" s="11"/>
      <c r="AMP132" s="11"/>
      <c r="AMQ132" s="11"/>
      <c r="AMR132" s="11"/>
      <c r="AMS132" s="11"/>
      <c r="AMT132" s="11"/>
      <c r="AMU132" s="11"/>
      <c r="AMV132" s="11"/>
      <c r="AMW132" s="11"/>
      <c r="AMX132" s="11"/>
      <c r="AMY132" s="11"/>
      <c r="AMZ132" s="11"/>
      <c r="ANA132" s="11"/>
      <c r="ANB132" s="11"/>
      <c r="ANC132" s="11"/>
      <c r="AND132" s="11"/>
      <c r="ANE132" s="11"/>
      <c r="ANF132" s="11"/>
      <c r="ANG132" s="11"/>
      <c r="ANH132" s="11"/>
      <c r="ANI132" s="11"/>
      <c r="ANJ132" s="11"/>
      <c r="ANK132" s="11"/>
      <c r="ANL132" s="11"/>
      <c r="ANM132" s="11"/>
      <c r="ANN132" s="11"/>
      <c r="ANO132" s="11"/>
      <c r="ANP132" s="11"/>
      <c r="ANQ132" s="11"/>
      <c r="ANR132" s="11"/>
      <c r="ANS132" s="11"/>
      <c r="ANT132" s="11"/>
      <c r="ANU132" s="11"/>
      <c r="ANV132" s="11"/>
      <c r="ANW132" s="11"/>
      <c r="ANX132" s="11"/>
      <c r="ANY132" s="11"/>
      <c r="ANZ132" s="11"/>
      <c r="AOA132" s="11"/>
      <c r="AOB132" s="11"/>
      <c r="AOC132" s="11"/>
      <c r="AOD132" s="11"/>
      <c r="AOE132" s="11"/>
      <c r="AOF132" s="11"/>
      <c r="AOG132" s="11"/>
      <c r="AOH132" s="11"/>
      <c r="AOI132" s="11"/>
      <c r="AOJ132" s="11"/>
      <c r="AOK132" s="11"/>
      <c r="AOL132" s="11"/>
      <c r="AOM132" s="11"/>
      <c r="AON132" s="11"/>
      <c r="AOO132" s="11"/>
      <c r="AOP132" s="11"/>
      <c r="AOQ132" s="11"/>
      <c r="AOR132" s="11"/>
      <c r="AOS132" s="11"/>
      <c r="AOT132" s="11"/>
      <c r="AOU132" s="11"/>
      <c r="AOV132" s="11"/>
      <c r="AOW132" s="11"/>
      <c r="AOX132" s="11"/>
      <c r="AOY132" s="11"/>
      <c r="AOZ132" s="11"/>
      <c r="APA132" s="11"/>
      <c r="APB132" s="11"/>
      <c r="APC132" s="11"/>
      <c r="APD132" s="11"/>
      <c r="APE132" s="11"/>
      <c r="APF132" s="11"/>
      <c r="APG132" s="11"/>
      <c r="APH132" s="11"/>
      <c r="API132" s="11"/>
      <c r="APJ132" s="11"/>
      <c r="APK132" s="11"/>
      <c r="APL132" s="11"/>
      <c r="APM132" s="11"/>
      <c r="APN132" s="11"/>
      <c r="APO132" s="11"/>
      <c r="APP132" s="11"/>
      <c r="APQ132" s="11"/>
      <c r="APR132" s="11"/>
      <c r="APS132" s="11"/>
      <c r="APT132" s="11"/>
      <c r="APU132" s="11"/>
      <c r="APV132" s="11"/>
      <c r="APW132" s="11"/>
      <c r="APX132" s="11"/>
      <c r="APY132" s="11"/>
      <c r="APZ132" s="11"/>
      <c r="AQA132" s="11"/>
      <c r="AQB132" s="11"/>
      <c r="AQC132" s="11"/>
      <c r="AQD132" s="11"/>
      <c r="AQE132" s="11"/>
      <c r="AQF132" s="11"/>
      <c r="AQG132" s="11"/>
      <c r="AQH132" s="11"/>
      <c r="AQI132" s="11"/>
      <c r="AQJ132" s="11"/>
      <c r="AQK132" s="11"/>
      <c r="AQL132" s="11"/>
      <c r="AQM132" s="11"/>
      <c r="AQN132" s="11"/>
      <c r="AQO132" s="11"/>
      <c r="AQP132" s="11"/>
      <c r="AQQ132" s="11"/>
      <c r="AQR132" s="11"/>
      <c r="AQS132" s="11"/>
      <c r="AQT132" s="11"/>
      <c r="AQU132" s="11"/>
      <c r="AQV132" s="11"/>
      <c r="AQW132" s="11"/>
      <c r="AQX132" s="11"/>
      <c r="AQY132" s="11"/>
      <c r="AQZ132" s="11"/>
      <c r="ARA132" s="11"/>
      <c r="ARB132" s="11"/>
      <c r="ARC132" s="11"/>
      <c r="ARD132" s="11"/>
      <c r="ARE132" s="11"/>
      <c r="ARF132" s="11"/>
      <c r="ARG132" s="11"/>
      <c r="ARH132" s="11"/>
      <c r="ARI132" s="11"/>
      <c r="ARJ132" s="11"/>
      <c r="ARK132" s="11"/>
      <c r="ARL132" s="11"/>
      <c r="ARM132" s="11"/>
      <c r="ARN132" s="11"/>
      <c r="ARO132" s="11"/>
      <c r="ARP132" s="11"/>
      <c r="ARQ132" s="11"/>
      <c r="ARR132" s="11"/>
      <c r="ARS132" s="11"/>
      <c r="ART132" s="11"/>
      <c r="ARU132" s="11"/>
      <c r="ARV132" s="11"/>
      <c r="ARW132" s="11"/>
      <c r="ARX132" s="11"/>
      <c r="ARY132" s="11"/>
      <c r="ARZ132" s="11"/>
      <c r="ASA132" s="11"/>
      <c r="ASB132" s="11"/>
      <c r="ASC132" s="11"/>
      <c r="ASD132" s="11"/>
      <c r="ASE132" s="11"/>
      <c r="ASF132" s="11"/>
      <c r="ASG132" s="11"/>
      <c r="ASH132" s="11"/>
      <c r="ASI132" s="11"/>
      <c r="ASJ132" s="11"/>
      <c r="ASK132" s="11"/>
      <c r="ASL132" s="11"/>
      <c r="ASM132" s="11"/>
      <c r="ASN132" s="11"/>
      <c r="ASO132" s="11"/>
      <c r="ASP132" s="11"/>
      <c r="ASQ132" s="11"/>
      <c r="ASR132" s="11"/>
      <c r="ASS132" s="11"/>
      <c r="AST132" s="11"/>
      <c r="ASU132" s="11"/>
      <c r="ASV132" s="11"/>
      <c r="ASW132" s="11"/>
      <c r="ASX132" s="11"/>
      <c r="ASY132" s="11"/>
      <c r="ASZ132" s="11"/>
      <c r="ATA132" s="11"/>
      <c r="ATB132" s="11"/>
      <c r="ATC132" s="11"/>
      <c r="ATD132" s="11"/>
      <c r="ATE132" s="11"/>
      <c r="ATF132" s="11"/>
      <c r="ATG132" s="11"/>
      <c r="ATH132" s="11"/>
      <c r="ATI132" s="11"/>
      <c r="ATJ132" s="11"/>
      <c r="ATK132" s="11"/>
      <c r="ATL132" s="11"/>
      <c r="ATM132" s="11"/>
      <c r="ATN132" s="11"/>
      <c r="ATO132" s="11"/>
      <c r="ATP132" s="11"/>
      <c r="ATQ132" s="11"/>
      <c r="ATR132" s="11"/>
      <c r="ATS132" s="11"/>
      <c r="ATT132" s="11"/>
      <c r="ATU132" s="11"/>
      <c r="ATV132" s="11"/>
      <c r="ATW132" s="11"/>
      <c r="ATX132" s="11"/>
      <c r="ATY132" s="11"/>
      <c r="ATZ132" s="11">
        <v>79167.850000000006</v>
      </c>
    </row>
    <row r="133" spans="2:1222" x14ac:dyDescent="0.25">
      <c r="B133" s="6">
        <v>345177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  <c r="IW133" s="11"/>
      <c r="IX133" s="11"/>
      <c r="IY133" s="11"/>
      <c r="IZ133" s="11"/>
      <c r="JA133" s="11"/>
      <c r="JB133" s="11"/>
      <c r="JC133" s="11"/>
      <c r="JD133" s="11"/>
      <c r="JE133" s="11"/>
      <c r="JF133" s="11"/>
      <c r="JG133" s="11"/>
      <c r="JH133" s="11"/>
      <c r="JI133" s="11"/>
      <c r="JJ133" s="11"/>
      <c r="JK133" s="11"/>
      <c r="JL133" s="11"/>
      <c r="JM133" s="11"/>
      <c r="JN133" s="11"/>
      <c r="JO133" s="11"/>
      <c r="JP133" s="11"/>
      <c r="JQ133" s="11"/>
      <c r="JR133" s="11"/>
      <c r="JS133" s="11"/>
      <c r="JT133" s="11"/>
      <c r="JU133" s="11"/>
      <c r="JV133" s="11"/>
      <c r="JW133" s="11"/>
      <c r="JX133" s="11"/>
      <c r="JY133" s="11"/>
      <c r="JZ133" s="11"/>
      <c r="KA133" s="11"/>
      <c r="KB133" s="11"/>
      <c r="KC133" s="11"/>
      <c r="KD133" s="11"/>
      <c r="KE133" s="11"/>
      <c r="KF133" s="11"/>
      <c r="KG133" s="11"/>
      <c r="KH133" s="11"/>
      <c r="KI133" s="11"/>
      <c r="KJ133" s="11"/>
      <c r="KK133" s="11"/>
      <c r="KL133" s="11"/>
      <c r="KM133" s="11"/>
      <c r="KN133" s="11"/>
      <c r="KO133" s="11"/>
      <c r="KP133" s="11"/>
      <c r="KQ133" s="11"/>
      <c r="KR133" s="11"/>
      <c r="KS133" s="11"/>
      <c r="KT133" s="11"/>
      <c r="KU133" s="11"/>
      <c r="KV133" s="11"/>
      <c r="KW133" s="11"/>
      <c r="KX133" s="11"/>
      <c r="KY133" s="11"/>
      <c r="KZ133" s="11"/>
      <c r="LA133" s="11"/>
      <c r="LB133" s="11"/>
      <c r="LC133" s="11"/>
      <c r="LD133" s="11"/>
      <c r="LE133" s="11"/>
      <c r="LF133" s="11"/>
      <c r="LG133" s="11"/>
      <c r="LH133" s="11"/>
      <c r="LI133" s="11"/>
      <c r="LJ133" s="11"/>
      <c r="LK133" s="11"/>
      <c r="LL133" s="11"/>
      <c r="LM133" s="11"/>
      <c r="LN133" s="11"/>
      <c r="LO133" s="11"/>
      <c r="LP133" s="11"/>
      <c r="LQ133" s="11"/>
      <c r="LR133" s="11"/>
      <c r="LS133" s="11"/>
      <c r="LT133" s="11"/>
      <c r="LU133" s="11"/>
      <c r="LV133" s="11"/>
      <c r="LW133" s="11"/>
      <c r="LX133" s="11"/>
      <c r="LY133" s="11"/>
      <c r="LZ133" s="11"/>
      <c r="MA133" s="11"/>
      <c r="MB133" s="11"/>
      <c r="MC133" s="11"/>
      <c r="MD133" s="11"/>
      <c r="ME133" s="11"/>
      <c r="MF133" s="11"/>
      <c r="MG133" s="11"/>
      <c r="MH133" s="11"/>
      <c r="MI133" s="11"/>
      <c r="MJ133" s="11"/>
      <c r="MK133" s="11"/>
      <c r="ML133" s="11"/>
      <c r="MM133" s="11"/>
      <c r="MN133" s="11"/>
      <c r="MO133" s="11"/>
      <c r="MP133" s="11"/>
      <c r="MQ133" s="11"/>
      <c r="MR133" s="11"/>
      <c r="MS133" s="11"/>
      <c r="MT133" s="11"/>
      <c r="MU133" s="11"/>
      <c r="MV133" s="11"/>
      <c r="MW133" s="11"/>
      <c r="MX133" s="11"/>
      <c r="MY133" s="11"/>
      <c r="MZ133" s="11"/>
      <c r="NA133" s="11"/>
      <c r="NB133" s="11"/>
      <c r="NC133" s="11"/>
      <c r="ND133" s="11"/>
      <c r="NE133" s="11"/>
      <c r="NF133" s="11"/>
      <c r="NG133" s="11"/>
      <c r="NH133" s="11"/>
      <c r="NI133" s="11"/>
      <c r="NJ133" s="11"/>
      <c r="NK133" s="11"/>
      <c r="NL133" s="11"/>
      <c r="NM133" s="11"/>
      <c r="NN133" s="11"/>
      <c r="NO133" s="11"/>
      <c r="NP133" s="11"/>
      <c r="NQ133" s="11"/>
      <c r="NR133" s="11"/>
      <c r="NS133" s="11"/>
      <c r="NT133" s="11"/>
      <c r="NU133" s="11"/>
      <c r="NV133" s="11"/>
      <c r="NW133" s="11"/>
      <c r="NX133" s="11"/>
      <c r="NY133" s="11"/>
      <c r="NZ133" s="11"/>
      <c r="OA133" s="11"/>
      <c r="OB133" s="11"/>
      <c r="OC133" s="11"/>
      <c r="OD133" s="11"/>
      <c r="OE133" s="11"/>
      <c r="OF133" s="11"/>
      <c r="OG133" s="11"/>
      <c r="OH133" s="11"/>
      <c r="OI133" s="11"/>
      <c r="OJ133" s="11"/>
      <c r="OK133" s="11"/>
      <c r="OL133" s="11"/>
      <c r="OM133" s="11"/>
      <c r="ON133" s="11"/>
      <c r="OO133" s="11"/>
      <c r="OP133" s="11"/>
      <c r="OQ133" s="11"/>
      <c r="OR133" s="11"/>
      <c r="OS133" s="11"/>
      <c r="OT133" s="11"/>
      <c r="OU133" s="11"/>
      <c r="OV133" s="11"/>
      <c r="OW133" s="11"/>
      <c r="OX133" s="11"/>
      <c r="OY133" s="11"/>
      <c r="OZ133" s="11"/>
      <c r="PA133" s="11"/>
      <c r="PB133" s="11"/>
      <c r="PC133" s="11"/>
      <c r="PD133" s="11"/>
      <c r="PE133" s="11"/>
      <c r="PF133" s="11"/>
      <c r="PG133" s="11"/>
      <c r="PH133" s="11"/>
      <c r="PI133" s="11"/>
      <c r="PJ133" s="11"/>
      <c r="PK133" s="11"/>
      <c r="PL133" s="11"/>
      <c r="PM133" s="11"/>
      <c r="PN133" s="11"/>
      <c r="PO133" s="11"/>
      <c r="PP133" s="11"/>
      <c r="PQ133" s="11"/>
      <c r="PR133" s="11"/>
      <c r="PS133" s="11"/>
      <c r="PT133" s="11"/>
      <c r="PU133" s="11"/>
      <c r="PV133" s="11"/>
      <c r="PW133" s="11"/>
      <c r="PX133" s="11"/>
      <c r="PY133" s="11"/>
      <c r="PZ133" s="11"/>
      <c r="QA133" s="11"/>
      <c r="QB133" s="11"/>
      <c r="QC133" s="11"/>
      <c r="QD133" s="11"/>
      <c r="QE133" s="11"/>
      <c r="QF133" s="11"/>
      <c r="QG133" s="11"/>
      <c r="QH133" s="11"/>
      <c r="QI133" s="11"/>
      <c r="QJ133" s="11"/>
      <c r="QK133" s="11"/>
      <c r="QL133" s="11"/>
      <c r="QM133" s="11"/>
      <c r="QN133" s="11"/>
      <c r="QO133" s="11"/>
      <c r="QP133" s="11"/>
      <c r="QQ133" s="11"/>
      <c r="QR133" s="11"/>
      <c r="QS133" s="11"/>
      <c r="QT133" s="11"/>
      <c r="QU133" s="11"/>
      <c r="QV133" s="11"/>
      <c r="QW133" s="11"/>
      <c r="QX133" s="11"/>
      <c r="QY133" s="11"/>
      <c r="QZ133" s="11"/>
      <c r="RA133" s="11"/>
      <c r="RB133" s="11"/>
      <c r="RC133" s="11"/>
      <c r="RD133" s="11"/>
      <c r="RE133" s="11"/>
      <c r="RF133" s="11"/>
      <c r="RG133" s="11"/>
      <c r="RH133" s="11"/>
      <c r="RI133" s="11"/>
      <c r="RJ133" s="11"/>
      <c r="RK133" s="11"/>
      <c r="RL133" s="11"/>
      <c r="RM133" s="11"/>
      <c r="RN133" s="11"/>
      <c r="RO133" s="11"/>
      <c r="RP133" s="11"/>
      <c r="RQ133" s="11"/>
      <c r="RR133" s="11"/>
      <c r="RS133" s="11"/>
      <c r="RT133" s="11"/>
      <c r="RU133" s="11"/>
      <c r="RV133" s="11"/>
      <c r="RW133" s="11"/>
      <c r="RX133" s="11"/>
      <c r="RY133" s="11"/>
      <c r="RZ133" s="11"/>
      <c r="SA133" s="11"/>
      <c r="SB133" s="11"/>
      <c r="SC133" s="11"/>
      <c r="SD133" s="11"/>
      <c r="SE133" s="11"/>
      <c r="SF133" s="11"/>
      <c r="SG133" s="11"/>
      <c r="SH133" s="11"/>
      <c r="SI133" s="11"/>
      <c r="SJ133" s="11"/>
      <c r="SK133" s="11"/>
      <c r="SL133" s="11"/>
      <c r="SM133" s="11"/>
      <c r="SN133" s="11"/>
      <c r="SO133" s="11"/>
      <c r="SP133" s="11"/>
      <c r="SQ133" s="11"/>
      <c r="SR133" s="11"/>
      <c r="SS133" s="11"/>
      <c r="ST133" s="11"/>
      <c r="SU133" s="11"/>
      <c r="SV133" s="11"/>
      <c r="SW133" s="11"/>
      <c r="SX133" s="11"/>
      <c r="SY133" s="11"/>
      <c r="SZ133" s="11"/>
      <c r="TA133" s="11"/>
      <c r="TB133" s="11"/>
      <c r="TC133" s="11"/>
      <c r="TD133" s="11"/>
      <c r="TE133" s="11"/>
      <c r="TF133" s="11"/>
      <c r="TG133" s="11"/>
      <c r="TH133" s="11"/>
      <c r="TI133" s="11"/>
      <c r="TJ133" s="11"/>
      <c r="TK133" s="11"/>
      <c r="TL133" s="11"/>
      <c r="TM133" s="11"/>
      <c r="TN133" s="11"/>
      <c r="TO133" s="11"/>
      <c r="TP133" s="11"/>
      <c r="TQ133" s="11"/>
      <c r="TR133" s="11"/>
      <c r="TS133" s="11"/>
      <c r="TT133" s="11"/>
      <c r="TU133" s="11"/>
      <c r="TV133" s="11"/>
      <c r="TW133" s="11"/>
      <c r="TX133" s="11"/>
      <c r="TY133" s="11"/>
      <c r="TZ133" s="11"/>
      <c r="UA133" s="11"/>
      <c r="UB133" s="11"/>
      <c r="UC133" s="11"/>
      <c r="UD133" s="11"/>
      <c r="UE133" s="11"/>
      <c r="UF133" s="11"/>
      <c r="UG133" s="11"/>
      <c r="UH133" s="11"/>
      <c r="UI133" s="11"/>
      <c r="UJ133" s="11"/>
      <c r="UK133" s="11"/>
      <c r="UL133" s="11"/>
      <c r="UM133" s="11"/>
      <c r="UN133" s="11"/>
      <c r="UO133" s="11"/>
      <c r="UP133" s="11"/>
      <c r="UQ133" s="11"/>
      <c r="UR133" s="11"/>
      <c r="US133" s="11"/>
      <c r="UT133" s="11"/>
      <c r="UU133" s="11"/>
      <c r="UV133" s="11"/>
      <c r="UW133" s="11"/>
      <c r="UX133" s="11"/>
      <c r="UY133" s="11"/>
      <c r="UZ133" s="11"/>
      <c r="VA133" s="11"/>
      <c r="VB133" s="11"/>
      <c r="VC133" s="11"/>
      <c r="VD133" s="11"/>
      <c r="VE133" s="11"/>
      <c r="VF133" s="11"/>
      <c r="VG133" s="11"/>
      <c r="VH133" s="11"/>
      <c r="VI133" s="11"/>
      <c r="VJ133" s="11"/>
      <c r="VK133" s="11"/>
      <c r="VL133" s="11"/>
      <c r="VM133" s="11"/>
      <c r="VN133" s="11"/>
      <c r="VO133" s="11"/>
      <c r="VP133" s="11"/>
      <c r="VQ133" s="11"/>
      <c r="VR133" s="11"/>
      <c r="VS133" s="11"/>
      <c r="VT133" s="11"/>
      <c r="VU133" s="11"/>
      <c r="VV133" s="11"/>
      <c r="VW133" s="11"/>
      <c r="VX133" s="11"/>
      <c r="VY133" s="11"/>
      <c r="VZ133" s="11"/>
      <c r="WA133" s="11"/>
      <c r="WB133" s="11"/>
      <c r="WC133" s="11"/>
      <c r="WD133" s="11"/>
      <c r="WE133" s="11"/>
      <c r="WF133" s="11"/>
      <c r="WG133" s="11"/>
      <c r="WH133" s="11"/>
      <c r="WI133" s="11"/>
      <c r="WJ133" s="11"/>
      <c r="WK133" s="11"/>
      <c r="WL133" s="11"/>
      <c r="WM133" s="11"/>
      <c r="WN133" s="11"/>
      <c r="WO133" s="11"/>
      <c r="WP133" s="11"/>
      <c r="WQ133" s="11"/>
      <c r="WR133" s="11"/>
      <c r="WS133" s="11"/>
      <c r="WT133" s="11"/>
      <c r="WU133" s="11"/>
      <c r="WV133" s="11"/>
      <c r="WW133" s="11"/>
      <c r="WX133" s="11"/>
      <c r="WY133" s="11"/>
      <c r="WZ133" s="11"/>
      <c r="XA133" s="11"/>
      <c r="XB133" s="11"/>
      <c r="XC133" s="11"/>
      <c r="XD133" s="11"/>
      <c r="XE133" s="11"/>
      <c r="XF133" s="11"/>
      <c r="XG133" s="11"/>
      <c r="XH133" s="11"/>
      <c r="XI133" s="11"/>
      <c r="XJ133" s="11"/>
      <c r="XK133" s="11"/>
      <c r="XL133" s="11"/>
      <c r="XM133" s="11"/>
      <c r="XN133" s="11"/>
      <c r="XO133" s="11"/>
      <c r="XP133" s="11"/>
      <c r="XQ133" s="11"/>
      <c r="XR133" s="11"/>
      <c r="XS133" s="11"/>
      <c r="XT133" s="11"/>
      <c r="XU133" s="11"/>
      <c r="XV133" s="11"/>
      <c r="XW133" s="11"/>
      <c r="XX133" s="11"/>
      <c r="XY133" s="11"/>
      <c r="XZ133" s="11"/>
      <c r="YA133" s="11"/>
      <c r="YB133" s="11"/>
      <c r="YC133" s="11"/>
      <c r="YD133" s="11"/>
      <c r="YE133" s="11"/>
      <c r="YF133" s="11"/>
      <c r="YG133" s="11"/>
      <c r="YH133" s="11"/>
      <c r="YI133" s="11"/>
      <c r="YJ133" s="11"/>
      <c r="YK133" s="11"/>
      <c r="YL133" s="11"/>
      <c r="YM133" s="11"/>
      <c r="YN133" s="11"/>
      <c r="YO133" s="11"/>
      <c r="YP133" s="11"/>
      <c r="YQ133" s="11"/>
      <c r="YR133" s="11"/>
      <c r="YS133" s="11"/>
      <c r="YT133" s="11"/>
      <c r="YU133" s="11"/>
      <c r="YV133" s="11"/>
      <c r="YW133" s="11"/>
      <c r="YX133" s="11"/>
      <c r="YY133" s="11"/>
      <c r="YZ133" s="11"/>
      <c r="ZA133" s="11"/>
      <c r="ZB133" s="11"/>
      <c r="ZC133" s="11"/>
      <c r="ZD133" s="11"/>
      <c r="ZE133" s="11"/>
      <c r="ZF133" s="11"/>
      <c r="ZG133" s="11"/>
      <c r="ZH133" s="11"/>
      <c r="ZI133" s="11"/>
      <c r="ZJ133" s="11"/>
      <c r="ZK133" s="11"/>
      <c r="ZL133" s="11"/>
      <c r="ZM133" s="11"/>
      <c r="ZN133" s="11"/>
      <c r="ZO133" s="11"/>
      <c r="ZP133" s="11"/>
      <c r="ZQ133" s="11"/>
      <c r="ZR133" s="11"/>
      <c r="ZS133" s="11"/>
      <c r="ZT133" s="11"/>
      <c r="ZU133" s="11">
        <v>16107.59</v>
      </c>
      <c r="ZV133" s="11">
        <v>16107.59</v>
      </c>
      <c r="ZW133" s="11">
        <v>16107.59</v>
      </c>
      <c r="ZX133" s="11">
        <v>1</v>
      </c>
      <c r="ZY133" s="11">
        <v>16107.59</v>
      </c>
      <c r="ZZ133" s="11">
        <v>1</v>
      </c>
      <c r="AAA133" s="11">
        <v>16107.59</v>
      </c>
      <c r="AAB133" s="11">
        <v>16107.59</v>
      </c>
      <c r="AAC133" s="11"/>
      <c r="AAD133" s="11"/>
      <c r="AAE133" s="11"/>
      <c r="AAF133" s="11"/>
      <c r="AAG133" s="11"/>
      <c r="AAH133" s="11"/>
      <c r="AAI133" s="11"/>
      <c r="AAJ133" s="11"/>
      <c r="AAK133" s="11"/>
      <c r="AAL133" s="11"/>
      <c r="AAM133" s="11"/>
      <c r="AAN133" s="11"/>
      <c r="AAO133" s="11"/>
      <c r="AAP133" s="11"/>
      <c r="AAQ133" s="11"/>
      <c r="AAR133" s="11"/>
      <c r="AAS133" s="11"/>
      <c r="AAT133" s="11"/>
      <c r="AAU133" s="11"/>
      <c r="AAV133" s="11"/>
      <c r="AAW133" s="11"/>
      <c r="AAX133" s="11"/>
      <c r="AAY133" s="11"/>
      <c r="AAZ133" s="11"/>
      <c r="ABA133" s="11"/>
      <c r="ABB133" s="11"/>
      <c r="ABC133" s="11"/>
      <c r="ABD133" s="11"/>
      <c r="ABE133" s="11"/>
      <c r="ABF133" s="11"/>
      <c r="ABG133" s="11"/>
      <c r="ABH133" s="11"/>
      <c r="ABI133" s="11"/>
      <c r="ABJ133" s="11"/>
      <c r="ABK133" s="11"/>
      <c r="ABL133" s="11"/>
      <c r="ABM133" s="11"/>
      <c r="ABN133" s="11"/>
      <c r="ABO133" s="11"/>
      <c r="ABP133" s="11"/>
      <c r="ABQ133" s="11"/>
      <c r="ABR133" s="11">
        <v>16107.59</v>
      </c>
      <c r="ABS133" s="11"/>
      <c r="ABT133" s="11"/>
      <c r="ABU133" s="11"/>
      <c r="ABV133" s="11"/>
      <c r="ABW133" s="11"/>
      <c r="ABX133" s="11"/>
      <c r="ABY133" s="11"/>
      <c r="ABZ133" s="11"/>
      <c r="ACA133" s="11"/>
      <c r="ACB133" s="11"/>
      <c r="ACC133" s="11"/>
      <c r="ACD133" s="11"/>
      <c r="ACE133" s="11"/>
      <c r="ACF133" s="11"/>
      <c r="ACG133" s="11"/>
      <c r="ACH133" s="11"/>
      <c r="ACI133" s="11"/>
      <c r="ACJ133" s="11"/>
      <c r="ACK133" s="11"/>
      <c r="ACL133" s="11"/>
      <c r="ACM133" s="11"/>
      <c r="ACN133" s="11"/>
      <c r="ACO133" s="11"/>
      <c r="ACP133" s="11"/>
      <c r="ACQ133" s="11"/>
      <c r="ACR133" s="11"/>
      <c r="ACS133" s="11"/>
      <c r="ACT133" s="11"/>
      <c r="ACU133" s="11"/>
      <c r="ACV133" s="11"/>
      <c r="ACW133" s="11"/>
      <c r="ACX133" s="11"/>
      <c r="ACY133" s="11"/>
      <c r="ACZ133" s="11"/>
      <c r="ADA133" s="11"/>
      <c r="ADB133" s="11"/>
      <c r="ADC133" s="11"/>
      <c r="ADD133" s="11"/>
      <c r="ADE133" s="11"/>
      <c r="ADF133" s="11"/>
      <c r="ADG133" s="11"/>
      <c r="ADH133" s="11"/>
      <c r="ADI133" s="11"/>
      <c r="ADJ133" s="11"/>
      <c r="ADK133" s="11"/>
      <c r="ADL133" s="11"/>
      <c r="ADM133" s="11"/>
      <c r="ADN133" s="11"/>
      <c r="ADO133" s="11"/>
      <c r="ADP133" s="11"/>
      <c r="ADQ133" s="11"/>
      <c r="ADR133" s="11"/>
      <c r="ADS133" s="11"/>
      <c r="ADT133" s="11"/>
      <c r="ADU133" s="11"/>
      <c r="ADV133" s="11"/>
      <c r="ADW133" s="11"/>
      <c r="ADX133" s="11"/>
      <c r="ADY133" s="11"/>
      <c r="ADZ133" s="11"/>
      <c r="AEA133" s="11"/>
      <c r="AEB133" s="11"/>
      <c r="AEC133" s="11"/>
      <c r="AED133" s="11"/>
      <c r="AEE133" s="11"/>
      <c r="AEF133" s="11"/>
      <c r="AEG133" s="11"/>
      <c r="AEH133" s="11"/>
      <c r="AEI133" s="11"/>
      <c r="AEJ133" s="11"/>
      <c r="AEK133" s="11"/>
      <c r="AEL133" s="11"/>
      <c r="AEM133" s="11"/>
      <c r="AEN133" s="11"/>
      <c r="AEO133" s="11"/>
      <c r="AEP133" s="11"/>
      <c r="AEQ133" s="11"/>
      <c r="AER133" s="11"/>
      <c r="AES133" s="11"/>
      <c r="AET133" s="11"/>
      <c r="AEU133" s="11"/>
      <c r="AEV133" s="11"/>
      <c r="AEW133" s="11"/>
      <c r="AEX133" s="11"/>
      <c r="AEY133" s="11"/>
      <c r="AEZ133" s="11"/>
      <c r="AFA133" s="11"/>
      <c r="AFB133" s="11"/>
      <c r="AFC133" s="11"/>
      <c r="AFD133" s="11"/>
      <c r="AFE133" s="11"/>
      <c r="AFF133" s="11"/>
      <c r="AFG133" s="11"/>
      <c r="AFH133" s="11"/>
      <c r="AFI133" s="11"/>
      <c r="AFJ133" s="11"/>
      <c r="AFK133" s="11"/>
      <c r="AFL133" s="11"/>
      <c r="AFM133" s="11"/>
      <c r="AFN133" s="11"/>
      <c r="AFO133" s="11"/>
      <c r="AFP133" s="11"/>
      <c r="AFQ133" s="11"/>
      <c r="AFR133" s="11"/>
      <c r="AFS133" s="11"/>
      <c r="AFT133" s="11"/>
      <c r="AFU133" s="11"/>
      <c r="AFV133" s="11"/>
      <c r="AFW133" s="11"/>
      <c r="AFX133" s="11"/>
      <c r="AFY133" s="11"/>
      <c r="AFZ133" s="11"/>
      <c r="AGA133" s="11"/>
      <c r="AGB133" s="11"/>
      <c r="AGC133" s="11"/>
      <c r="AGD133" s="11"/>
      <c r="AGE133" s="11"/>
      <c r="AGF133" s="11"/>
      <c r="AGG133" s="11"/>
      <c r="AGH133" s="11"/>
      <c r="AGI133" s="11"/>
      <c r="AGJ133" s="11"/>
      <c r="AGK133" s="11"/>
      <c r="AGL133" s="11"/>
      <c r="AGM133" s="11"/>
      <c r="AGN133" s="11"/>
      <c r="AGO133" s="11"/>
      <c r="AGP133" s="11"/>
      <c r="AGQ133" s="11"/>
      <c r="AGR133" s="11"/>
      <c r="AGS133" s="11"/>
      <c r="AGT133" s="11"/>
      <c r="AGU133" s="11"/>
      <c r="AGV133" s="11"/>
      <c r="AGW133" s="11"/>
      <c r="AGX133" s="11"/>
      <c r="AGY133" s="11"/>
      <c r="AGZ133" s="11"/>
      <c r="AHA133" s="11"/>
      <c r="AHB133" s="11"/>
      <c r="AHC133" s="11"/>
      <c r="AHD133" s="11"/>
      <c r="AHE133" s="11"/>
      <c r="AHF133" s="11"/>
      <c r="AHG133" s="11"/>
      <c r="AHH133" s="11"/>
      <c r="AHI133" s="11"/>
      <c r="AHJ133" s="11"/>
      <c r="AHK133" s="11"/>
      <c r="AHL133" s="11"/>
      <c r="AHM133" s="11"/>
      <c r="AHN133" s="11"/>
      <c r="AHO133" s="11"/>
      <c r="AHP133" s="11"/>
      <c r="AHQ133" s="11"/>
      <c r="AHR133" s="11"/>
      <c r="AHS133" s="11"/>
      <c r="AHT133" s="11"/>
      <c r="AHU133" s="11"/>
      <c r="AHV133" s="11"/>
      <c r="AHW133" s="11"/>
      <c r="AHX133" s="11"/>
      <c r="AHY133" s="11"/>
      <c r="AHZ133" s="11"/>
      <c r="AIA133" s="11"/>
      <c r="AIB133" s="11"/>
      <c r="AIC133" s="11"/>
      <c r="AID133" s="11"/>
      <c r="AIE133" s="11"/>
      <c r="AIF133" s="11"/>
      <c r="AIG133" s="11"/>
      <c r="AIH133" s="11"/>
      <c r="AII133" s="11"/>
      <c r="AIJ133" s="11"/>
      <c r="AIK133" s="11"/>
      <c r="AIL133" s="11"/>
      <c r="AIM133" s="11"/>
      <c r="AIN133" s="11"/>
      <c r="AIO133" s="11"/>
      <c r="AIP133" s="11"/>
      <c r="AIQ133" s="11"/>
      <c r="AIR133" s="11"/>
      <c r="AIS133" s="11"/>
      <c r="AIT133" s="11"/>
      <c r="AIU133" s="11"/>
      <c r="AIV133" s="11"/>
      <c r="AIW133" s="11"/>
      <c r="AIX133" s="11"/>
      <c r="AIY133" s="11"/>
      <c r="AIZ133" s="11"/>
      <c r="AJA133" s="11"/>
      <c r="AJB133" s="11"/>
      <c r="AJC133" s="11"/>
      <c r="AJD133" s="11"/>
      <c r="AJE133" s="11"/>
      <c r="AJF133" s="11"/>
      <c r="AJG133" s="11"/>
      <c r="AJH133" s="11"/>
      <c r="AJI133" s="11"/>
      <c r="AJJ133" s="11"/>
      <c r="AJK133" s="11"/>
      <c r="AJL133" s="11"/>
      <c r="AJM133" s="11"/>
      <c r="AJN133" s="11"/>
      <c r="AJO133" s="11"/>
      <c r="AJP133" s="11"/>
      <c r="AJQ133" s="11"/>
      <c r="AJR133" s="11"/>
      <c r="AJS133" s="11"/>
      <c r="AJT133" s="11"/>
      <c r="AJU133" s="11"/>
      <c r="AJV133" s="11"/>
      <c r="AJW133" s="11"/>
      <c r="AJX133" s="11"/>
      <c r="AJY133" s="11"/>
      <c r="AJZ133" s="11"/>
      <c r="AKA133" s="11"/>
      <c r="AKB133" s="11"/>
      <c r="AKC133" s="11"/>
      <c r="AKD133" s="11"/>
      <c r="AKE133" s="11"/>
      <c r="AKF133" s="11"/>
      <c r="AKG133" s="11"/>
      <c r="AKH133" s="11"/>
      <c r="AKI133" s="11"/>
      <c r="AKJ133" s="11"/>
      <c r="AKK133" s="11"/>
      <c r="AKL133" s="11"/>
      <c r="AKM133" s="11"/>
      <c r="AKN133" s="11"/>
      <c r="AKO133" s="11"/>
      <c r="AKP133" s="11"/>
      <c r="AKQ133" s="11"/>
      <c r="AKR133" s="11"/>
      <c r="AKS133" s="11"/>
      <c r="AKT133" s="11"/>
      <c r="AKU133" s="11"/>
      <c r="AKV133" s="11"/>
      <c r="AKW133" s="11"/>
      <c r="AKX133" s="11"/>
      <c r="AKY133" s="11"/>
      <c r="AKZ133" s="11"/>
      <c r="ALA133" s="11"/>
      <c r="ALB133" s="11"/>
      <c r="ALC133" s="11"/>
      <c r="ALD133" s="11"/>
      <c r="ALE133" s="11"/>
      <c r="ALF133" s="11"/>
      <c r="ALG133" s="11"/>
      <c r="ALH133" s="11"/>
      <c r="ALI133" s="11"/>
      <c r="ALJ133" s="11"/>
      <c r="ALK133" s="11"/>
      <c r="ALL133" s="11"/>
      <c r="ALM133" s="11"/>
      <c r="ALN133" s="11"/>
      <c r="ALO133" s="11"/>
      <c r="ALP133" s="11"/>
      <c r="ALQ133" s="11"/>
      <c r="ALR133" s="11"/>
      <c r="ALS133" s="11"/>
      <c r="ALT133" s="11"/>
      <c r="ALU133" s="11"/>
      <c r="ALV133" s="11"/>
      <c r="ALW133" s="11"/>
      <c r="ALX133" s="11"/>
      <c r="ALY133" s="11"/>
      <c r="ALZ133" s="11"/>
      <c r="AMA133" s="11"/>
      <c r="AMB133" s="11"/>
      <c r="AMC133" s="11"/>
      <c r="AMD133" s="11"/>
      <c r="AME133" s="11"/>
      <c r="AMF133" s="11"/>
      <c r="AMG133" s="11"/>
      <c r="AMH133" s="11"/>
      <c r="AMI133" s="11"/>
      <c r="AMJ133" s="11"/>
      <c r="AMK133" s="11"/>
      <c r="AML133" s="11"/>
      <c r="AMM133" s="11"/>
      <c r="AMN133" s="11"/>
      <c r="AMO133" s="11"/>
      <c r="AMP133" s="11"/>
      <c r="AMQ133" s="11"/>
      <c r="AMR133" s="11"/>
      <c r="AMS133" s="11"/>
      <c r="AMT133" s="11"/>
      <c r="AMU133" s="11"/>
      <c r="AMV133" s="11"/>
      <c r="AMW133" s="11"/>
      <c r="AMX133" s="11"/>
      <c r="AMY133" s="11"/>
      <c r="AMZ133" s="11"/>
      <c r="ANA133" s="11"/>
      <c r="ANB133" s="11"/>
      <c r="ANC133" s="11"/>
      <c r="AND133" s="11"/>
      <c r="ANE133" s="11"/>
      <c r="ANF133" s="11"/>
      <c r="ANG133" s="11"/>
      <c r="ANH133" s="11"/>
      <c r="ANI133" s="11"/>
      <c r="ANJ133" s="11"/>
      <c r="ANK133" s="11"/>
      <c r="ANL133" s="11"/>
      <c r="ANM133" s="11"/>
      <c r="ANN133" s="11"/>
      <c r="ANO133" s="11"/>
      <c r="ANP133" s="11"/>
      <c r="ANQ133" s="11"/>
      <c r="ANR133" s="11"/>
      <c r="ANS133" s="11"/>
      <c r="ANT133" s="11"/>
      <c r="ANU133" s="11"/>
      <c r="ANV133" s="11"/>
      <c r="ANW133" s="11"/>
      <c r="ANX133" s="11"/>
      <c r="ANY133" s="11"/>
      <c r="ANZ133" s="11"/>
      <c r="AOA133" s="11"/>
      <c r="AOB133" s="11"/>
      <c r="AOC133" s="11"/>
      <c r="AOD133" s="11"/>
      <c r="AOE133" s="11"/>
      <c r="AOF133" s="11"/>
      <c r="AOG133" s="11"/>
      <c r="AOH133" s="11"/>
      <c r="AOI133" s="11"/>
      <c r="AOJ133" s="11"/>
      <c r="AOK133" s="11"/>
      <c r="AOL133" s="11"/>
      <c r="AOM133" s="11"/>
      <c r="AON133" s="11"/>
      <c r="AOO133" s="11"/>
      <c r="AOP133" s="11"/>
      <c r="AOQ133" s="11"/>
      <c r="AOR133" s="11"/>
      <c r="AOS133" s="11"/>
      <c r="AOT133" s="11"/>
      <c r="AOU133" s="11"/>
      <c r="AOV133" s="11"/>
      <c r="AOW133" s="11"/>
      <c r="AOX133" s="11"/>
      <c r="AOY133" s="11"/>
      <c r="AOZ133" s="11"/>
      <c r="APA133" s="11"/>
      <c r="APB133" s="11"/>
      <c r="APC133" s="11"/>
      <c r="APD133" s="11"/>
      <c r="APE133" s="11"/>
      <c r="APF133" s="11"/>
      <c r="APG133" s="11"/>
      <c r="APH133" s="11"/>
      <c r="API133" s="11"/>
      <c r="APJ133" s="11"/>
      <c r="APK133" s="11"/>
      <c r="APL133" s="11"/>
      <c r="APM133" s="11"/>
      <c r="APN133" s="11"/>
      <c r="APO133" s="11"/>
      <c r="APP133" s="11"/>
      <c r="APQ133" s="11"/>
      <c r="APR133" s="11"/>
      <c r="APS133" s="11"/>
      <c r="APT133" s="11"/>
      <c r="APU133" s="11"/>
      <c r="APV133" s="11"/>
      <c r="APW133" s="11"/>
      <c r="APX133" s="11"/>
      <c r="APY133" s="11"/>
      <c r="APZ133" s="11"/>
      <c r="AQA133" s="11"/>
      <c r="AQB133" s="11"/>
      <c r="AQC133" s="11"/>
      <c r="AQD133" s="11"/>
      <c r="AQE133" s="11"/>
      <c r="AQF133" s="11"/>
      <c r="AQG133" s="11"/>
      <c r="AQH133" s="11"/>
      <c r="AQI133" s="11"/>
      <c r="AQJ133" s="11"/>
      <c r="AQK133" s="11"/>
      <c r="AQL133" s="11"/>
      <c r="AQM133" s="11"/>
      <c r="AQN133" s="11"/>
      <c r="AQO133" s="11"/>
      <c r="AQP133" s="11"/>
      <c r="AQQ133" s="11"/>
      <c r="AQR133" s="11"/>
      <c r="AQS133" s="11"/>
      <c r="AQT133" s="11"/>
      <c r="AQU133" s="11"/>
      <c r="AQV133" s="11"/>
      <c r="AQW133" s="11"/>
      <c r="AQX133" s="11"/>
      <c r="AQY133" s="11"/>
      <c r="AQZ133" s="11"/>
      <c r="ARA133" s="11"/>
      <c r="ARB133" s="11"/>
      <c r="ARC133" s="11"/>
      <c r="ARD133" s="11"/>
      <c r="ARE133" s="11"/>
      <c r="ARF133" s="11"/>
      <c r="ARG133" s="11"/>
      <c r="ARH133" s="11"/>
      <c r="ARI133" s="11"/>
      <c r="ARJ133" s="11"/>
      <c r="ARK133" s="11"/>
      <c r="ARL133" s="11"/>
      <c r="ARM133" s="11"/>
      <c r="ARN133" s="11"/>
      <c r="ARO133" s="11"/>
      <c r="ARP133" s="11"/>
      <c r="ARQ133" s="11"/>
      <c r="ARR133" s="11"/>
      <c r="ARS133" s="11"/>
      <c r="ART133" s="11"/>
      <c r="ARU133" s="11"/>
      <c r="ARV133" s="11"/>
      <c r="ARW133" s="11"/>
      <c r="ARX133" s="11"/>
      <c r="ARY133" s="11"/>
      <c r="ARZ133" s="11"/>
      <c r="ASA133" s="11"/>
      <c r="ASB133" s="11"/>
      <c r="ASC133" s="11"/>
      <c r="ASD133" s="11"/>
      <c r="ASE133" s="11"/>
      <c r="ASF133" s="11"/>
      <c r="ASG133" s="11"/>
      <c r="ASH133" s="11"/>
      <c r="ASI133" s="11"/>
      <c r="ASJ133" s="11"/>
      <c r="ASK133" s="11"/>
      <c r="ASL133" s="11"/>
      <c r="ASM133" s="11"/>
      <c r="ASN133" s="11"/>
      <c r="ASO133" s="11"/>
      <c r="ASP133" s="11"/>
      <c r="ASQ133" s="11"/>
      <c r="ASR133" s="11"/>
      <c r="ASS133" s="11"/>
      <c r="AST133" s="11"/>
      <c r="ASU133" s="11"/>
      <c r="ASV133" s="11"/>
      <c r="ASW133" s="11"/>
      <c r="ASX133" s="11"/>
      <c r="ASY133" s="11"/>
      <c r="ASZ133" s="11"/>
      <c r="ATA133" s="11"/>
      <c r="ATB133" s="11"/>
      <c r="ATC133" s="11"/>
      <c r="ATD133" s="11"/>
      <c r="ATE133" s="11"/>
      <c r="ATF133" s="11"/>
      <c r="ATG133" s="11"/>
      <c r="ATH133" s="11"/>
      <c r="ATI133" s="11"/>
      <c r="ATJ133" s="11"/>
      <c r="ATK133" s="11"/>
      <c r="ATL133" s="11"/>
      <c r="ATM133" s="11"/>
      <c r="ATN133" s="11"/>
      <c r="ATO133" s="11"/>
      <c r="ATP133" s="11"/>
      <c r="ATQ133" s="11"/>
      <c r="ATR133" s="11"/>
      <c r="ATS133" s="11"/>
      <c r="ATT133" s="11"/>
      <c r="ATU133" s="11"/>
      <c r="ATV133" s="11"/>
      <c r="ATW133" s="11"/>
      <c r="ATX133" s="11"/>
      <c r="ATY133" s="11"/>
      <c r="ATZ133" s="11">
        <v>16107.59</v>
      </c>
    </row>
    <row r="134" spans="2:1222" x14ac:dyDescent="0.25">
      <c r="B134" s="6">
        <v>346265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  <c r="IW134" s="11"/>
      <c r="IX134" s="11"/>
      <c r="IY134" s="11"/>
      <c r="IZ134" s="11"/>
      <c r="JA134" s="11"/>
      <c r="JB134" s="11"/>
      <c r="JC134" s="11"/>
      <c r="JD134" s="11"/>
      <c r="JE134" s="11"/>
      <c r="JF134" s="11"/>
      <c r="JG134" s="11"/>
      <c r="JH134" s="11"/>
      <c r="JI134" s="11"/>
      <c r="JJ134" s="11"/>
      <c r="JK134" s="11"/>
      <c r="JL134" s="11"/>
      <c r="JM134" s="11"/>
      <c r="JN134" s="11"/>
      <c r="JO134" s="11"/>
      <c r="JP134" s="11"/>
      <c r="JQ134" s="11"/>
      <c r="JR134" s="11"/>
      <c r="JS134" s="11"/>
      <c r="JT134" s="11"/>
      <c r="JU134" s="11"/>
      <c r="JV134" s="11"/>
      <c r="JW134" s="11"/>
      <c r="JX134" s="11"/>
      <c r="JY134" s="11"/>
      <c r="JZ134" s="11"/>
      <c r="KA134" s="11"/>
      <c r="KB134" s="11"/>
      <c r="KC134" s="11"/>
      <c r="KD134" s="11"/>
      <c r="KE134" s="11"/>
      <c r="KF134" s="11"/>
      <c r="KG134" s="11"/>
      <c r="KH134" s="11"/>
      <c r="KI134" s="11"/>
      <c r="KJ134" s="11"/>
      <c r="KK134" s="11"/>
      <c r="KL134" s="11"/>
      <c r="KM134" s="11"/>
      <c r="KN134" s="11"/>
      <c r="KO134" s="11"/>
      <c r="KP134" s="11"/>
      <c r="KQ134" s="11"/>
      <c r="KR134" s="11"/>
      <c r="KS134" s="11"/>
      <c r="KT134" s="11"/>
      <c r="KU134" s="11"/>
      <c r="KV134" s="11"/>
      <c r="KW134" s="11"/>
      <c r="KX134" s="11"/>
      <c r="KY134" s="11"/>
      <c r="KZ134" s="11"/>
      <c r="LA134" s="11"/>
      <c r="LB134" s="11"/>
      <c r="LC134" s="11"/>
      <c r="LD134" s="11"/>
      <c r="LE134" s="11"/>
      <c r="LF134" s="11"/>
      <c r="LG134" s="11"/>
      <c r="LH134" s="11"/>
      <c r="LI134" s="11"/>
      <c r="LJ134" s="11"/>
      <c r="LK134" s="11"/>
      <c r="LL134" s="11"/>
      <c r="LM134" s="11"/>
      <c r="LN134" s="11"/>
      <c r="LO134" s="11"/>
      <c r="LP134" s="11"/>
      <c r="LQ134" s="11"/>
      <c r="LR134" s="11"/>
      <c r="LS134" s="11"/>
      <c r="LT134" s="11"/>
      <c r="LU134" s="11"/>
      <c r="LV134" s="11"/>
      <c r="LW134" s="11"/>
      <c r="LX134" s="11"/>
      <c r="LY134" s="11"/>
      <c r="LZ134" s="11"/>
      <c r="MA134" s="11"/>
      <c r="MB134" s="11"/>
      <c r="MC134" s="11"/>
      <c r="MD134" s="11"/>
      <c r="ME134" s="11"/>
      <c r="MF134" s="11"/>
      <c r="MG134" s="11"/>
      <c r="MH134" s="11"/>
      <c r="MI134" s="11"/>
      <c r="MJ134" s="11"/>
      <c r="MK134" s="11"/>
      <c r="ML134" s="11"/>
      <c r="MM134" s="11"/>
      <c r="MN134" s="11"/>
      <c r="MO134" s="11"/>
      <c r="MP134" s="11"/>
      <c r="MQ134" s="11"/>
      <c r="MR134" s="11"/>
      <c r="MS134" s="11"/>
      <c r="MT134" s="11"/>
      <c r="MU134" s="11"/>
      <c r="MV134" s="11"/>
      <c r="MW134" s="11"/>
      <c r="MX134" s="11"/>
      <c r="MY134" s="11"/>
      <c r="MZ134" s="11"/>
      <c r="NA134" s="11"/>
      <c r="NB134" s="11"/>
      <c r="NC134" s="11"/>
      <c r="ND134" s="11"/>
      <c r="NE134" s="11"/>
      <c r="NF134" s="11"/>
      <c r="NG134" s="11"/>
      <c r="NH134" s="11"/>
      <c r="NI134" s="11"/>
      <c r="NJ134" s="11"/>
      <c r="NK134" s="11"/>
      <c r="NL134" s="11"/>
      <c r="NM134" s="11"/>
      <c r="NN134" s="11"/>
      <c r="NO134" s="11"/>
      <c r="NP134" s="11"/>
      <c r="NQ134" s="11"/>
      <c r="NR134" s="11"/>
      <c r="NS134" s="11"/>
      <c r="NT134" s="11"/>
      <c r="NU134" s="11"/>
      <c r="NV134" s="11"/>
      <c r="NW134" s="11"/>
      <c r="NX134" s="11"/>
      <c r="NY134" s="11"/>
      <c r="NZ134" s="11"/>
      <c r="OA134" s="11"/>
      <c r="OB134" s="11"/>
      <c r="OC134" s="11"/>
      <c r="OD134" s="11"/>
      <c r="OE134" s="11"/>
      <c r="OF134" s="11"/>
      <c r="OG134" s="11"/>
      <c r="OH134" s="11"/>
      <c r="OI134" s="11"/>
      <c r="OJ134" s="11"/>
      <c r="OK134" s="11"/>
      <c r="OL134" s="11"/>
      <c r="OM134" s="11"/>
      <c r="ON134" s="11"/>
      <c r="OO134" s="11"/>
      <c r="OP134" s="11"/>
      <c r="OQ134" s="11"/>
      <c r="OR134" s="11"/>
      <c r="OS134" s="11"/>
      <c r="OT134" s="11"/>
      <c r="OU134" s="11"/>
      <c r="OV134" s="11"/>
      <c r="OW134" s="11"/>
      <c r="OX134" s="11"/>
      <c r="OY134" s="11"/>
      <c r="OZ134" s="11"/>
      <c r="PA134" s="11"/>
      <c r="PB134" s="11"/>
      <c r="PC134" s="11"/>
      <c r="PD134" s="11"/>
      <c r="PE134" s="11"/>
      <c r="PF134" s="11"/>
      <c r="PG134" s="11"/>
      <c r="PH134" s="11"/>
      <c r="PI134" s="11"/>
      <c r="PJ134" s="11"/>
      <c r="PK134" s="11"/>
      <c r="PL134" s="11"/>
      <c r="PM134" s="11"/>
      <c r="PN134" s="11"/>
      <c r="PO134" s="11"/>
      <c r="PP134" s="11"/>
      <c r="PQ134" s="11"/>
      <c r="PR134" s="11"/>
      <c r="PS134" s="11"/>
      <c r="PT134" s="11"/>
      <c r="PU134" s="11"/>
      <c r="PV134" s="11"/>
      <c r="PW134" s="11"/>
      <c r="PX134" s="11"/>
      <c r="PY134" s="11"/>
      <c r="PZ134" s="11"/>
      <c r="QA134" s="11"/>
      <c r="QB134" s="11"/>
      <c r="QC134" s="11"/>
      <c r="QD134" s="11"/>
      <c r="QE134" s="11"/>
      <c r="QF134" s="11"/>
      <c r="QG134" s="11"/>
      <c r="QH134" s="11"/>
      <c r="QI134" s="11"/>
      <c r="QJ134" s="11"/>
      <c r="QK134" s="11"/>
      <c r="QL134" s="11"/>
      <c r="QM134" s="11"/>
      <c r="QN134" s="11"/>
      <c r="QO134" s="11"/>
      <c r="QP134" s="11"/>
      <c r="QQ134" s="11"/>
      <c r="QR134" s="11"/>
      <c r="QS134" s="11"/>
      <c r="QT134" s="11"/>
      <c r="QU134" s="11"/>
      <c r="QV134" s="11"/>
      <c r="QW134" s="11"/>
      <c r="QX134" s="11"/>
      <c r="QY134" s="11"/>
      <c r="QZ134" s="11"/>
      <c r="RA134" s="11"/>
      <c r="RB134" s="11"/>
      <c r="RC134" s="11"/>
      <c r="RD134" s="11"/>
      <c r="RE134" s="11"/>
      <c r="RF134" s="11"/>
      <c r="RG134" s="11"/>
      <c r="RH134" s="11"/>
      <c r="RI134" s="11"/>
      <c r="RJ134" s="11"/>
      <c r="RK134" s="11"/>
      <c r="RL134" s="11"/>
      <c r="RM134" s="11"/>
      <c r="RN134" s="11"/>
      <c r="RO134" s="11"/>
      <c r="RP134" s="11"/>
      <c r="RQ134" s="11"/>
      <c r="RR134" s="11"/>
      <c r="RS134" s="11"/>
      <c r="RT134" s="11"/>
      <c r="RU134" s="11"/>
      <c r="RV134" s="11"/>
      <c r="RW134" s="11"/>
      <c r="RX134" s="11"/>
      <c r="RY134" s="11"/>
      <c r="RZ134" s="11"/>
      <c r="SA134" s="11"/>
      <c r="SB134" s="11"/>
      <c r="SC134" s="11"/>
      <c r="SD134" s="11"/>
      <c r="SE134" s="11"/>
      <c r="SF134" s="11"/>
      <c r="SG134" s="11"/>
      <c r="SH134" s="11"/>
      <c r="SI134" s="11"/>
      <c r="SJ134" s="11"/>
      <c r="SK134" s="11"/>
      <c r="SL134" s="11"/>
      <c r="SM134" s="11"/>
      <c r="SN134" s="11"/>
      <c r="SO134" s="11"/>
      <c r="SP134" s="11"/>
      <c r="SQ134" s="11"/>
      <c r="SR134" s="11"/>
      <c r="SS134" s="11"/>
      <c r="ST134" s="11"/>
      <c r="SU134" s="11"/>
      <c r="SV134" s="11"/>
      <c r="SW134" s="11"/>
      <c r="SX134" s="11"/>
      <c r="SY134" s="11"/>
      <c r="SZ134" s="11"/>
      <c r="TA134" s="11"/>
      <c r="TB134" s="11"/>
      <c r="TC134" s="11"/>
      <c r="TD134" s="11"/>
      <c r="TE134" s="11"/>
      <c r="TF134" s="11"/>
      <c r="TG134" s="11"/>
      <c r="TH134" s="11"/>
      <c r="TI134" s="11"/>
      <c r="TJ134" s="11"/>
      <c r="TK134" s="11"/>
      <c r="TL134" s="11"/>
      <c r="TM134" s="11"/>
      <c r="TN134" s="11"/>
      <c r="TO134" s="11"/>
      <c r="TP134" s="11"/>
      <c r="TQ134" s="11"/>
      <c r="TR134" s="11"/>
      <c r="TS134" s="11"/>
      <c r="TT134" s="11"/>
      <c r="TU134" s="11"/>
      <c r="TV134" s="11"/>
      <c r="TW134" s="11"/>
      <c r="TX134" s="11"/>
      <c r="TY134" s="11"/>
      <c r="TZ134" s="11"/>
      <c r="UA134" s="11"/>
      <c r="UB134" s="11"/>
      <c r="UC134" s="11"/>
      <c r="UD134" s="11"/>
      <c r="UE134" s="11"/>
      <c r="UF134" s="11"/>
      <c r="UG134" s="11"/>
      <c r="UH134" s="11"/>
      <c r="UI134" s="11"/>
      <c r="UJ134" s="11"/>
      <c r="UK134" s="11"/>
      <c r="UL134" s="11"/>
      <c r="UM134" s="11"/>
      <c r="UN134" s="11"/>
      <c r="UO134" s="11"/>
      <c r="UP134" s="11"/>
      <c r="UQ134" s="11"/>
      <c r="UR134" s="11"/>
      <c r="US134" s="11"/>
      <c r="UT134" s="11"/>
      <c r="UU134" s="11"/>
      <c r="UV134" s="11"/>
      <c r="UW134" s="11"/>
      <c r="UX134" s="11"/>
      <c r="UY134" s="11"/>
      <c r="UZ134" s="11"/>
      <c r="VA134" s="11"/>
      <c r="VB134" s="11"/>
      <c r="VC134" s="11"/>
      <c r="VD134" s="11"/>
      <c r="VE134" s="11"/>
      <c r="VF134" s="11"/>
      <c r="VG134" s="11"/>
      <c r="VH134" s="11"/>
      <c r="VI134" s="11"/>
      <c r="VJ134" s="11"/>
      <c r="VK134" s="11"/>
      <c r="VL134" s="11"/>
      <c r="VM134" s="11"/>
      <c r="VN134" s="11"/>
      <c r="VO134" s="11"/>
      <c r="VP134" s="11"/>
      <c r="VQ134" s="11"/>
      <c r="VR134" s="11"/>
      <c r="VS134" s="11"/>
      <c r="VT134" s="11"/>
      <c r="VU134" s="11"/>
      <c r="VV134" s="11"/>
      <c r="VW134" s="11"/>
      <c r="VX134" s="11"/>
      <c r="VY134" s="11"/>
      <c r="VZ134" s="11"/>
      <c r="WA134" s="11"/>
      <c r="WB134" s="11"/>
      <c r="WC134" s="11"/>
      <c r="WD134" s="11"/>
      <c r="WE134" s="11"/>
      <c r="WF134" s="11"/>
      <c r="WG134" s="11"/>
      <c r="WH134" s="11"/>
      <c r="WI134" s="11"/>
      <c r="WJ134" s="11"/>
      <c r="WK134" s="11"/>
      <c r="WL134" s="11"/>
      <c r="WM134" s="11"/>
      <c r="WN134" s="11"/>
      <c r="WO134" s="11"/>
      <c r="WP134" s="11"/>
      <c r="WQ134" s="11"/>
      <c r="WR134" s="11"/>
      <c r="WS134" s="11"/>
      <c r="WT134" s="11"/>
      <c r="WU134" s="11"/>
      <c r="WV134" s="11"/>
      <c r="WW134" s="11"/>
      <c r="WX134" s="11"/>
      <c r="WY134" s="11"/>
      <c r="WZ134" s="11"/>
      <c r="XA134" s="11"/>
      <c r="XB134" s="11"/>
      <c r="XC134" s="11"/>
      <c r="XD134" s="11"/>
      <c r="XE134" s="11"/>
      <c r="XF134" s="11"/>
      <c r="XG134" s="11"/>
      <c r="XH134" s="11"/>
      <c r="XI134" s="11"/>
      <c r="XJ134" s="11"/>
      <c r="XK134" s="11"/>
      <c r="XL134" s="11"/>
      <c r="XM134" s="11"/>
      <c r="XN134" s="11"/>
      <c r="XO134" s="11"/>
      <c r="XP134" s="11"/>
      <c r="XQ134" s="11"/>
      <c r="XR134" s="11"/>
      <c r="XS134" s="11"/>
      <c r="XT134" s="11"/>
      <c r="XU134" s="11"/>
      <c r="XV134" s="11"/>
      <c r="XW134" s="11"/>
      <c r="XX134" s="11"/>
      <c r="XY134" s="11"/>
      <c r="XZ134" s="11"/>
      <c r="YA134" s="11"/>
      <c r="YB134" s="11"/>
      <c r="YC134" s="11"/>
      <c r="YD134" s="11"/>
      <c r="YE134" s="11"/>
      <c r="YF134" s="11"/>
      <c r="YG134" s="11"/>
      <c r="YH134" s="11"/>
      <c r="YI134" s="11"/>
      <c r="YJ134" s="11"/>
      <c r="YK134" s="11"/>
      <c r="YL134" s="11"/>
      <c r="YM134" s="11"/>
      <c r="YN134" s="11"/>
      <c r="YO134" s="11"/>
      <c r="YP134" s="11"/>
      <c r="YQ134" s="11"/>
      <c r="YR134" s="11"/>
      <c r="YS134" s="11"/>
      <c r="YT134" s="11"/>
      <c r="YU134" s="11"/>
      <c r="YV134" s="11"/>
      <c r="YW134" s="11"/>
      <c r="YX134" s="11"/>
      <c r="YY134" s="11"/>
      <c r="YZ134" s="11"/>
      <c r="ZA134" s="11"/>
      <c r="ZB134" s="11"/>
      <c r="ZC134" s="11"/>
      <c r="ZD134" s="11"/>
      <c r="ZE134" s="11"/>
      <c r="ZF134" s="11"/>
      <c r="ZG134" s="11"/>
      <c r="ZH134" s="11"/>
      <c r="ZI134" s="11"/>
      <c r="ZJ134" s="11"/>
      <c r="ZK134" s="11"/>
      <c r="ZL134" s="11"/>
      <c r="ZM134" s="11"/>
      <c r="ZN134" s="11"/>
      <c r="ZO134" s="11"/>
      <c r="ZP134" s="11"/>
      <c r="ZQ134" s="11"/>
      <c r="ZR134" s="11"/>
      <c r="ZS134" s="11"/>
      <c r="ZT134" s="11"/>
      <c r="ZU134" s="11"/>
      <c r="ZV134" s="11"/>
      <c r="ZW134" s="11"/>
      <c r="ZX134" s="11"/>
      <c r="ZY134" s="11"/>
      <c r="ZZ134" s="11"/>
      <c r="AAA134" s="11"/>
      <c r="AAB134" s="11"/>
      <c r="AAC134" s="11"/>
      <c r="AAD134" s="11"/>
      <c r="AAE134" s="11"/>
      <c r="AAF134" s="11"/>
      <c r="AAG134" s="11"/>
      <c r="AAH134" s="11"/>
      <c r="AAI134" s="11"/>
      <c r="AAJ134" s="11"/>
      <c r="AAK134" s="11"/>
      <c r="AAL134" s="11"/>
      <c r="AAM134" s="11"/>
      <c r="AAN134" s="11"/>
      <c r="AAO134" s="11"/>
      <c r="AAP134" s="11"/>
      <c r="AAQ134" s="11"/>
      <c r="AAR134" s="11"/>
      <c r="AAS134" s="11"/>
      <c r="AAT134" s="11"/>
      <c r="AAU134" s="11"/>
      <c r="AAV134" s="11"/>
      <c r="AAW134" s="11"/>
      <c r="AAX134" s="11"/>
      <c r="AAY134" s="11"/>
      <c r="AAZ134" s="11"/>
      <c r="ABA134" s="11"/>
      <c r="ABB134" s="11"/>
      <c r="ABC134" s="11"/>
      <c r="ABD134" s="11"/>
      <c r="ABE134" s="11"/>
      <c r="ABF134" s="11"/>
      <c r="ABG134" s="11"/>
      <c r="ABH134" s="11"/>
      <c r="ABI134" s="11"/>
      <c r="ABJ134" s="11"/>
      <c r="ABK134" s="11"/>
      <c r="ABL134" s="11"/>
      <c r="ABM134" s="11"/>
      <c r="ABN134" s="11"/>
      <c r="ABO134" s="11"/>
      <c r="ABP134" s="11"/>
      <c r="ABQ134" s="11"/>
      <c r="ABR134" s="11"/>
      <c r="ABS134" s="11"/>
      <c r="ABT134" s="11"/>
      <c r="ABU134" s="11"/>
      <c r="ABV134" s="11"/>
      <c r="ABW134" s="11"/>
      <c r="ABX134" s="11"/>
      <c r="ABY134" s="11"/>
      <c r="ABZ134" s="11"/>
      <c r="ACA134" s="11"/>
      <c r="ACB134" s="11"/>
      <c r="ACC134" s="11"/>
      <c r="ACD134" s="11"/>
      <c r="ACE134" s="11"/>
      <c r="ACF134" s="11"/>
      <c r="ACG134" s="11"/>
      <c r="ACH134" s="11"/>
      <c r="ACI134" s="11"/>
      <c r="ACJ134" s="11"/>
      <c r="ACK134" s="11"/>
      <c r="ACL134" s="11"/>
      <c r="ACM134" s="11"/>
      <c r="ACN134" s="11"/>
      <c r="ACO134" s="11"/>
      <c r="ACP134" s="11"/>
      <c r="ACQ134" s="11"/>
      <c r="ACR134" s="11"/>
      <c r="ACS134" s="11"/>
      <c r="ACT134" s="11"/>
      <c r="ACU134" s="11"/>
      <c r="ACV134" s="11"/>
      <c r="ACW134" s="11"/>
      <c r="ACX134" s="11"/>
      <c r="ACY134" s="11"/>
      <c r="ACZ134" s="11"/>
      <c r="ADA134" s="11">
        <v>71213.23</v>
      </c>
      <c r="ADB134" s="11">
        <v>71213.23</v>
      </c>
      <c r="ADC134" s="11">
        <v>71213.23</v>
      </c>
      <c r="ADD134" s="11">
        <v>1</v>
      </c>
      <c r="ADE134" s="11">
        <v>71213.23</v>
      </c>
      <c r="ADF134" s="11">
        <v>1</v>
      </c>
      <c r="ADG134" s="11">
        <v>71213.23</v>
      </c>
      <c r="ADH134" s="11">
        <v>71213.23</v>
      </c>
      <c r="ADI134" s="11">
        <v>71213.23</v>
      </c>
      <c r="ADJ134" s="11"/>
      <c r="ADK134" s="11"/>
      <c r="ADL134" s="11"/>
      <c r="ADM134" s="11"/>
      <c r="ADN134" s="11"/>
      <c r="ADO134" s="11"/>
      <c r="ADP134" s="11"/>
      <c r="ADQ134" s="11"/>
      <c r="ADR134" s="11"/>
      <c r="ADS134" s="11"/>
      <c r="ADT134" s="11"/>
      <c r="ADU134" s="11"/>
      <c r="ADV134" s="11"/>
      <c r="ADW134" s="11"/>
      <c r="ADX134" s="11"/>
      <c r="ADY134" s="11"/>
      <c r="ADZ134" s="11"/>
      <c r="AEA134" s="11"/>
      <c r="AEB134" s="11"/>
      <c r="AEC134" s="11"/>
      <c r="AED134" s="11"/>
      <c r="AEE134" s="11"/>
      <c r="AEF134" s="11"/>
      <c r="AEG134" s="11"/>
      <c r="AEH134" s="11"/>
      <c r="AEI134" s="11"/>
      <c r="AEJ134" s="11"/>
      <c r="AEK134" s="11"/>
      <c r="AEL134" s="11"/>
      <c r="AEM134" s="11"/>
      <c r="AEN134" s="11"/>
      <c r="AEO134" s="11"/>
      <c r="AEP134" s="11"/>
      <c r="AEQ134" s="11"/>
      <c r="AER134" s="11"/>
      <c r="AES134" s="11"/>
      <c r="AET134" s="11"/>
      <c r="AEU134" s="11"/>
      <c r="AEV134" s="11"/>
      <c r="AEW134" s="11"/>
      <c r="AEX134" s="11"/>
      <c r="AEY134" s="11"/>
      <c r="AEZ134" s="11"/>
      <c r="AFA134" s="11"/>
      <c r="AFB134" s="11"/>
      <c r="AFC134" s="11"/>
      <c r="AFD134" s="11"/>
      <c r="AFE134" s="11"/>
      <c r="AFF134" s="11"/>
      <c r="AFG134" s="11"/>
      <c r="AFH134" s="11"/>
      <c r="AFI134" s="11"/>
      <c r="AFJ134" s="11"/>
      <c r="AFK134" s="11"/>
      <c r="AFL134" s="11"/>
      <c r="AFM134" s="11"/>
      <c r="AFN134" s="11"/>
      <c r="AFO134" s="11"/>
      <c r="AFP134" s="11"/>
      <c r="AFQ134" s="11"/>
      <c r="AFR134" s="11"/>
      <c r="AFS134" s="11"/>
      <c r="AFT134" s="11"/>
      <c r="AFU134" s="11"/>
      <c r="AFV134" s="11"/>
      <c r="AFW134" s="11"/>
      <c r="AFX134" s="11"/>
      <c r="AFY134" s="11"/>
      <c r="AFZ134" s="11"/>
      <c r="AGA134" s="11"/>
      <c r="AGB134" s="11"/>
      <c r="AGC134" s="11"/>
      <c r="AGD134" s="11"/>
      <c r="AGE134" s="11"/>
      <c r="AGF134" s="11"/>
      <c r="AGG134" s="11"/>
      <c r="AGH134" s="11"/>
      <c r="AGI134" s="11"/>
      <c r="AGJ134" s="11"/>
      <c r="AGK134" s="11"/>
      <c r="AGL134" s="11"/>
      <c r="AGM134" s="11"/>
      <c r="AGN134" s="11"/>
      <c r="AGO134" s="11"/>
      <c r="AGP134" s="11"/>
      <c r="AGQ134" s="11"/>
      <c r="AGR134" s="11"/>
      <c r="AGS134" s="11"/>
      <c r="AGT134" s="11"/>
      <c r="AGU134" s="11"/>
      <c r="AGV134" s="11"/>
      <c r="AGW134" s="11"/>
      <c r="AGX134" s="11"/>
      <c r="AGY134" s="11"/>
      <c r="AGZ134" s="11"/>
      <c r="AHA134" s="11"/>
      <c r="AHB134" s="11"/>
      <c r="AHC134" s="11"/>
      <c r="AHD134" s="11"/>
      <c r="AHE134" s="11"/>
      <c r="AHF134" s="11"/>
      <c r="AHG134" s="11"/>
      <c r="AHH134" s="11"/>
      <c r="AHI134" s="11"/>
      <c r="AHJ134" s="11"/>
      <c r="AHK134" s="11"/>
      <c r="AHL134" s="11"/>
      <c r="AHM134" s="11"/>
      <c r="AHN134" s="11"/>
      <c r="AHO134" s="11"/>
      <c r="AHP134" s="11"/>
      <c r="AHQ134" s="11"/>
      <c r="AHR134" s="11"/>
      <c r="AHS134" s="11"/>
      <c r="AHT134" s="11"/>
      <c r="AHU134" s="11"/>
      <c r="AHV134" s="11"/>
      <c r="AHW134" s="11"/>
      <c r="AHX134" s="11"/>
      <c r="AHY134" s="11"/>
      <c r="AHZ134" s="11"/>
      <c r="AIA134" s="11"/>
      <c r="AIB134" s="11"/>
      <c r="AIC134" s="11"/>
      <c r="AID134" s="11"/>
      <c r="AIE134" s="11"/>
      <c r="AIF134" s="11"/>
      <c r="AIG134" s="11"/>
      <c r="AIH134" s="11"/>
      <c r="AII134" s="11"/>
      <c r="AIJ134" s="11"/>
      <c r="AIK134" s="11"/>
      <c r="AIL134" s="11"/>
      <c r="AIM134" s="11"/>
      <c r="AIN134" s="11"/>
      <c r="AIO134" s="11"/>
      <c r="AIP134" s="11"/>
      <c r="AIQ134" s="11"/>
      <c r="AIR134" s="11"/>
      <c r="AIS134" s="11"/>
      <c r="AIT134" s="11"/>
      <c r="AIU134" s="11"/>
      <c r="AIV134" s="11"/>
      <c r="AIW134" s="11"/>
      <c r="AIX134" s="11"/>
      <c r="AIY134" s="11"/>
      <c r="AIZ134" s="11"/>
      <c r="AJA134" s="11"/>
      <c r="AJB134" s="11"/>
      <c r="AJC134" s="11"/>
      <c r="AJD134" s="11"/>
      <c r="AJE134" s="11"/>
      <c r="AJF134" s="11"/>
      <c r="AJG134" s="11"/>
      <c r="AJH134" s="11"/>
      <c r="AJI134" s="11"/>
      <c r="AJJ134" s="11"/>
      <c r="AJK134" s="11"/>
      <c r="AJL134" s="11"/>
      <c r="AJM134" s="11"/>
      <c r="AJN134" s="11"/>
      <c r="AJO134" s="11"/>
      <c r="AJP134" s="11"/>
      <c r="AJQ134" s="11"/>
      <c r="AJR134" s="11"/>
      <c r="AJS134" s="11"/>
      <c r="AJT134" s="11"/>
      <c r="AJU134" s="11"/>
      <c r="AJV134" s="11"/>
      <c r="AJW134" s="11"/>
      <c r="AJX134" s="11"/>
      <c r="AJY134" s="11"/>
      <c r="AJZ134" s="11"/>
      <c r="AKA134" s="11"/>
      <c r="AKB134" s="11"/>
      <c r="AKC134" s="11"/>
      <c r="AKD134" s="11"/>
      <c r="AKE134" s="11"/>
      <c r="AKF134" s="11"/>
      <c r="AKG134" s="11"/>
      <c r="AKH134" s="11"/>
      <c r="AKI134" s="11"/>
      <c r="AKJ134" s="11"/>
      <c r="AKK134" s="11"/>
      <c r="AKL134" s="11"/>
      <c r="AKM134" s="11"/>
      <c r="AKN134" s="11"/>
      <c r="AKO134" s="11"/>
      <c r="AKP134" s="11"/>
      <c r="AKQ134" s="11"/>
      <c r="AKR134" s="11"/>
      <c r="AKS134" s="11"/>
      <c r="AKT134" s="11"/>
      <c r="AKU134" s="11"/>
      <c r="AKV134" s="11"/>
      <c r="AKW134" s="11"/>
      <c r="AKX134" s="11"/>
      <c r="AKY134" s="11"/>
      <c r="AKZ134" s="11"/>
      <c r="ALA134" s="11"/>
      <c r="ALB134" s="11"/>
      <c r="ALC134" s="11"/>
      <c r="ALD134" s="11"/>
      <c r="ALE134" s="11"/>
      <c r="ALF134" s="11"/>
      <c r="ALG134" s="11"/>
      <c r="ALH134" s="11"/>
      <c r="ALI134" s="11"/>
      <c r="ALJ134" s="11"/>
      <c r="ALK134" s="11"/>
      <c r="ALL134" s="11"/>
      <c r="ALM134" s="11"/>
      <c r="ALN134" s="11"/>
      <c r="ALO134" s="11"/>
      <c r="ALP134" s="11"/>
      <c r="ALQ134" s="11"/>
      <c r="ALR134" s="11"/>
      <c r="ALS134" s="11"/>
      <c r="ALT134" s="11"/>
      <c r="ALU134" s="11"/>
      <c r="ALV134" s="11"/>
      <c r="ALW134" s="11"/>
      <c r="ALX134" s="11"/>
      <c r="ALY134" s="11"/>
      <c r="ALZ134" s="11"/>
      <c r="AMA134" s="11"/>
      <c r="AMB134" s="11"/>
      <c r="AMC134" s="11"/>
      <c r="AMD134" s="11"/>
      <c r="AME134" s="11"/>
      <c r="AMF134" s="11"/>
      <c r="AMG134" s="11"/>
      <c r="AMH134" s="11"/>
      <c r="AMI134" s="11"/>
      <c r="AMJ134" s="11"/>
      <c r="AMK134" s="11"/>
      <c r="AML134" s="11"/>
      <c r="AMM134" s="11"/>
      <c r="AMN134" s="11"/>
      <c r="AMO134" s="11"/>
      <c r="AMP134" s="11"/>
      <c r="AMQ134" s="11"/>
      <c r="AMR134" s="11"/>
      <c r="AMS134" s="11"/>
      <c r="AMT134" s="11"/>
      <c r="AMU134" s="11"/>
      <c r="AMV134" s="11"/>
      <c r="AMW134" s="11"/>
      <c r="AMX134" s="11"/>
      <c r="AMY134" s="11"/>
      <c r="AMZ134" s="11"/>
      <c r="ANA134" s="11"/>
      <c r="ANB134" s="11"/>
      <c r="ANC134" s="11"/>
      <c r="AND134" s="11"/>
      <c r="ANE134" s="11"/>
      <c r="ANF134" s="11"/>
      <c r="ANG134" s="11"/>
      <c r="ANH134" s="11"/>
      <c r="ANI134" s="11"/>
      <c r="ANJ134" s="11"/>
      <c r="ANK134" s="11"/>
      <c r="ANL134" s="11"/>
      <c r="ANM134" s="11"/>
      <c r="ANN134" s="11"/>
      <c r="ANO134" s="11"/>
      <c r="ANP134" s="11"/>
      <c r="ANQ134" s="11"/>
      <c r="ANR134" s="11"/>
      <c r="ANS134" s="11"/>
      <c r="ANT134" s="11"/>
      <c r="ANU134" s="11"/>
      <c r="ANV134" s="11"/>
      <c r="ANW134" s="11"/>
      <c r="ANX134" s="11"/>
      <c r="ANY134" s="11"/>
      <c r="ANZ134" s="11"/>
      <c r="AOA134" s="11"/>
      <c r="AOB134" s="11"/>
      <c r="AOC134" s="11"/>
      <c r="AOD134" s="11"/>
      <c r="AOE134" s="11"/>
      <c r="AOF134" s="11"/>
      <c r="AOG134" s="11"/>
      <c r="AOH134" s="11"/>
      <c r="AOI134" s="11"/>
      <c r="AOJ134" s="11"/>
      <c r="AOK134" s="11"/>
      <c r="AOL134" s="11"/>
      <c r="AOM134" s="11"/>
      <c r="AON134" s="11"/>
      <c r="AOO134" s="11"/>
      <c r="AOP134" s="11"/>
      <c r="AOQ134" s="11"/>
      <c r="AOR134" s="11"/>
      <c r="AOS134" s="11"/>
      <c r="AOT134" s="11"/>
      <c r="AOU134" s="11"/>
      <c r="AOV134" s="11"/>
      <c r="AOW134" s="11"/>
      <c r="AOX134" s="11"/>
      <c r="AOY134" s="11"/>
      <c r="AOZ134" s="11"/>
      <c r="APA134" s="11"/>
      <c r="APB134" s="11"/>
      <c r="APC134" s="11"/>
      <c r="APD134" s="11"/>
      <c r="APE134" s="11"/>
      <c r="APF134" s="11"/>
      <c r="APG134" s="11"/>
      <c r="APH134" s="11"/>
      <c r="API134" s="11"/>
      <c r="APJ134" s="11"/>
      <c r="APK134" s="11"/>
      <c r="APL134" s="11"/>
      <c r="APM134" s="11"/>
      <c r="APN134" s="11"/>
      <c r="APO134" s="11"/>
      <c r="APP134" s="11"/>
      <c r="APQ134" s="11"/>
      <c r="APR134" s="11"/>
      <c r="APS134" s="11"/>
      <c r="APT134" s="11"/>
      <c r="APU134" s="11"/>
      <c r="APV134" s="11"/>
      <c r="APW134" s="11"/>
      <c r="APX134" s="11"/>
      <c r="APY134" s="11"/>
      <c r="APZ134" s="11"/>
      <c r="AQA134" s="11"/>
      <c r="AQB134" s="11"/>
      <c r="AQC134" s="11"/>
      <c r="AQD134" s="11"/>
      <c r="AQE134" s="11"/>
      <c r="AQF134" s="11"/>
      <c r="AQG134" s="11"/>
      <c r="AQH134" s="11"/>
      <c r="AQI134" s="11"/>
      <c r="AQJ134" s="11"/>
      <c r="AQK134" s="11"/>
      <c r="AQL134" s="11"/>
      <c r="AQM134" s="11"/>
      <c r="AQN134" s="11"/>
      <c r="AQO134" s="11"/>
      <c r="AQP134" s="11"/>
      <c r="AQQ134" s="11"/>
      <c r="AQR134" s="11"/>
      <c r="AQS134" s="11"/>
      <c r="AQT134" s="11"/>
      <c r="AQU134" s="11"/>
      <c r="AQV134" s="11"/>
      <c r="AQW134" s="11"/>
      <c r="AQX134" s="11"/>
      <c r="AQY134" s="11"/>
      <c r="AQZ134" s="11"/>
      <c r="ARA134" s="11"/>
      <c r="ARB134" s="11"/>
      <c r="ARC134" s="11"/>
      <c r="ARD134" s="11"/>
      <c r="ARE134" s="11"/>
      <c r="ARF134" s="11"/>
      <c r="ARG134" s="11"/>
      <c r="ARH134" s="11"/>
      <c r="ARI134" s="11"/>
      <c r="ARJ134" s="11"/>
      <c r="ARK134" s="11"/>
      <c r="ARL134" s="11"/>
      <c r="ARM134" s="11"/>
      <c r="ARN134" s="11"/>
      <c r="ARO134" s="11"/>
      <c r="ARP134" s="11"/>
      <c r="ARQ134" s="11"/>
      <c r="ARR134" s="11"/>
      <c r="ARS134" s="11"/>
      <c r="ART134" s="11"/>
      <c r="ARU134" s="11"/>
      <c r="ARV134" s="11"/>
      <c r="ARW134" s="11"/>
      <c r="ARX134" s="11"/>
      <c r="ARY134" s="11"/>
      <c r="ARZ134" s="11"/>
      <c r="ASA134" s="11"/>
      <c r="ASB134" s="11"/>
      <c r="ASC134" s="11"/>
      <c r="ASD134" s="11"/>
      <c r="ASE134" s="11"/>
      <c r="ASF134" s="11"/>
      <c r="ASG134" s="11"/>
      <c r="ASH134" s="11"/>
      <c r="ASI134" s="11"/>
      <c r="ASJ134" s="11"/>
      <c r="ASK134" s="11"/>
      <c r="ASL134" s="11"/>
      <c r="ASM134" s="11"/>
      <c r="ASN134" s="11"/>
      <c r="ASO134" s="11"/>
      <c r="ASP134" s="11"/>
      <c r="ASQ134" s="11"/>
      <c r="ASR134" s="11"/>
      <c r="ASS134" s="11"/>
      <c r="AST134" s="11"/>
      <c r="ASU134" s="11"/>
      <c r="ASV134" s="11"/>
      <c r="ASW134" s="11"/>
      <c r="ASX134" s="11"/>
      <c r="ASY134" s="11"/>
      <c r="ASZ134" s="11"/>
      <c r="ATA134" s="11"/>
      <c r="ATB134" s="11"/>
      <c r="ATC134" s="11"/>
      <c r="ATD134" s="11"/>
      <c r="ATE134" s="11"/>
      <c r="ATF134" s="11"/>
      <c r="ATG134" s="11"/>
      <c r="ATH134" s="11"/>
      <c r="ATI134" s="11"/>
      <c r="ATJ134" s="11"/>
      <c r="ATK134" s="11"/>
      <c r="ATL134" s="11"/>
      <c r="ATM134" s="11"/>
      <c r="ATN134" s="11"/>
      <c r="ATO134" s="11"/>
      <c r="ATP134" s="11"/>
      <c r="ATQ134" s="11"/>
      <c r="ATR134" s="11"/>
      <c r="ATS134" s="11"/>
      <c r="ATT134" s="11"/>
      <c r="ATU134" s="11"/>
      <c r="ATV134" s="11"/>
      <c r="ATW134" s="11"/>
      <c r="ATX134" s="11"/>
      <c r="ATY134" s="11"/>
      <c r="ATZ134" s="11">
        <v>71213.23</v>
      </c>
    </row>
    <row r="135" spans="2:1222" x14ac:dyDescent="0.25">
      <c r="B135" s="6">
        <v>367861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  <c r="AMK135" s="11"/>
      <c r="AML135" s="11"/>
      <c r="AMM135" s="11"/>
      <c r="AMN135" s="11"/>
      <c r="AMO135" s="11"/>
      <c r="AMP135" s="11"/>
      <c r="AMQ135" s="11"/>
      <c r="AMR135" s="11"/>
      <c r="AMS135" s="11"/>
      <c r="AMT135" s="11"/>
      <c r="AMU135" s="11"/>
      <c r="AMV135" s="11"/>
      <c r="AMW135" s="11"/>
      <c r="AMX135" s="11"/>
      <c r="AMY135" s="11"/>
      <c r="AMZ135" s="11"/>
      <c r="ANA135" s="11"/>
      <c r="ANB135" s="11"/>
      <c r="ANC135" s="11"/>
      <c r="AND135" s="11"/>
      <c r="ANE135" s="11"/>
      <c r="ANF135" s="11"/>
      <c r="ANG135" s="11"/>
      <c r="ANH135" s="11"/>
      <c r="ANI135" s="11"/>
      <c r="ANJ135" s="11"/>
      <c r="ANK135" s="11"/>
      <c r="ANL135" s="11"/>
      <c r="ANM135" s="11"/>
      <c r="ANN135" s="11"/>
      <c r="ANO135" s="11"/>
      <c r="ANP135" s="11"/>
      <c r="ANQ135" s="11"/>
      <c r="ANR135" s="11"/>
      <c r="ANS135" s="11"/>
      <c r="ANT135" s="11"/>
      <c r="ANU135" s="11"/>
      <c r="ANV135" s="11"/>
      <c r="ANW135" s="11"/>
      <c r="ANX135" s="11"/>
      <c r="ANY135" s="11"/>
      <c r="ANZ135" s="11"/>
      <c r="AOA135" s="11"/>
      <c r="AOB135" s="11"/>
      <c r="AOC135" s="11"/>
      <c r="AOD135" s="11"/>
      <c r="AOE135" s="11"/>
      <c r="AOF135" s="11"/>
      <c r="AOG135" s="11"/>
      <c r="AOH135" s="11"/>
      <c r="AOI135" s="11"/>
      <c r="AOJ135" s="11"/>
      <c r="AOK135" s="11"/>
      <c r="AOL135" s="11"/>
      <c r="AOM135" s="11"/>
      <c r="AON135" s="11"/>
      <c r="AOO135" s="11"/>
      <c r="AOP135" s="11"/>
      <c r="AOQ135" s="11"/>
      <c r="AOR135" s="11"/>
      <c r="AOS135" s="11"/>
      <c r="AOT135" s="11"/>
      <c r="AOU135" s="11"/>
      <c r="AOV135" s="11"/>
      <c r="AOW135" s="11"/>
      <c r="AOX135" s="11"/>
      <c r="AOY135" s="11"/>
      <c r="AOZ135" s="11"/>
      <c r="APA135" s="11"/>
      <c r="APB135" s="11"/>
      <c r="APC135" s="11"/>
      <c r="APD135" s="11"/>
      <c r="APE135" s="11"/>
      <c r="APF135" s="11"/>
      <c r="APG135" s="11"/>
      <c r="APH135" s="11"/>
      <c r="API135" s="11"/>
      <c r="APJ135" s="11"/>
      <c r="APK135" s="11"/>
      <c r="APL135" s="11"/>
      <c r="APM135" s="11"/>
      <c r="APN135" s="11"/>
      <c r="APO135" s="11"/>
      <c r="APP135" s="11"/>
      <c r="APQ135" s="11"/>
      <c r="APR135" s="11"/>
      <c r="APS135" s="11"/>
      <c r="APT135" s="11"/>
      <c r="APU135" s="11"/>
      <c r="APV135" s="11"/>
      <c r="APW135" s="11"/>
      <c r="APX135" s="11"/>
      <c r="APY135" s="11"/>
      <c r="APZ135" s="11"/>
      <c r="AQA135" s="11"/>
      <c r="AQB135" s="11"/>
      <c r="AQC135" s="11"/>
      <c r="AQD135" s="11"/>
      <c r="AQE135" s="11"/>
      <c r="AQF135" s="11"/>
      <c r="AQG135" s="11"/>
      <c r="AQH135" s="11"/>
      <c r="AQI135" s="11"/>
      <c r="AQJ135" s="11"/>
      <c r="AQK135" s="11"/>
      <c r="AQL135" s="11"/>
      <c r="AQM135" s="11"/>
      <c r="AQN135" s="11"/>
      <c r="AQO135" s="11"/>
      <c r="AQP135" s="11"/>
      <c r="AQQ135" s="11"/>
      <c r="AQR135" s="11"/>
      <c r="AQS135" s="11"/>
      <c r="AQT135" s="11"/>
      <c r="AQU135" s="11"/>
      <c r="AQV135" s="11"/>
      <c r="AQW135" s="11"/>
      <c r="AQX135" s="11"/>
      <c r="AQY135" s="11"/>
      <c r="AQZ135" s="11"/>
      <c r="ARA135" s="11"/>
      <c r="ARB135" s="11"/>
      <c r="ARC135" s="11"/>
      <c r="ARD135" s="11"/>
      <c r="ARE135" s="11"/>
      <c r="ARF135" s="11"/>
      <c r="ARG135" s="11"/>
      <c r="ARH135" s="11"/>
      <c r="ARI135" s="11"/>
      <c r="ARJ135" s="11"/>
      <c r="ARK135" s="11"/>
      <c r="ARL135" s="11"/>
      <c r="ARM135" s="11"/>
      <c r="ARN135" s="11"/>
      <c r="ARO135" s="11"/>
      <c r="ARP135" s="11"/>
      <c r="ARQ135" s="11"/>
      <c r="ARR135" s="11"/>
      <c r="ARS135" s="11"/>
      <c r="ART135" s="11"/>
      <c r="ARU135" s="11"/>
      <c r="ARV135" s="11"/>
      <c r="ARW135" s="11"/>
      <c r="ARX135" s="11"/>
      <c r="ARY135" s="11"/>
      <c r="ARZ135" s="11"/>
      <c r="ASA135" s="11"/>
      <c r="ASB135" s="11"/>
      <c r="ASC135" s="11"/>
      <c r="ASD135" s="11"/>
      <c r="ASE135" s="11"/>
      <c r="ASF135" s="11"/>
      <c r="ASG135" s="11">
        <v>61368.98</v>
      </c>
      <c r="ASH135" s="11">
        <v>1</v>
      </c>
      <c r="ASI135" s="11">
        <v>61368.98</v>
      </c>
      <c r="ASJ135" s="11">
        <v>1</v>
      </c>
      <c r="ASK135" s="11">
        <v>61368.98</v>
      </c>
      <c r="ASL135" s="11">
        <v>61368.98</v>
      </c>
      <c r="ASM135" s="11"/>
      <c r="ASN135" s="11"/>
      <c r="ASO135" s="11"/>
      <c r="ASP135" s="11"/>
      <c r="ASQ135" s="11"/>
      <c r="ASR135" s="11"/>
      <c r="ASS135" s="11"/>
      <c r="AST135" s="11"/>
      <c r="ASU135" s="11"/>
      <c r="ASV135" s="11"/>
      <c r="ASW135" s="11"/>
      <c r="ASX135" s="11"/>
      <c r="ASY135" s="11"/>
      <c r="ASZ135" s="11"/>
      <c r="ATA135" s="11"/>
      <c r="ATB135" s="11"/>
      <c r="ATC135" s="11"/>
      <c r="ATD135" s="11"/>
      <c r="ATE135" s="11"/>
      <c r="ATF135" s="11"/>
      <c r="ATG135" s="11"/>
      <c r="ATH135" s="11">
        <v>61368.98</v>
      </c>
      <c r="ATI135" s="11"/>
      <c r="ATJ135" s="11"/>
      <c r="ATK135" s="11"/>
      <c r="ATL135" s="11"/>
      <c r="ATM135" s="11"/>
      <c r="ATN135" s="11"/>
      <c r="ATO135" s="11"/>
      <c r="ATP135" s="11"/>
      <c r="ATQ135" s="11"/>
      <c r="ATR135" s="11"/>
      <c r="ATS135" s="11"/>
      <c r="ATT135" s="11"/>
      <c r="ATU135" s="11"/>
      <c r="ATV135" s="11"/>
      <c r="ATW135" s="11"/>
      <c r="ATX135" s="11"/>
      <c r="ATY135" s="11"/>
      <c r="ATZ135" s="11">
        <v>61368.98</v>
      </c>
    </row>
    <row r="136" spans="2:1222" x14ac:dyDescent="0.25">
      <c r="B136" s="6">
        <v>368945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>
        <v>40847.769999999997</v>
      </c>
      <c r="AK136" s="11">
        <v>40847.769999999997</v>
      </c>
      <c r="AL136" s="11">
        <v>1</v>
      </c>
      <c r="AM136" s="11">
        <v>40847.769999999997</v>
      </c>
      <c r="AN136" s="11">
        <v>1</v>
      </c>
      <c r="AO136" s="11">
        <v>40847.769999999997</v>
      </c>
      <c r="AP136" s="11">
        <v>40847.769999999997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>
        <v>40847.769999999997</v>
      </c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/>
      <c r="JE136" s="11"/>
      <c r="JF136" s="11"/>
      <c r="JG136" s="11"/>
      <c r="JH136" s="11"/>
      <c r="JI136" s="11"/>
      <c r="JJ136" s="11"/>
      <c r="JK136" s="11"/>
      <c r="JL136" s="11"/>
      <c r="JM136" s="11"/>
      <c r="JN136" s="11"/>
      <c r="JO136" s="11"/>
      <c r="JP136" s="11"/>
      <c r="JQ136" s="11"/>
      <c r="JR136" s="11"/>
      <c r="JS136" s="11"/>
      <c r="JT136" s="11"/>
      <c r="JU136" s="11"/>
      <c r="JV136" s="11"/>
      <c r="JW136" s="11"/>
      <c r="JX136" s="11"/>
      <c r="JY136" s="11"/>
      <c r="JZ136" s="11"/>
      <c r="KA136" s="11"/>
      <c r="KB136" s="11"/>
      <c r="KC136" s="11"/>
      <c r="KD136" s="11"/>
      <c r="KE136" s="11"/>
      <c r="KF136" s="11"/>
      <c r="KG136" s="11"/>
      <c r="KH136" s="11"/>
      <c r="KI136" s="11"/>
      <c r="KJ136" s="11"/>
      <c r="KK136" s="11"/>
      <c r="KL136" s="11"/>
      <c r="KM136" s="11"/>
      <c r="KN136" s="11"/>
      <c r="KO136" s="11"/>
      <c r="KP136" s="11"/>
      <c r="KQ136" s="11"/>
      <c r="KR136" s="11"/>
      <c r="KS136" s="11"/>
      <c r="KT136" s="11"/>
      <c r="KU136" s="11"/>
      <c r="KV136" s="11"/>
      <c r="KW136" s="11"/>
      <c r="KX136" s="11"/>
      <c r="KY136" s="11"/>
      <c r="KZ136" s="11"/>
      <c r="LA136" s="11"/>
      <c r="LB136" s="11"/>
      <c r="LC136" s="11"/>
      <c r="LD136" s="11"/>
      <c r="LE136" s="11"/>
      <c r="LF136" s="11"/>
      <c r="LG136" s="11"/>
      <c r="LH136" s="11"/>
      <c r="LI136" s="11"/>
      <c r="LJ136" s="11"/>
      <c r="LK136" s="11"/>
      <c r="LL136" s="11"/>
      <c r="LM136" s="11"/>
      <c r="LN136" s="11"/>
      <c r="LO136" s="11"/>
      <c r="LP136" s="11"/>
      <c r="LQ136" s="11"/>
      <c r="LR136" s="11"/>
      <c r="LS136" s="11"/>
      <c r="LT136" s="11"/>
      <c r="LU136" s="11"/>
      <c r="LV136" s="11"/>
      <c r="LW136" s="11"/>
      <c r="LX136" s="11"/>
      <c r="LY136" s="11"/>
      <c r="LZ136" s="11"/>
      <c r="MA136" s="11"/>
      <c r="MB136" s="11"/>
      <c r="MC136" s="11"/>
      <c r="MD136" s="11"/>
      <c r="ME136" s="11"/>
      <c r="MF136" s="11"/>
      <c r="MG136" s="11"/>
      <c r="MH136" s="11"/>
      <c r="MI136" s="11"/>
      <c r="MJ136" s="11"/>
      <c r="MK136" s="11"/>
      <c r="ML136" s="11"/>
      <c r="MM136" s="11"/>
      <c r="MN136" s="11"/>
      <c r="MO136" s="11"/>
      <c r="MP136" s="11"/>
      <c r="MQ136" s="11"/>
      <c r="MR136" s="11"/>
      <c r="MS136" s="11"/>
      <c r="MT136" s="11"/>
      <c r="MU136" s="11"/>
      <c r="MV136" s="11"/>
      <c r="MW136" s="11"/>
      <c r="MX136" s="11"/>
      <c r="MY136" s="11"/>
      <c r="MZ136" s="11"/>
      <c r="NA136" s="11"/>
      <c r="NB136" s="11"/>
      <c r="NC136" s="11"/>
      <c r="ND136" s="11"/>
      <c r="NE136" s="11"/>
      <c r="NF136" s="11"/>
      <c r="NG136" s="11"/>
      <c r="NH136" s="11"/>
      <c r="NI136" s="11"/>
      <c r="NJ136" s="11"/>
      <c r="NK136" s="11"/>
      <c r="NL136" s="11"/>
      <c r="NM136" s="11"/>
      <c r="NN136" s="11"/>
      <c r="NO136" s="11"/>
      <c r="NP136" s="11"/>
      <c r="NQ136" s="11"/>
      <c r="NR136" s="11"/>
      <c r="NS136" s="11"/>
      <c r="NT136" s="11"/>
      <c r="NU136" s="11"/>
      <c r="NV136" s="11"/>
      <c r="NW136" s="11"/>
      <c r="NX136" s="11"/>
      <c r="NY136" s="11"/>
      <c r="NZ136" s="11"/>
      <c r="OA136" s="11"/>
      <c r="OB136" s="11"/>
      <c r="OC136" s="11"/>
      <c r="OD136" s="11"/>
      <c r="OE136" s="11"/>
      <c r="OF136" s="11"/>
      <c r="OG136" s="11"/>
      <c r="OH136" s="11"/>
      <c r="OI136" s="11"/>
      <c r="OJ136" s="11"/>
      <c r="OK136" s="11"/>
      <c r="OL136" s="11"/>
      <c r="OM136" s="11"/>
      <c r="ON136" s="11"/>
      <c r="OO136" s="11"/>
      <c r="OP136" s="11"/>
      <c r="OQ136" s="11"/>
      <c r="OR136" s="11"/>
      <c r="OS136" s="11"/>
      <c r="OT136" s="11"/>
      <c r="OU136" s="11"/>
      <c r="OV136" s="11"/>
      <c r="OW136" s="11"/>
      <c r="OX136" s="11"/>
      <c r="OY136" s="11"/>
      <c r="OZ136" s="11"/>
      <c r="PA136" s="11"/>
      <c r="PB136" s="11"/>
      <c r="PC136" s="11"/>
      <c r="PD136" s="11"/>
      <c r="PE136" s="11"/>
      <c r="PF136" s="11"/>
      <c r="PG136" s="11"/>
      <c r="PH136" s="11"/>
      <c r="PI136" s="11"/>
      <c r="PJ136" s="11"/>
      <c r="PK136" s="11"/>
      <c r="PL136" s="11"/>
      <c r="PM136" s="11"/>
      <c r="PN136" s="11"/>
      <c r="PO136" s="11"/>
      <c r="PP136" s="11"/>
      <c r="PQ136" s="11"/>
      <c r="PR136" s="11"/>
      <c r="PS136" s="11"/>
      <c r="PT136" s="11"/>
      <c r="PU136" s="11"/>
      <c r="PV136" s="11"/>
      <c r="PW136" s="11"/>
      <c r="PX136" s="11"/>
      <c r="PY136" s="11"/>
      <c r="PZ136" s="11"/>
      <c r="QA136" s="11"/>
      <c r="QB136" s="11"/>
      <c r="QC136" s="11"/>
      <c r="QD136" s="11"/>
      <c r="QE136" s="11"/>
      <c r="QF136" s="11"/>
      <c r="QG136" s="11"/>
      <c r="QH136" s="11"/>
      <c r="QI136" s="11"/>
      <c r="QJ136" s="11"/>
      <c r="QK136" s="11"/>
      <c r="QL136" s="11"/>
      <c r="QM136" s="11"/>
      <c r="QN136" s="11"/>
      <c r="QO136" s="11"/>
      <c r="QP136" s="11"/>
      <c r="QQ136" s="11"/>
      <c r="QR136" s="11"/>
      <c r="QS136" s="11"/>
      <c r="QT136" s="11"/>
      <c r="QU136" s="11"/>
      <c r="QV136" s="11"/>
      <c r="QW136" s="11"/>
      <c r="QX136" s="11"/>
      <c r="QY136" s="11"/>
      <c r="QZ136" s="11"/>
      <c r="RA136" s="11"/>
      <c r="RB136" s="11"/>
      <c r="RC136" s="11"/>
      <c r="RD136" s="11"/>
      <c r="RE136" s="11"/>
      <c r="RF136" s="11"/>
      <c r="RG136" s="11"/>
      <c r="RH136" s="11"/>
      <c r="RI136" s="11"/>
      <c r="RJ136" s="11"/>
      <c r="RK136" s="11"/>
      <c r="RL136" s="11"/>
      <c r="RM136" s="11"/>
      <c r="RN136" s="11"/>
      <c r="RO136" s="11"/>
      <c r="RP136" s="11"/>
      <c r="RQ136" s="11"/>
      <c r="RR136" s="11"/>
      <c r="RS136" s="11"/>
      <c r="RT136" s="11"/>
      <c r="RU136" s="11"/>
      <c r="RV136" s="11"/>
      <c r="RW136" s="11"/>
      <c r="RX136" s="11"/>
      <c r="RY136" s="11"/>
      <c r="RZ136" s="11"/>
      <c r="SA136" s="11"/>
      <c r="SB136" s="11"/>
      <c r="SC136" s="11"/>
      <c r="SD136" s="11"/>
      <c r="SE136" s="11"/>
      <c r="SF136" s="11"/>
      <c r="SG136" s="11"/>
      <c r="SH136" s="11"/>
      <c r="SI136" s="11"/>
      <c r="SJ136" s="11"/>
      <c r="SK136" s="11"/>
      <c r="SL136" s="11"/>
      <c r="SM136" s="11"/>
      <c r="SN136" s="11"/>
      <c r="SO136" s="11"/>
      <c r="SP136" s="11"/>
      <c r="SQ136" s="11"/>
      <c r="SR136" s="11"/>
      <c r="SS136" s="11"/>
      <c r="ST136" s="11"/>
      <c r="SU136" s="11"/>
      <c r="SV136" s="11"/>
      <c r="SW136" s="11"/>
      <c r="SX136" s="11"/>
      <c r="SY136" s="11"/>
      <c r="SZ136" s="11"/>
      <c r="TA136" s="11"/>
      <c r="TB136" s="11"/>
      <c r="TC136" s="11"/>
      <c r="TD136" s="11"/>
      <c r="TE136" s="11"/>
      <c r="TF136" s="11"/>
      <c r="TG136" s="11"/>
      <c r="TH136" s="11"/>
      <c r="TI136" s="11"/>
      <c r="TJ136" s="11"/>
      <c r="TK136" s="11"/>
      <c r="TL136" s="11"/>
      <c r="TM136" s="11"/>
      <c r="TN136" s="11"/>
      <c r="TO136" s="11"/>
      <c r="TP136" s="11"/>
      <c r="TQ136" s="11"/>
      <c r="TR136" s="11"/>
      <c r="TS136" s="11"/>
      <c r="TT136" s="11"/>
      <c r="TU136" s="11"/>
      <c r="TV136" s="11"/>
      <c r="TW136" s="11"/>
      <c r="TX136" s="11"/>
      <c r="TY136" s="11"/>
      <c r="TZ136" s="11"/>
      <c r="UA136" s="11"/>
      <c r="UB136" s="11"/>
      <c r="UC136" s="11"/>
      <c r="UD136" s="11"/>
      <c r="UE136" s="11"/>
      <c r="UF136" s="11"/>
      <c r="UG136" s="11"/>
      <c r="UH136" s="11"/>
      <c r="UI136" s="11"/>
      <c r="UJ136" s="11"/>
      <c r="UK136" s="11"/>
      <c r="UL136" s="11"/>
      <c r="UM136" s="11"/>
      <c r="UN136" s="11"/>
      <c r="UO136" s="11"/>
      <c r="UP136" s="11"/>
      <c r="UQ136" s="11"/>
      <c r="UR136" s="11"/>
      <c r="US136" s="11"/>
      <c r="UT136" s="11"/>
      <c r="UU136" s="11"/>
      <c r="UV136" s="11"/>
      <c r="UW136" s="11"/>
      <c r="UX136" s="11"/>
      <c r="UY136" s="11"/>
      <c r="UZ136" s="11"/>
      <c r="VA136" s="11"/>
      <c r="VB136" s="11"/>
      <c r="VC136" s="11"/>
      <c r="VD136" s="11"/>
      <c r="VE136" s="11"/>
      <c r="VF136" s="11"/>
      <c r="VG136" s="11"/>
      <c r="VH136" s="11"/>
      <c r="VI136" s="11"/>
      <c r="VJ136" s="11"/>
      <c r="VK136" s="11"/>
      <c r="VL136" s="11"/>
      <c r="VM136" s="11"/>
      <c r="VN136" s="11"/>
      <c r="VO136" s="11"/>
      <c r="VP136" s="11"/>
      <c r="VQ136" s="11"/>
      <c r="VR136" s="11"/>
      <c r="VS136" s="11"/>
      <c r="VT136" s="11"/>
      <c r="VU136" s="11"/>
      <c r="VV136" s="11"/>
      <c r="VW136" s="11"/>
      <c r="VX136" s="11"/>
      <c r="VY136" s="11"/>
      <c r="VZ136" s="11"/>
      <c r="WA136" s="11"/>
      <c r="WB136" s="11"/>
      <c r="WC136" s="11"/>
      <c r="WD136" s="11"/>
      <c r="WE136" s="11"/>
      <c r="WF136" s="11"/>
      <c r="WG136" s="11"/>
      <c r="WH136" s="11"/>
      <c r="WI136" s="11"/>
      <c r="WJ136" s="11"/>
      <c r="WK136" s="11"/>
      <c r="WL136" s="11"/>
      <c r="WM136" s="11"/>
      <c r="WN136" s="11"/>
      <c r="WO136" s="11"/>
      <c r="WP136" s="11"/>
      <c r="WQ136" s="11"/>
      <c r="WR136" s="11"/>
      <c r="WS136" s="11"/>
      <c r="WT136" s="11"/>
      <c r="WU136" s="11"/>
      <c r="WV136" s="11"/>
      <c r="WW136" s="11"/>
      <c r="WX136" s="11"/>
      <c r="WY136" s="11"/>
      <c r="WZ136" s="11"/>
      <c r="XA136" s="11"/>
      <c r="XB136" s="11"/>
      <c r="XC136" s="11"/>
      <c r="XD136" s="11"/>
      <c r="XE136" s="11"/>
      <c r="XF136" s="11"/>
      <c r="XG136" s="11"/>
      <c r="XH136" s="11"/>
      <c r="XI136" s="11"/>
      <c r="XJ136" s="11"/>
      <c r="XK136" s="11"/>
      <c r="XL136" s="11"/>
      <c r="XM136" s="11"/>
      <c r="XN136" s="11"/>
      <c r="XO136" s="11"/>
      <c r="XP136" s="11"/>
      <c r="XQ136" s="11"/>
      <c r="XR136" s="11"/>
      <c r="XS136" s="11"/>
      <c r="XT136" s="11"/>
      <c r="XU136" s="11"/>
      <c r="XV136" s="11"/>
      <c r="XW136" s="11"/>
      <c r="XX136" s="11"/>
      <c r="XY136" s="11"/>
      <c r="XZ136" s="11"/>
      <c r="YA136" s="11"/>
      <c r="YB136" s="11"/>
      <c r="YC136" s="11"/>
      <c r="YD136" s="11"/>
      <c r="YE136" s="11"/>
      <c r="YF136" s="11"/>
      <c r="YG136" s="11"/>
      <c r="YH136" s="11"/>
      <c r="YI136" s="11"/>
      <c r="YJ136" s="11"/>
      <c r="YK136" s="11"/>
      <c r="YL136" s="11"/>
      <c r="YM136" s="11"/>
      <c r="YN136" s="11"/>
      <c r="YO136" s="11"/>
      <c r="YP136" s="11"/>
      <c r="YQ136" s="11"/>
      <c r="YR136" s="11"/>
      <c r="YS136" s="11"/>
      <c r="YT136" s="11"/>
      <c r="YU136" s="11"/>
      <c r="YV136" s="11"/>
      <c r="YW136" s="11"/>
      <c r="YX136" s="11"/>
      <c r="YY136" s="11"/>
      <c r="YZ136" s="11"/>
      <c r="ZA136" s="11"/>
      <c r="ZB136" s="11"/>
      <c r="ZC136" s="11"/>
      <c r="ZD136" s="11"/>
      <c r="ZE136" s="11"/>
      <c r="ZF136" s="11"/>
      <c r="ZG136" s="11"/>
      <c r="ZH136" s="11"/>
      <c r="ZI136" s="11"/>
      <c r="ZJ136" s="11"/>
      <c r="ZK136" s="11"/>
      <c r="ZL136" s="11"/>
      <c r="ZM136" s="11"/>
      <c r="ZN136" s="11"/>
      <c r="ZO136" s="11"/>
      <c r="ZP136" s="11"/>
      <c r="ZQ136" s="11"/>
      <c r="ZR136" s="11"/>
      <c r="ZS136" s="11"/>
      <c r="ZT136" s="11"/>
      <c r="ZU136" s="11"/>
      <c r="ZV136" s="11"/>
      <c r="ZW136" s="11"/>
      <c r="ZX136" s="11"/>
      <c r="ZY136" s="11"/>
      <c r="ZZ136" s="11"/>
      <c r="AAA136" s="11"/>
      <c r="AAB136" s="11"/>
      <c r="AAC136" s="11"/>
      <c r="AAD136" s="11"/>
      <c r="AAE136" s="11"/>
      <c r="AAF136" s="11"/>
      <c r="AAG136" s="11"/>
      <c r="AAH136" s="11"/>
      <c r="AAI136" s="11"/>
      <c r="AAJ136" s="11"/>
      <c r="AAK136" s="11"/>
      <c r="AAL136" s="11"/>
      <c r="AAM136" s="11"/>
      <c r="AAN136" s="11"/>
      <c r="AAO136" s="11"/>
      <c r="AAP136" s="11"/>
      <c r="AAQ136" s="11"/>
      <c r="AAR136" s="11"/>
      <c r="AAS136" s="11"/>
      <c r="AAT136" s="11"/>
      <c r="AAU136" s="11"/>
      <c r="AAV136" s="11"/>
      <c r="AAW136" s="11"/>
      <c r="AAX136" s="11"/>
      <c r="AAY136" s="11"/>
      <c r="AAZ136" s="11"/>
      <c r="ABA136" s="11"/>
      <c r="ABB136" s="11"/>
      <c r="ABC136" s="11"/>
      <c r="ABD136" s="11"/>
      <c r="ABE136" s="11"/>
      <c r="ABF136" s="11"/>
      <c r="ABG136" s="11"/>
      <c r="ABH136" s="11"/>
      <c r="ABI136" s="11"/>
      <c r="ABJ136" s="11"/>
      <c r="ABK136" s="11"/>
      <c r="ABL136" s="11"/>
      <c r="ABM136" s="11"/>
      <c r="ABN136" s="11"/>
      <c r="ABO136" s="11"/>
      <c r="ABP136" s="11"/>
      <c r="ABQ136" s="11"/>
      <c r="ABR136" s="11"/>
      <c r="ABS136" s="11"/>
      <c r="ABT136" s="11"/>
      <c r="ABU136" s="11"/>
      <c r="ABV136" s="11"/>
      <c r="ABW136" s="11"/>
      <c r="ABX136" s="11"/>
      <c r="ABY136" s="11"/>
      <c r="ABZ136" s="11"/>
      <c r="ACA136" s="11"/>
      <c r="ACB136" s="11"/>
      <c r="ACC136" s="11"/>
      <c r="ACD136" s="11"/>
      <c r="ACE136" s="11"/>
      <c r="ACF136" s="11"/>
      <c r="ACG136" s="11"/>
      <c r="ACH136" s="11"/>
      <c r="ACI136" s="11"/>
      <c r="ACJ136" s="11"/>
      <c r="ACK136" s="11"/>
      <c r="ACL136" s="11"/>
      <c r="ACM136" s="11"/>
      <c r="ACN136" s="11"/>
      <c r="ACO136" s="11"/>
      <c r="ACP136" s="11"/>
      <c r="ACQ136" s="11"/>
      <c r="ACR136" s="11"/>
      <c r="ACS136" s="11"/>
      <c r="ACT136" s="11"/>
      <c r="ACU136" s="11"/>
      <c r="ACV136" s="11"/>
      <c r="ACW136" s="11"/>
      <c r="ACX136" s="11"/>
      <c r="ACY136" s="11"/>
      <c r="ACZ136" s="11"/>
      <c r="ADA136" s="11"/>
      <c r="ADB136" s="11"/>
      <c r="ADC136" s="11"/>
      <c r="ADD136" s="11"/>
      <c r="ADE136" s="11"/>
      <c r="ADF136" s="11"/>
      <c r="ADG136" s="11"/>
      <c r="ADH136" s="11"/>
      <c r="ADI136" s="11"/>
      <c r="ADJ136" s="11"/>
      <c r="ADK136" s="11"/>
      <c r="ADL136" s="11"/>
      <c r="ADM136" s="11"/>
      <c r="ADN136" s="11"/>
      <c r="ADO136" s="11"/>
      <c r="ADP136" s="11"/>
      <c r="ADQ136" s="11"/>
      <c r="ADR136" s="11"/>
      <c r="ADS136" s="11"/>
      <c r="ADT136" s="11"/>
      <c r="ADU136" s="11"/>
      <c r="ADV136" s="11"/>
      <c r="ADW136" s="11"/>
      <c r="ADX136" s="11"/>
      <c r="ADY136" s="11"/>
      <c r="ADZ136" s="11"/>
      <c r="AEA136" s="11"/>
      <c r="AEB136" s="11"/>
      <c r="AEC136" s="11"/>
      <c r="AED136" s="11"/>
      <c r="AEE136" s="11"/>
      <c r="AEF136" s="11"/>
      <c r="AEG136" s="11"/>
      <c r="AEH136" s="11"/>
      <c r="AEI136" s="11"/>
      <c r="AEJ136" s="11"/>
      <c r="AEK136" s="11"/>
      <c r="AEL136" s="11"/>
      <c r="AEM136" s="11"/>
      <c r="AEN136" s="11"/>
      <c r="AEO136" s="11"/>
      <c r="AEP136" s="11"/>
      <c r="AEQ136" s="11"/>
      <c r="AER136" s="11"/>
      <c r="AES136" s="11"/>
      <c r="AET136" s="11"/>
      <c r="AEU136" s="11"/>
      <c r="AEV136" s="11"/>
      <c r="AEW136" s="11"/>
      <c r="AEX136" s="11"/>
      <c r="AEY136" s="11"/>
      <c r="AEZ136" s="11"/>
      <c r="AFA136" s="11"/>
      <c r="AFB136" s="11"/>
      <c r="AFC136" s="11"/>
      <c r="AFD136" s="11"/>
      <c r="AFE136" s="11"/>
      <c r="AFF136" s="11"/>
      <c r="AFG136" s="11"/>
      <c r="AFH136" s="11"/>
      <c r="AFI136" s="11"/>
      <c r="AFJ136" s="11"/>
      <c r="AFK136" s="11"/>
      <c r="AFL136" s="11"/>
      <c r="AFM136" s="11"/>
      <c r="AFN136" s="11"/>
      <c r="AFO136" s="11"/>
      <c r="AFP136" s="11"/>
      <c r="AFQ136" s="11"/>
      <c r="AFR136" s="11"/>
      <c r="AFS136" s="11"/>
      <c r="AFT136" s="11"/>
      <c r="AFU136" s="11"/>
      <c r="AFV136" s="11"/>
      <c r="AFW136" s="11"/>
      <c r="AFX136" s="11"/>
      <c r="AFY136" s="11"/>
      <c r="AFZ136" s="11"/>
      <c r="AGA136" s="11"/>
      <c r="AGB136" s="11"/>
      <c r="AGC136" s="11"/>
      <c r="AGD136" s="11"/>
      <c r="AGE136" s="11"/>
      <c r="AGF136" s="11"/>
      <c r="AGG136" s="11"/>
      <c r="AGH136" s="11"/>
      <c r="AGI136" s="11"/>
      <c r="AGJ136" s="11"/>
      <c r="AGK136" s="11"/>
      <c r="AGL136" s="11"/>
      <c r="AGM136" s="11"/>
      <c r="AGN136" s="11"/>
      <c r="AGO136" s="11"/>
      <c r="AGP136" s="11"/>
      <c r="AGQ136" s="11"/>
      <c r="AGR136" s="11"/>
      <c r="AGS136" s="11"/>
      <c r="AGT136" s="11"/>
      <c r="AGU136" s="11"/>
      <c r="AGV136" s="11"/>
      <c r="AGW136" s="11"/>
      <c r="AGX136" s="11"/>
      <c r="AGY136" s="11"/>
      <c r="AGZ136" s="11"/>
      <c r="AHA136" s="11"/>
      <c r="AHB136" s="11"/>
      <c r="AHC136" s="11"/>
      <c r="AHD136" s="11"/>
      <c r="AHE136" s="11"/>
      <c r="AHF136" s="11"/>
      <c r="AHG136" s="11"/>
      <c r="AHH136" s="11"/>
      <c r="AHI136" s="11"/>
      <c r="AHJ136" s="11"/>
      <c r="AHK136" s="11"/>
      <c r="AHL136" s="11"/>
      <c r="AHM136" s="11"/>
      <c r="AHN136" s="11"/>
      <c r="AHO136" s="11"/>
      <c r="AHP136" s="11"/>
      <c r="AHQ136" s="11"/>
      <c r="AHR136" s="11"/>
      <c r="AHS136" s="11"/>
      <c r="AHT136" s="11"/>
      <c r="AHU136" s="11"/>
      <c r="AHV136" s="11"/>
      <c r="AHW136" s="11"/>
      <c r="AHX136" s="11"/>
      <c r="AHY136" s="11"/>
      <c r="AHZ136" s="11"/>
      <c r="AIA136" s="11"/>
      <c r="AIB136" s="11"/>
      <c r="AIC136" s="11"/>
      <c r="AID136" s="11"/>
      <c r="AIE136" s="11"/>
      <c r="AIF136" s="11"/>
      <c r="AIG136" s="11"/>
      <c r="AIH136" s="11"/>
      <c r="AII136" s="11"/>
      <c r="AIJ136" s="11"/>
      <c r="AIK136" s="11"/>
      <c r="AIL136" s="11"/>
      <c r="AIM136" s="11"/>
      <c r="AIN136" s="11"/>
      <c r="AIO136" s="11"/>
      <c r="AIP136" s="11"/>
      <c r="AIQ136" s="11"/>
      <c r="AIR136" s="11"/>
      <c r="AIS136" s="11"/>
      <c r="AIT136" s="11"/>
      <c r="AIU136" s="11"/>
      <c r="AIV136" s="11"/>
      <c r="AIW136" s="11"/>
      <c r="AIX136" s="11"/>
      <c r="AIY136" s="11"/>
      <c r="AIZ136" s="11"/>
      <c r="AJA136" s="11"/>
      <c r="AJB136" s="11"/>
      <c r="AJC136" s="11"/>
      <c r="AJD136" s="11"/>
      <c r="AJE136" s="11"/>
      <c r="AJF136" s="11"/>
      <c r="AJG136" s="11"/>
      <c r="AJH136" s="11"/>
      <c r="AJI136" s="11"/>
      <c r="AJJ136" s="11"/>
      <c r="AJK136" s="11"/>
      <c r="AJL136" s="11"/>
      <c r="AJM136" s="11"/>
      <c r="AJN136" s="11"/>
      <c r="AJO136" s="11"/>
      <c r="AJP136" s="11"/>
      <c r="AJQ136" s="11"/>
      <c r="AJR136" s="11"/>
      <c r="AJS136" s="11"/>
      <c r="AJT136" s="11"/>
      <c r="AJU136" s="11"/>
      <c r="AJV136" s="11"/>
      <c r="AJW136" s="11"/>
      <c r="AJX136" s="11"/>
      <c r="AJY136" s="11"/>
      <c r="AJZ136" s="11"/>
      <c r="AKA136" s="11"/>
      <c r="AKB136" s="11"/>
      <c r="AKC136" s="11"/>
      <c r="AKD136" s="11"/>
      <c r="AKE136" s="11"/>
      <c r="AKF136" s="11"/>
      <c r="AKG136" s="11"/>
      <c r="AKH136" s="11"/>
      <c r="AKI136" s="11"/>
      <c r="AKJ136" s="11"/>
      <c r="AKK136" s="11"/>
      <c r="AKL136" s="11"/>
      <c r="AKM136" s="11"/>
      <c r="AKN136" s="11"/>
      <c r="AKO136" s="11"/>
      <c r="AKP136" s="11"/>
      <c r="AKQ136" s="11"/>
      <c r="AKR136" s="11"/>
      <c r="AKS136" s="11"/>
      <c r="AKT136" s="11"/>
      <c r="AKU136" s="11"/>
      <c r="AKV136" s="11"/>
      <c r="AKW136" s="11"/>
      <c r="AKX136" s="11"/>
      <c r="AKY136" s="11"/>
      <c r="AKZ136" s="11"/>
      <c r="ALA136" s="11"/>
      <c r="ALB136" s="11"/>
      <c r="ALC136" s="11"/>
      <c r="ALD136" s="11"/>
      <c r="ALE136" s="11"/>
      <c r="ALF136" s="11"/>
      <c r="ALG136" s="11"/>
      <c r="ALH136" s="11"/>
      <c r="ALI136" s="11"/>
      <c r="ALJ136" s="11"/>
      <c r="ALK136" s="11"/>
      <c r="ALL136" s="11"/>
      <c r="ALM136" s="11"/>
      <c r="ALN136" s="11"/>
      <c r="ALO136" s="11"/>
      <c r="ALP136" s="11"/>
      <c r="ALQ136" s="11"/>
      <c r="ALR136" s="11"/>
      <c r="ALS136" s="11"/>
      <c r="ALT136" s="11"/>
      <c r="ALU136" s="11"/>
      <c r="ALV136" s="11"/>
      <c r="ALW136" s="11"/>
      <c r="ALX136" s="11"/>
      <c r="ALY136" s="11"/>
      <c r="ALZ136" s="11"/>
      <c r="AMA136" s="11"/>
      <c r="AMB136" s="11"/>
      <c r="AMC136" s="11"/>
      <c r="AMD136" s="11"/>
      <c r="AME136" s="11"/>
      <c r="AMF136" s="11"/>
      <c r="AMG136" s="11"/>
      <c r="AMH136" s="11"/>
      <c r="AMI136" s="11"/>
      <c r="AMJ136" s="11"/>
      <c r="AMK136" s="11"/>
      <c r="AML136" s="11"/>
      <c r="AMM136" s="11"/>
      <c r="AMN136" s="11"/>
      <c r="AMO136" s="11"/>
      <c r="AMP136" s="11"/>
      <c r="AMQ136" s="11"/>
      <c r="AMR136" s="11"/>
      <c r="AMS136" s="11"/>
      <c r="AMT136" s="11"/>
      <c r="AMU136" s="11"/>
      <c r="AMV136" s="11"/>
      <c r="AMW136" s="11"/>
      <c r="AMX136" s="11"/>
      <c r="AMY136" s="11"/>
      <c r="AMZ136" s="11"/>
      <c r="ANA136" s="11"/>
      <c r="ANB136" s="11"/>
      <c r="ANC136" s="11"/>
      <c r="AND136" s="11"/>
      <c r="ANE136" s="11"/>
      <c r="ANF136" s="11"/>
      <c r="ANG136" s="11"/>
      <c r="ANH136" s="11"/>
      <c r="ANI136" s="11"/>
      <c r="ANJ136" s="11"/>
      <c r="ANK136" s="11"/>
      <c r="ANL136" s="11"/>
      <c r="ANM136" s="11"/>
      <c r="ANN136" s="11"/>
      <c r="ANO136" s="11"/>
      <c r="ANP136" s="11"/>
      <c r="ANQ136" s="11"/>
      <c r="ANR136" s="11"/>
      <c r="ANS136" s="11"/>
      <c r="ANT136" s="11"/>
      <c r="ANU136" s="11"/>
      <c r="ANV136" s="11"/>
      <c r="ANW136" s="11"/>
      <c r="ANX136" s="11"/>
      <c r="ANY136" s="11"/>
      <c r="ANZ136" s="11"/>
      <c r="AOA136" s="11"/>
      <c r="AOB136" s="11"/>
      <c r="AOC136" s="11"/>
      <c r="AOD136" s="11"/>
      <c r="AOE136" s="11"/>
      <c r="AOF136" s="11"/>
      <c r="AOG136" s="11"/>
      <c r="AOH136" s="11"/>
      <c r="AOI136" s="11"/>
      <c r="AOJ136" s="11"/>
      <c r="AOK136" s="11"/>
      <c r="AOL136" s="11"/>
      <c r="AOM136" s="11"/>
      <c r="AON136" s="11"/>
      <c r="AOO136" s="11"/>
      <c r="AOP136" s="11"/>
      <c r="AOQ136" s="11"/>
      <c r="AOR136" s="11"/>
      <c r="AOS136" s="11"/>
      <c r="AOT136" s="11"/>
      <c r="AOU136" s="11"/>
      <c r="AOV136" s="11"/>
      <c r="AOW136" s="11"/>
      <c r="AOX136" s="11"/>
      <c r="AOY136" s="11"/>
      <c r="AOZ136" s="11"/>
      <c r="APA136" s="11"/>
      <c r="APB136" s="11"/>
      <c r="APC136" s="11"/>
      <c r="APD136" s="11"/>
      <c r="APE136" s="11"/>
      <c r="APF136" s="11"/>
      <c r="APG136" s="11"/>
      <c r="APH136" s="11"/>
      <c r="API136" s="11"/>
      <c r="APJ136" s="11"/>
      <c r="APK136" s="11"/>
      <c r="APL136" s="11"/>
      <c r="APM136" s="11"/>
      <c r="APN136" s="11"/>
      <c r="APO136" s="11"/>
      <c r="APP136" s="11"/>
      <c r="APQ136" s="11"/>
      <c r="APR136" s="11"/>
      <c r="APS136" s="11"/>
      <c r="APT136" s="11"/>
      <c r="APU136" s="11"/>
      <c r="APV136" s="11"/>
      <c r="APW136" s="11"/>
      <c r="APX136" s="11"/>
      <c r="APY136" s="11"/>
      <c r="APZ136" s="11"/>
      <c r="AQA136" s="11"/>
      <c r="AQB136" s="11"/>
      <c r="AQC136" s="11"/>
      <c r="AQD136" s="11"/>
      <c r="AQE136" s="11"/>
      <c r="AQF136" s="11"/>
      <c r="AQG136" s="11"/>
      <c r="AQH136" s="11"/>
      <c r="AQI136" s="11"/>
      <c r="AQJ136" s="11"/>
      <c r="AQK136" s="11"/>
      <c r="AQL136" s="11"/>
      <c r="AQM136" s="11"/>
      <c r="AQN136" s="11"/>
      <c r="AQO136" s="11"/>
      <c r="AQP136" s="11"/>
      <c r="AQQ136" s="11"/>
      <c r="AQR136" s="11"/>
      <c r="AQS136" s="11"/>
      <c r="AQT136" s="11"/>
      <c r="AQU136" s="11"/>
      <c r="AQV136" s="11"/>
      <c r="AQW136" s="11"/>
      <c r="AQX136" s="11"/>
      <c r="AQY136" s="11"/>
      <c r="AQZ136" s="11"/>
      <c r="ARA136" s="11"/>
      <c r="ARB136" s="11"/>
      <c r="ARC136" s="11"/>
      <c r="ARD136" s="11"/>
      <c r="ARE136" s="11"/>
      <c r="ARF136" s="11"/>
      <c r="ARG136" s="11"/>
      <c r="ARH136" s="11"/>
      <c r="ARI136" s="11"/>
      <c r="ARJ136" s="11"/>
      <c r="ARK136" s="11"/>
      <c r="ARL136" s="11"/>
      <c r="ARM136" s="11"/>
      <c r="ARN136" s="11"/>
      <c r="ARO136" s="11"/>
      <c r="ARP136" s="11"/>
      <c r="ARQ136" s="11"/>
      <c r="ARR136" s="11"/>
      <c r="ARS136" s="11"/>
      <c r="ART136" s="11"/>
      <c r="ARU136" s="11"/>
      <c r="ARV136" s="11"/>
      <c r="ARW136" s="11"/>
      <c r="ARX136" s="11"/>
      <c r="ARY136" s="11"/>
      <c r="ARZ136" s="11"/>
      <c r="ASA136" s="11"/>
      <c r="ASB136" s="11"/>
      <c r="ASC136" s="11"/>
      <c r="ASD136" s="11"/>
      <c r="ASE136" s="11"/>
      <c r="ASF136" s="11"/>
      <c r="ASG136" s="11"/>
      <c r="ASH136" s="11"/>
      <c r="ASI136" s="11"/>
      <c r="ASJ136" s="11"/>
      <c r="ASK136" s="11"/>
      <c r="ASL136" s="11"/>
      <c r="ASM136" s="11"/>
      <c r="ASN136" s="11"/>
      <c r="ASO136" s="11"/>
      <c r="ASP136" s="11"/>
      <c r="ASQ136" s="11"/>
      <c r="ASR136" s="11"/>
      <c r="ASS136" s="11"/>
      <c r="AST136" s="11"/>
      <c r="ASU136" s="11"/>
      <c r="ASV136" s="11"/>
      <c r="ASW136" s="11"/>
      <c r="ASX136" s="11"/>
      <c r="ASY136" s="11"/>
      <c r="ASZ136" s="11"/>
      <c r="ATA136" s="11"/>
      <c r="ATB136" s="11"/>
      <c r="ATC136" s="11"/>
      <c r="ATD136" s="11"/>
      <c r="ATE136" s="11"/>
      <c r="ATF136" s="11"/>
      <c r="ATG136" s="11"/>
      <c r="ATH136" s="11"/>
      <c r="ATI136" s="11"/>
      <c r="ATJ136" s="11"/>
      <c r="ATK136" s="11"/>
      <c r="ATL136" s="11"/>
      <c r="ATM136" s="11"/>
      <c r="ATN136" s="11"/>
      <c r="ATO136" s="11"/>
      <c r="ATP136" s="11"/>
      <c r="ATQ136" s="11"/>
      <c r="ATR136" s="11"/>
      <c r="ATS136" s="11"/>
      <c r="ATT136" s="11"/>
      <c r="ATU136" s="11"/>
      <c r="ATV136" s="11"/>
      <c r="ATW136" s="11"/>
      <c r="ATX136" s="11"/>
      <c r="ATY136" s="11"/>
      <c r="ATZ136" s="11">
        <v>40847.769999999997</v>
      </c>
    </row>
    <row r="137" spans="2:1222" x14ac:dyDescent="0.25">
      <c r="B137" s="6">
        <v>373224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>
        <v>42901.51</v>
      </c>
      <c r="CN137" s="11">
        <v>1</v>
      </c>
      <c r="CO137" s="11">
        <v>42901.51</v>
      </c>
      <c r="CP137" s="11">
        <v>1</v>
      </c>
      <c r="CQ137" s="11">
        <v>42901.51</v>
      </c>
      <c r="CR137" s="11">
        <v>42901.51</v>
      </c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>
        <v>42901.51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  <c r="IW137" s="11"/>
      <c r="IX137" s="11"/>
      <c r="IY137" s="11"/>
      <c r="IZ137" s="11"/>
      <c r="JA137" s="11"/>
      <c r="JB137" s="11"/>
      <c r="JC137" s="11"/>
      <c r="JD137" s="11"/>
      <c r="JE137" s="11"/>
      <c r="JF137" s="11"/>
      <c r="JG137" s="11"/>
      <c r="JH137" s="11"/>
      <c r="JI137" s="11"/>
      <c r="JJ137" s="11"/>
      <c r="JK137" s="11"/>
      <c r="JL137" s="11"/>
      <c r="JM137" s="11"/>
      <c r="JN137" s="11"/>
      <c r="JO137" s="11"/>
      <c r="JP137" s="11"/>
      <c r="JQ137" s="11"/>
      <c r="JR137" s="11"/>
      <c r="JS137" s="11"/>
      <c r="JT137" s="11"/>
      <c r="JU137" s="11"/>
      <c r="JV137" s="11"/>
      <c r="JW137" s="11"/>
      <c r="JX137" s="11"/>
      <c r="JY137" s="11"/>
      <c r="JZ137" s="11"/>
      <c r="KA137" s="11"/>
      <c r="KB137" s="11"/>
      <c r="KC137" s="11"/>
      <c r="KD137" s="11"/>
      <c r="KE137" s="11"/>
      <c r="KF137" s="11"/>
      <c r="KG137" s="11"/>
      <c r="KH137" s="11"/>
      <c r="KI137" s="11"/>
      <c r="KJ137" s="11"/>
      <c r="KK137" s="11"/>
      <c r="KL137" s="11"/>
      <c r="KM137" s="11"/>
      <c r="KN137" s="11"/>
      <c r="KO137" s="11"/>
      <c r="KP137" s="11"/>
      <c r="KQ137" s="11"/>
      <c r="KR137" s="11"/>
      <c r="KS137" s="11"/>
      <c r="KT137" s="11"/>
      <c r="KU137" s="11"/>
      <c r="KV137" s="11"/>
      <c r="KW137" s="11"/>
      <c r="KX137" s="11"/>
      <c r="KY137" s="11"/>
      <c r="KZ137" s="11"/>
      <c r="LA137" s="11"/>
      <c r="LB137" s="11"/>
      <c r="LC137" s="11"/>
      <c r="LD137" s="11"/>
      <c r="LE137" s="11"/>
      <c r="LF137" s="11"/>
      <c r="LG137" s="11"/>
      <c r="LH137" s="11"/>
      <c r="LI137" s="11"/>
      <c r="LJ137" s="11"/>
      <c r="LK137" s="11"/>
      <c r="LL137" s="11"/>
      <c r="LM137" s="11"/>
      <c r="LN137" s="11"/>
      <c r="LO137" s="11"/>
      <c r="LP137" s="11"/>
      <c r="LQ137" s="11"/>
      <c r="LR137" s="11"/>
      <c r="LS137" s="11"/>
      <c r="LT137" s="11"/>
      <c r="LU137" s="11"/>
      <c r="LV137" s="11"/>
      <c r="LW137" s="11"/>
      <c r="LX137" s="11"/>
      <c r="LY137" s="11"/>
      <c r="LZ137" s="11"/>
      <c r="MA137" s="11"/>
      <c r="MB137" s="11"/>
      <c r="MC137" s="11"/>
      <c r="MD137" s="11"/>
      <c r="ME137" s="11"/>
      <c r="MF137" s="11"/>
      <c r="MG137" s="11"/>
      <c r="MH137" s="11"/>
      <c r="MI137" s="11"/>
      <c r="MJ137" s="11"/>
      <c r="MK137" s="11"/>
      <c r="ML137" s="11"/>
      <c r="MM137" s="11"/>
      <c r="MN137" s="11"/>
      <c r="MO137" s="11"/>
      <c r="MP137" s="11"/>
      <c r="MQ137" s="11"/>
      <c r="MR137" s="11"/>
      <c r="MS137" s="11"/>
      <c r="MT137" s="11"/>
      <c r="MU137" s="11"/>
      <c r="MV137" s="11"/>
      <c r="MW137" s="11"/>
      <c r="MX137" s="11"/>
      <c r="MY137" s="11"/>
      <c r="MZ137" s="11"/>
      <c r="NA137" s="11"/>
      <c r="NB137" s="11"/>
      <c r="NC137" s="11"/>
      <c r="ND137" s="11"/>
      <c r="NE137" s="11"/>
      <c r="NF137" s="11"/>
      <c r="NG137" s="11"/>
      <c r="NH137" s="11"/>
      <c r="NI137" s="11"/>
      <c r="NJ137" s="11"/>
      <c r="NK137" s="11"/>
      <c r="NL137" s="11"/>
      <c r="NM137" s="11"/>
      <c r="NN137" s="11"/>
      <c r="NO137" s="11"/>
      <c r="NP137" s="11"/>
      <c r="NQ137" s="11"/>
      <c r="NR137" s="11"/>
      <c r="NS137" s="11"/>
      <c r="NT137" s="11"/>
      <c r="NU137" s="11"/>
      <c r="NV137" s="11"/>
      <c r="NW137" s="11"/>
      <c r="NX137" s="11"/>
      <c r="NY137" s="11"/>
      <c r="NZ137" s="11"/>
      <c r="OA137" s="11"/>
      <c r="OB137" s="11"/>
      <c r="OC137" s="11"/>
      <c r="OD137" s="11"/>
      <c r="OE137" s="11"/>
      <c r="OF137" s="11"/>
      <c r="OG137" s="11"/>
      <c r="OH137" s="11"/>
      <c r="OI137" s="11"/>
      <c r="OJ137" s="11"/>
      <c r="OK137" s="11"/>
      <c r="OL137" s="11"/>
      <c r="OM137" s="11"/>
      <c r="ON137" s="11"/>
      <c r="OO137" s="11"/>
      <c r="OP137" s="11"/>
      <c r="OQ137" s="11"/>
      <c r="OR137" s="11"/>
      <c r="OS137" s="11"/>
      <c r="OT137" s="11"/>
      <c r="OU137" s="11"/>
      <c r="OV137" s="11"/>
      <c r="OW137" s="11"/>
      <c r="OX137" s="11"/>
      <c r="OY137" s="11"/>
      <c r="OZ137" s="11"/>
      <c r="PA137" s="11"/>
      <c r="PB137" s="11"/>
      <c r="PC137" s="11"/>
      <c r="PD137" s="11"/>
      <c r="PE137" s="11"/>
      <c r="PF137" s="11"/>
      <c r="PG137" s="11"/>
      <c r="PH137" s="11"/>
      <c r="PI137" s="11"/>
      <c r="PJ137" s="11"/>
      <c r="PK137" s="11"/>
      <c r="PL137" s="11"/>
      <c r="PM137" s="11"/>
      <c r="PN137" s="11"/>
      <c r="PO137" s="11"/>
      <c r="PP137" s="11"/>
      <c r="PQ137" s="11"/>
      <c r="PR137" s="11"/>
      <c r="PS137" s="11"/>
      <c r="PT137" s="11"/>
      <c r="PU137" s="11"/>
      <c r="PV137" s="11"/>
      <c r="PW137" s="11"/>
      <c r="PX137" s="11"/>
      <c r="PY137" s="11"/>
      <c r="PZ137" s="11"/>
      <c r="QA137" s="11"/>
      <c r="QB137" s="11"/>
      <c r="QC137" s="11"/>
      <c r="QD137" s="11"/>
      <c r="QE137" s="11"/>
      <c r="QF137" s="11"/>
      <c r="QG137" s="11"/>
      <c r="QH137" s="11"/>
      <c r="QI137" s="11"/>
      <c r="QJ137" s="11"/>
      <c r="QK137" s="11"/>
      <c r="QL137" s="11"/>
      <c r="QM137" s="11"/>
      <c r="QN137" s="11"/>
      <c r="QO137" s="11"/>
      <c r="QP137" s="11"/>
      <c r="QQ137" s="11"/>
      <c r="QR137" s="11"/>
      <c r="QS137" s="11"/>
      <c r="QT137" s="11"/>
      <c r="QU137" s="11"/>
      <c r="QV137" s="11"/>
      <c r="QW137" s="11"/>
      <c r="QX137" s="11"/>
      <c r="QY137" s="11"/>
      <c r="QZ137" s="11"/>
      <c r="RA137" s="11"/>
      <c r="RB137" s="11"/>
      <c r="RC137" s="11"/>
      <c r="RD137" s="11"/>
      <c r="RE137" s="11"/>
      <c r="RF137" s="11"/>
      <c r="RG137" s="11"/>
      <c r="RH137" s="11"/>
      <c r="RI137" s="11"/>
      <c r="RJ137" s="11"/>
      <c r="RK137" s="11"/>
      <c r="RL137" s="11"/>
      <c r="RM137" s="11"/>
      <c r="RN137" s="11"/>
      <c r="RO137" s="11"/>
      <c r="RP137" s="11"/>
      <c r="RQ137" s="11"/>
      <c r="RR137" s="11"/>
      <c r="RS137" s="11"/>
      <c r="RT137" s="11"/>
      <c r="RU137" s="11"/>
      <c r="RV137" s="11"/>
      <c r="RW137" s="11"/>
      <c r="RX137" s="11"/>
      <c r="RY137" s="11"/>
      <c r="RZ137" s="11"/>
      <c r="SA137" s="11"/>
      <c r="SB137" s="11"/>
      <c r="SC137" s="11"/>
      <c r="SD137" s="11"/>
      <c r="SE137" s="11"/>
      <c r="SF137" s="11"/>
      <c r="SG137" s="11"/>
      <c r="SH137" s="11"/>
      <c r="SI137" s="11"/>
      <c r="SJ137" s="11"/>
      <c r="SK137" s="11"/>
      <c r="SL137" s="11"/>
      <c r="SM137" s="11"/>
      <c r="SN137" s="11"/>
      <c r="SO137" s="11"/>
      <c r="SP137" s="11"/>
      <c r="SQ137" s="11"/>
      <c r="SR137" s="11"/>
      <c r="SS137" s="11"/>
      <c r="ST137" s="11"/>
      <c r="SU137" s="11"/>
      <c r="SV137" s="11"/>
      <c r="SW137" s="11"/>
      <c r="SX137" s="11"/>
      <c r="SY137" s="11"/>
      <c r="SZ137" s="11"/>
      <c r="TA137" s="11"/>
      <c r="TB137" s="11"/>
      <c r="TC137" s="11"/>
      <c r="TD137" s="11"/>
      <c r="TE137" s="11"/>
      <c r="TF137" s="11"/>
      <c r="TG137" s="11"/>
      <c r="TH137" s="11"/>
      <c r="TI137" s="11"/>
      <c r="TJ137" s="11"/>
      <c r="TK137" s="11"/>
      <c r="TL137" s="11"/>
      <c r="TM137" s="11"/>
      <c r="TN137" s="11"/>
      <c r="TO137" s="11"/>
      <c r="TP137" s="11"/>
      <c r="TQ137" s="11"/>
      <c r="TR137" s="11"/>
      <c r="TS137" s="11"/>
      <c r="TT137" s="11"/>
      <c r="TU137" s="11"/>
      <c r="TV137" s="11"/>
      <c r="TW137" s="11"/>
      <c r="TX137" s="11"/>
      <c r="TY137" s="11"/>
      <c r="TZ137" s="11"/>
      <c r="UA137" s="11"/>
      <c r="UB137" s="11"/>
      <c r="UC137" s="11"/>
      <c r="UD137" s="11"/>
      <c r="UE137" s="11"/>
      <c r="UF137" s="11"/>
      <c r="UG137" s="11"/>
      <c r="UH137" s="11"/>
      <c r="UI137" s="11"/>
      <c r="UJ137" s="11"/>
      <c r="UK137" s="11"/>
      <c r="UL137" s="11"/>
      <c r="UM137" s="11"/>
      <c r="UN137" s="11"/>
      <c r="UO137" s="11"/>
      <c r="UP137" s="11"/>
      <c r="UQ137" s="11"/>
      <c r="UR137" s="11"/>
      <c r="US137" s="11"/>
      <c r="UT137" s="11"/>
      <c r="UU137" s="11"/>
      <c r="UV137" s="11"/>
      <c r="UW137" s="11"/>
      <c r="UX137" s="11"/>
      <c r="UY137" s="11"/>
      <c r="UZ137" s="11"/>
      <c r="VA137" s="11"/>
      <c r="VB137" s="11"/>
      <c r="VC137" s="11"/>
      <c r="VD137" s="11"/>
      <c r="VE137" s="11"/>
      <c r="VF137" s="11"/>
      <c r="VG137" s="11"/>
      <c r="VH137" s="11"/>
      <c r="VI137" s="11"/>
      <c r="VJ137" s="11"/>
      <c r="VK137" s="11"/>
      <c r="VL137" s="11"/>
      <c r="VM137" s="11"/>
      <c r="VN137" s="11"/>
      <c r="VO137" s="11"/>
      <c r="VP137" s="11"/>
      <c r="VQ137" s="11"/>
      <c r="VR137" s="11"/>
      <c r="VS137" s="11"/>
      <c r="VT137" s="11"/>
      <c r="VU137" s="11"/>
      <c r="VV137" s="11"/>
      <c r="VW137" s="11"/>
      <c r="VX137" s="11"/>
      <c r="VY137" s="11"/>
      <c r="VZ137" s="11"/>
      <c r="WA137" s="11"/>
      <c r="WB137" s="11"/>
      <c r="WC137" s="11"/>
      <c r="WD137" s="11"/>
      <c r="WE137" s="11"/>
      <c r="WF137" s="11"/>
      <c r="WG137" s="11"/>
      <c r="WH137" s="11"/>
      <c r="WI137" s="11"/>
      <c r="WJ137" s="11"/>
      <c r="WK137" s="11"/>
      <c r="WL137" s="11"/>
      <c r="WM137" s="11"/>
      <c r="WN137" s="11"/>
      <c r="WO137" s="11"/>
      <c r="WP137" s="11"/>
      <c r="WQ137" s="11"/>
      <c r="WR137" s="11"/>
      <c r="WS137" s="11"/>
      <c r="WT137" s="11"/>
      <c r="WU137" s="11"/>
      <c r="WV137" s="11"/>
      <c r="WW137" s="11"/>
      <c r="WX137" s="11"/>
      <c r="WY137" s="11"/>
      <c r="WZ137" s="11"/>
      <c r="XA137" s="11"/>
      <c r="XB137" s="11"/>
      <c r="XC137" s="11"/>
      <c r="XD137" s="11"/>
      <c r="XE137" s="11"/>
      <c r="XF137" s="11"/>
      <c r="XG137" s="11"/>
      <c r="XH137" s="11"/>
      <c r="XI137" s="11"/>
      <c r="XJ137" s="11"/>
      <c r="XK137" s="11"/>
      <c r="XL137" s="11"/>
      <c r="XM137" s="11"/>
      <c r="XN137" s="11"/>
      <c r="XO137" s="11"/>
      <c r="XP137" s="11"/>
      <c r="XQ137" s="11"/>
      <c r="XR137" s="11"/>
      <c r="XS137" s="11"/>
      <c r="XT137" s="11"/>
      <c r="XU137" s="11"/>
      <c r="XV137" s="11"/>
      <c r="XW137" s="11"/>
      <c r="XX137" s="11"/>
      <c r="XY137" s="11"/>
      <c r="XZ137" s="11"/>
      <c r="YA137" s="11"/>
      <c r="YB137" s="11"/>
      <c r="YC137" s="11"/>
      <c r="YD137" s="11"/>
      <c r="YE137" s="11"/>
      <c r="YF137" s="11"/>
      <c r="YG137" s="11"/>
      <c r="YH137" s="11"/>
      <c r="YI137" s="11"/>
      <c r="YJ137" s="11"/>
      <c r="YK137" s="11"/>
      <c r="YL137" s="11"/>
      <c r="YM137" s="11"/>
      <c r="YN137" s="11"/>
      <c r="YO137" s="11"/>
      <c r="YP137" s="11"/>
      <c r="YQ137" s="11"/>
      <c r="YR137" s="11"/>
      <c r="YS137" s="11"/>
      <c r="YT137" s="11"/>
      <c r="YU137" s="11"/>
      <c r="YV137" s="11"/>
      <c r="YW137" s="11"/>
      <c r="YX137" s="11"/>
      <c r="YY137" s="11"/>
      <c r="YZ137" s="11"/>
      <c r="ZA137" s="11"/>
      <c r="ZB137" s="11"/>
      <c r="ZC137" s="11"/>
      <c r="ZD137" s="11"/>
      <c r="ZE137" s="11"/>
      <c r="ZF137" s="11"/>
      <c r="ZG137" s="11"/>
      <c r="ZH137" s="11"/>
      <c r="ZI137" s="11"/>
      <c r="ZJ137" s="11"/>
      <c r="ZK137" s="11"/>
      <c r="ZL137" s="11"/>
      <c r="ZM137" s="11"/>
      <c r="ZN137" s="11"/>
      <c r="ZO137" s="11"/>
      <c r="ZP137" s="11"/>
      <c r="ZQ137" s="11"/>
      <c r="ZR137" s="11"/>
      <c r="ZS137" s="11"/>
      <c r="ZT137" s="11"/>
      <c r="ZU137" s="11"/>
      <c r="ZV137" s="11"/>
      <c r="ZW137" s="11"/>
      <c r="ZX137" s="11"/>
      <c r="ZY137" s="11"/>
      <c r="ZZ137" s="11"/>
      <c r="AAA137" s="11"/>
      <c r="AAB137" s="11"/>
      <c r="AAC137" s="11"/>
      <c r="AAD137" s="11"/>
      <c r="AAE137" s="11"/>
      <c r="AAF137" s="11"/>
      <c r="AAG137" s="11"/>
      <c r="AAH137" s="11"/>
      <c r="AAI137" s="11"/>
      <c r="AAJ137" s="11"/>
      <c r="AAK137" s="11"/>
      <c r="AAL137" s="11"/>
      <c r="AAM137" s="11"/>
      <c r="AAN137" s="11"/>
      <c r="AAO137" s="11"/>
      <c r="AAP137" s="11"/>
      <c r="AAQ137" s="11"/>
      <c r="AAR137" s="11"/>
      <c r="AAS137" s="11"/>
      <c r="AAT137" s="11"/>
      <c r="AAU137" s="11"/>
      <c r="AAV137" s="11"/>
      <c r="AAW137" s="11"/>
      <c r="AAX137" s="11"/>
      <c r="AAY137" s="11"/>
      <c r="AAZ137" s="11"/>
      <c r="ABA137" s="11"/>
      <c r="ABB137" s="11"/>
      <c r="ABC137" s="11"/>
      <c r="ABD137" s="11"/>
      <c r="ABE137" s="11"/>
      <c r="ABF137" s="11"/>
      <c r="ABG137" s="11"/>
      <c r="ABH137" s="11"/>
      <c r="ABI137" s="11"/>
      <c r="ABJ137" s="11"/>
      <c r="ABK137" s="11"/>
      <c r="ABL137" s="11"/>
      <c r="ABM137" s="11"/>
      <c r="ABN137" s="11"/>
      <c r="ABO137" s="11"/>
      <c r="ABP137" s="11"/>
      <c r="ABQ137" s="11"/>
      <c r="ABR137" s="11"/>
      <c r="ABS137" s="11"/>
      <c r="ABT137" s="11"/>
      <c r="ABU137" s="11"/>
      <c r="ABV137" s="11"/>
      <c r="ABW137" s="11"/>
      <c r="ABX137" s="11"/>
      <c r="ABY137" s="11"/>
      <c r="ABZ137" s="11"/>
      <c r="ACA137" s="11"/>
      <c r="ACB137" s="11"/>
      <c r="ACC137" s="11"/>
      <c r="ACD137" s="11"/>
      <c r="ACE137" s="11"/>
      <c r="ACF137" s="11"/>
      <c r="ACG137" s="11"/>
      <c r="ACH137" s="11"/>
      <c r="ACI137" s="11"/>
      <c r="ACJ137" s="11"/>
      <c r="ACK137" s="11"/>
      <c r="ACL137" s="11"/>
      <c r="ACM137" s="11"/>
      <c r="ACN137" s="11"/>
      <c r="ACO137" s="11"/>
      <c r="ACP137" s="11"/>
      <c r="ACQ137" s="11"/>
      <c r="ACR137" s="11"/>
      <c r="ACS137" s="11"/>
      <c r="ACT137" s="11"/>
      <c r="ACU137" s="11"/>
      <c r="ACV137" s="11"/>
      <c r="ACW137" s="11"/>
      <c r="ACX137" s="11"/>
      <c r="ACY137" s="11"/>
      <c r="ACZ137" s="11"/>
      <c r="ADA137" s="11"/>
      <c r="ADB137" s="11"/>
      <c r="ADC137" s="11"/>
      <c r="ADD137" s="11"/>
      <c r="ADE137" s="11"/>
      <c r="ADF137" s="11"/>
      <c r="ADG137" s="11"/>
      <c r="ADH137" s="11"/>
      <c r="ADI137" s="11"/>
      <c r="ADJ137" s="11"/>
      <c r="ADK137" s="11"/>
      <c r="ADL137" s="11"/>
      <c r="ADM137" s="11"/>
      <c r="ADN137" s="11"/>
      <c r="ADO137" s="11"/>
      <c r="ADP137" s="11"/>
      <c r="ADQ137" s="11"/>
      <c r="ADR137" s="11"/>
      <c r="ADS137" s="11"/>
      <c r="ADT137" s="11"/>
      <c r="ADU137" s="11"/>
      <c r="ADV137" s="11"/>
      <c r="ADW137" s="11"/>
      <c r="ADX137" s="11"/>
      <c r="ADY137" s="11"/>
      <c r="ADZ137" s="11"/>
      <c r="AEA137" s="11"/>
      <c r="AEB137" s="11"/>
      <c r="AEC137" s="11"/>
      <c r="AED137" s="11"/>
      <c r="AEE137" s="11"/>
      <c r="AEF137" s="11"/>
      <c r="AEG137" s="11"/>
      <c r="AEH137" s="11"/>
      <c r="AEI137" s="11"/>
      <c r="AEJ137" s="11"/>
      <c r="AEK137" s="11"/>
      <c r="AEL137" s="11"/>
      <c r="AEM137" s="11"/>
      <c r="AEN137" s="11"/>
      <c r="AEO137" s="11"/>
      <c r="AEP137" s="11"/>
      <c r="AEQ137" s="11"/>
      <c r="AER137" s="11"/>
      <c r="AES137" s="11"/>
      <c r="AET137" s="11"/>
      <c r="AEU137" s="11"/>
      <c r="AEV137" s="11"/>
      <c r="AEW137" s="11"/>
      <c r="AEX137" s="11"/>
      <c r="AEY137" s="11"/>
      <c r="AEZ137" s="11"/>
      <c r="AFA137" s="11"/>
      <c r="AFB137" s="11"/>
      <c r="AFC137" s="11"/>
      <c r="AFD137" s="11"/>
      <c r="AFE137" s="11"/>
      <c r="AFF137" s="11"/>
      <c r="AFG137" s="11"/>
      <c r="AFH137" s="11"/>
      <c r="AFI137" s="11"/>
      <c r="AFJ137" s="11"/>
      <c r="AFK137" s="11"/>
      <c r="AFL137" s="11"/>
      <c r="AFM137" s="11"/>
      <c r="AFN137" s="11"/>
      <c r="AFO137" s="11"/>
      <c r="AFP137" s="11"/>
      <c r="AFQ137" s="11"/>
      <c r="AFR137" s="11"/>
      <c r="AFS137" s="11"/>
      <c r="AFT137" s="11"/>
      <c r="AFU137" s="11"/>
      <c r="AFV137" s="11"/>
      <c r="AFW137" s="11"/>
      <c r="AFX137" s="11"/>
      <c r="AFY137" s="11"/>
      <c r="AFZ137" s="11"/>
      <c r="AGA137" s="11"/>
      <c r="AGB137" s="11"/>
      <c r="AGC137" s="11"/>
      <c r="AGD137" s="11"/>
      <c r="AGE137" s="11"/>
      <c r="AGF137" s="11"/>
      <c r="AGG137" s="11"/>
      <c r="AGH137" s="11"/>
      <c r="AGI137" s="11"/>
      <c r="AGJ137" s="11"/>
      <c r="AGK137" s="11"/>
      <c r="AGL137" s="11"/>
      <c r="AGM137" s="11"/>
      <c r="AGN137" s="11"/>
      <c r="AGO137" s="11"/>
      <c r="AGP137" s="11"/>
      <c r="AGQ137" s="11"/>
      <c r="AGR137" s="11"/>
      <c r="AGS137" s="11"/>
      <c r="AGT137" s="11"/>
      <c r="AGU137" s="11"/>
      <c r="AGV137" s="11"/>
      <c r="AGW137" s="11"/>
      <c r="AGX137" s="11"/>
      <c r="AGY137" s="11"/>
      <c r="AGZ137" s="11"/>
      <c r="AHA137" s="11"/>
      <c r="AHB137" s="11"/>
      <c r="AHC137" s="11"/>
      <c r="AHD137" s="11"/>
      <c r="AHE137" s="11"/>
      <c r="AHF137" s="11"/>
      <c r="AHG137" s="11"/>
      <c r="AHH137" s="11"/>
      <c r="AHI137" s="11"/>
      <c r="AHJ137" s="11"/>
      <c r="AHK137" s="11"/>
      <c r="AHL137" s="11"/>
      <c r="AHM137" s="11"/>
      <c r="AHN137" s="11"/>
      <c r="AHO137" s="11"/>
      <c r="AHP137" s="11"/>
      <c r="AHQ137" s="11"/>
      <c r="AHR137" s="11"/>
      <c r="AHS137" s="11"/>
      <c r="AHT137" s="11"/>
      <c r="AHU137" s="11"/>
      <c r="AHV137" s="11"/>
      <c r="AHW137" s="11"/>
      <c r="AHX137" s="11"/>
      <c r="AHY137" s="11"/>
      <c r="AHZ137" s="11"/>
      <c r="AIA137" s="11"/>
      <c r="AIB137" s="11"/>
      <c r="AIC137" s="11"/>
      <c r="AID137" s="11"/>
      <c r="AIE137" s="11"/>
      <c r="AIF137" s="11"/>
      <c r="AIG137" s="11"/>
      <c r="AIH137" s="11"/>
      <c r="AII137" s="11"/>
      <c r="AIJ137" s="11"/>
      <c r="AIK137" s="11"/>
      <c r="AIL137" s="11"/>
      <c r="AIM137" s="11"/>
      <c r="AIN137" s="11"/>
      <c r="AIO137" s="11"/>
      <c r="AIP137" s="11"/>
      <c r="AIQ137" s="11"/>
      <c r="AIR137" s="11"/>
      <c r="AIS137" s="11"/>
      <c r="AIT137" s="11"/>
      <c r="AIU137" s="11"/>
      <c r="AIV137" s="11"/>
      <c r="AIW137" s="11"/>
      <c r="AIX137" s="11"/>
      <c r="AIY137" s="11"/>
      <c r="AIZ137" s="11"/>
      <c r="AJA137" s="11"/>
      <c r="AJB137" s="11"/>
      <c r="AJC137" s="11"/>
      <c r="AJD137" s="11"/>
      <c r="AJE137" s="11"/>
      <c r="AJF137" s="11"/>
      <c r="AJG137" s="11"/>
      <c r="AJH137" s="11"/>
      <c r="AJI137" s="11"/>
      <c r="AJJ137" s="11"/>
      <c r="AJK137" s="11"/>
      <c r="AJL137" s="11"/>
      <c r="AJM137" s="11"/>
      <c r="AJN137" s="11"/>
      <c r="AJO137" s="11"/>
      <c r="AJP137" s="11"/>
      <c r="AJQ137" s="11"/>
      <c r="AJR137" s="11"/>
      <c r="AJS137" s="11"/>
      <c r="AJT137" s="11"/>
      <c r="AJU137" s="11"/>
      <c r="AJV137" s="11"/>
      <c r="AJW137" s="11"/>
      <c r="AJX137" s="11"/>
      <c r="AJY137" s="11"/>
      <c r="AJZ137" s="11"/>
      <c r="AKA137" s="11"/>
      <c r="AKB137" s="11"/>
      <c r="AKC137" s="11"/>
      <c r="AKD137" s="11"/>
      <c r="AKE137" s="11"/>
      <c r="AKF137" s="11"/>
      <c r="AKG137" s="11"/>
      <c r="AKH137" s="11"/>
      <c r="AKI137" s="11"/>
      <c r="AKJ137" s="11"/>
      <c r="AKK137" s="11"/>
      <c r="AKL137" s="11"/>
      <c r="AKM137" s="11"/>
      <c r="AKN137" s="11"/>
      <c r="AKO137" s="11"/>
      <c r="AKP137" s="11"/>
      <c r="AKQ137" s="11"/>
      <c r="AKR137" s="11"/>
      <c r="AKS137" s="11"/>
      <c r="AKT137" s="11"/>
      <c r="AKU137" s="11"/>
      <c r="AKV137" s="11"/>
      <c r="AKW137" s="11"/>
      <c r="AKX137" s="11"/>
      <c r="AKY137" s="11"/>
      <c r="AKZ137" s="11"/>
      <c r="ALA137" s="11"/>
      <c r="ALB137" s="11"/>
      <c r="ALC137" s="11"/>
      <c r="ALD137" s="11"/>
      <c r="ALE137" s="11"/>
      <c r="ALF137" s="11"/>
      <c r="ALG137" s="11"/>
      <c r="ALH137" s="11"/>
      <c r="ALI137" s="11"/>
      <c r="ALJ137" s="11"/>
      <c r="ALK137" s="11"/>
      <c r="ALL137" s="11"/>
      <c r="ALM137" s="11"/>
      <c r="ALN137" s="11"/>
      <c r="ALO137" s="11"/>
      <c r="ALP137" s="11"/>
      <c r="ALQ137" s="11"/>
      <c r="ALR137" s="11"/>
      <c r="ALS137" s="11"/>
      <c r="ALT137" s="11"/>
      <c r="ALU137" s="11"/>
      <c r="ALV137" s="11"/>
      <c r="ALW137" s="11"/>
      <c r="ALX137" s="11"/>
      <c r="ALY137" s="11"/>
      <c r="ALZ137" s="11"/>
      <c r="AMA137" s="11"/>
      <c r="AMB137" s="11"/>
      <c r="AMC137" s="11"/>
      <c r="AMD137" s="11"/>
      <c r="AME137" s="11"/>
      <c r="AMF137" s="11"/>
      <c r="AMG137" s="11"/>
      <c r="AMH137" s="11"/>
      <c r="AMI137" s="11"/>
      <c r="AMJ137" s="11"/>
      <c r="AMK137" s="11"/>
      <c r="AML137" s="11"/>
      <c r="AMM137" s="11"/>
      <c r="AMN137" s="11"/>
      <c r="AMO137" s="11"/>
      <c r="AMP137" s="11"/>
      <c r="AMQ137" s="11"/>
      <c r="AMR137" s="11"/>
      <c r="AMS137" s="11"/>
      <c r="AMT137" s="11"/>
      <c r="AMU137" s="11"/>
      <c r="AMV137" s="11"/>
      <c r="AMW137" s="11"/>
      <c r="AMX137" s="11"/>
      <c r="AMY137" s="11"/>
      <c r="AMZ137" s="11"/>
      <c r="ANA137" s="11"/>
      <c r="ANB137" s="11"/>
      <c r="ANC137" s="11"/>
      <c r="AND137" s="11"/>
      <c r="ANE137" s="11"/>
      <c r="ANF137" s="11"/>
      <c r="ANG137" s="11"/>
      <c r="ANH137" s="11"/>
      <c r="ANI137" s="11"/>
      <c r="ANJ137" s="11"/>
      <c r="ANK137" s="11"/>
      <c r="ANL137" s="11"/>
      <c r="ANM137" s="11"/>
      <c r="ANN137" s="11"/>
      <c r="ANO137" s="11"/>
      <c r="ANP137" s="11"/>
      <c r="ANQ137" s="11"/>
      <c r="ANR137" s="11"/>
      <c r="ANS137" s="11"/>
      <c r="ANT137" s="11"/>
      <c r="ANU137" s="11"/>
      <c r="ANV137" s="11"/>
      <c r="ANW137" s="11"/>
      <c r="ANX137" s="11"/>
      <c r="ANY137" s="11"/>
      <c r="ANZ137" s="11"/>
      <c r="AOA137" s="11"/>
      <c r="AOB137" s="11"/>
      <c r="AOC137" s="11"/>
      <c r="AOD137" s="11"/>
      <c r="AOE137" s="11"/>
      <c r="AOF137" s="11"/>
      <c r="AOG137" s="11"/>
      <c r="AOH137" s="11"/>
      <c r="AOI137" s="11"/>
      <c r="AOJ137" s="11"/>
      <c r="AOK137" s="11"/>
      <c r="AOL137" s="11"/>
      <c r="AOM137" s="11"/>
      <c r="AON137" s="11"/>
      <c r="AOO137" s="11"/>
      <c r="AOP137" s="11"/>
      <c r="AOQ137" s="11"/>
      <c r="AOR137" s="11"/>
      <c r="AOS137" s="11"/>
      <c r="AOT137" s="11"/>
      <c r="AOU137" s="11"/>
      <c r="AOV137" s="11"/>
      <c r="AOW137" s="11"/>
      <c r="AOX137" s="11"/>
      <c r="AOY137" s="11"/>
      <c r="AOZ137" s="11"/>
      <c r="APA137" s="11"/>
      <c r="APB137" s="11"/>
      <c r="APC137" s="11"/>
      <c r="APD137" s="11"/>
      <c r="APE137" s="11"/>
      <c r="APF137" s="11"/>
      <c r="APG137" s="11"/>
      <c r="APH137" s="11"/>
      <c r="API137" s="11"/>
      <c r="APJ137" s="11"/>
      <c r="APK137" s="11"/>
      <c r="APL137" s="11"/>
      <c r="APM137" s="11"/>
      <c r="APN137" s="11"/>
      <c r="APO137" s="11"/>
      <c r="APP137" s="11"/>
      <c r="APQ137" s="11"/>
      <c r="APR137" s="11"/>
      <c r="APS137" s="11"/>
      <c r="APT137" s="11"/>
      <c r="APU137" s="11"/>
      <c r="APV137" s="11"/>
      <c r="APW137" s="11"/>
      <c r="APX137" s="11"/>
      <c r="APY137" s="11"/>
      <c r="APZ137" s="11"/>
      <c r="AQA137" s="11"/>
      <c r="AQB137" s="11"/>
      <c r="AQC137" s="11"/>
      <c r="AQD137" s="11"/>
      <c r="AQE137" s="11"/>
      <c r="AQF137" s="11"/>
      <c r="AQG137" s="11"/>
      <c r="AQH137" s="11"/>
      <c r="AQI137" s="11"/>
      <c r="AQJ137" s="11"/>
      <c r="AQK137" s="11"/>
      <c r="AQL137" s="11"/>
      <c r="AQM137" s="11"/>
      <c r="AQN137" s="11"/>
      <c r="AQO137" s="11"/>
      <c r="AQP137" s="11"/>
      <c r="AQQ137" s="11"/>
      <c r="AQR137" s="11"/>
      <c r="AQS137" s="11"/>
      <c r="AQT137" s="11"/>
      <c r="AQU137" s="11"/>
      <c r="AQV137" s="11"/>
      <c r="AQW137" s="11"/>
      <c r="AQX137" s="11"/>
      <c r="AQY137" s="11"/>
      <c r="AQZ137" s="11"/>
      <c r="ARA137" s="11"/>
      <c r="ARB137" s="11"/>
      <c r="ARC137" s="11"/>
      <c r="ARD137" s="11"/>
      <c r="ARE137" s="11"/>
      <c r="ARF137" s="11"/>
      <c r="ARG137" s="11"/>
      <c r="ARH137" s="11"/>
      <c r="ARI137" s="11"/>
      <c r="ARJ137" s="11"/>
      <c r="ARK137" s="11"/>
      <c r="ARL137" s="11"/>
      <c r="ARM137" s="11"/>
      <c r="ARN137" s="11"/>
      <c r="ARO137" s="11"/>
      <c r="ARP137" s="11"/>
      <c r="ARQ137" s="11"/>
      <c r="ARR137" s="11"/>
      <c r="ARS137" s="11"/>
      <c r="ART137" s="11"/>
      <c r="ARU137" s="11"/>
      <c r="ARV137" s="11"/>
      <c r="ARW137" s="11"/>
      <c r="ARX137" s="11"/>
      <c r="ARY137" s="11"/>
      <c r="ARZ137" s="11"/>
      <c r="ASA137" s="11"/>
      <c r="ASB137" s="11"/>
      <c r="ASC137" s="11"/>
      <c r="ASD137" s="11"/>
      <c r="ASE137" s="11"/>
      <c r="ASF137" s="11"/>
      <c r="ASG137" s="11"/>
      <c r="ASH137" s="11"/>
      <c r="ASI137" s="11"/>
      <c r="ASJ137" s="11"/>
      <c r="ASK137" s="11"/>
      <c r="ASL137" s="11"/>
      <c r="ASM137" s="11"/>
      <c r="ASN137" s="11"/>
      <c r="ASO137" s="11"/>
      <c r="ASP137" s="11"/>
      <c r="ASQ137" s="11"/>
      <c r="ASR137" s="11"/>
      <c r="ASS137" s="11"/>
      <c r="AST137" s="11"/>
      <c r="ASU137" s="11"/>
      <c r="ASV137" s="11"/>
      <c r="ASW137" s="11"/>
      <c r="ASX137" s="11"/>
      <c r="ASY137" s="11"/>
      <c r="ASZ137" s="11"/>
      <c r="ATA137" s="11"/>
      <c r="ATB137" s="11"/>
      <c r="ATC137" s="11"/>
      <c r="ATD137" s="11"/>
      <c r="ATE137" s="11"/>
      <c r="ATF137" s="11"/>
      <c r="ATG137" s="11"/>
      <c r="ATH137" s="11"/>
      <c r="ATI137" s="11"/>
      <c r="ATJ137" s="11"/>
      <c r="ATK137" s="11"/>
      <c r="ATL137" s="11"/>
      <c r="ATM137" s="11"/>
      <c r="ATN137" s="11"/>
      <c r="ATO137" s="11"/>
      <c r="ATP137" s="11"/>
      <c r="ATQ137" s="11"/>
      <c r="ATR137" s="11"/>
      <c r="ATS137" s="11"/>
      <c r="ATT137" s="11"/>
      <c r="ATU137" s="11"/>
      <c r="ATV137" s="11"/>
      <c r="ATW137" s="11"/>
      <c r="ATX137" s="11"/>
      <c r="ATY137" s="11"/>
      <c r="ATZ137" s="11">
        <v>42901.51</v>
      </c>
    </row>
    <row r="138" spans="2:1222" x14ac:dyDescent="0.25">
      <c r="B138" s="6">
        <v>397632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>
        <v>78772.259999999995</v>
      </c>
      <c r="AKU138" s="11">
        <v>1</v>
      </c>
      <c r="AKV138" s="11">
        <v>78772.259999999995</v>
      </c>
      <c r="AKW138" s="11">
        <v>1</v>
      </c>
      <c r="AKX138" s="11">
        <v>78772.259999999995</v>
      </c>
      <c r="AKY138" s="11">
        <v>78772.259999999995</v>
      </c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>
        <v>78772.259999999995</v>
      </c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  <c r="AMK138" s="11"/>
      <c r="AML138" s="11"/>
      <c r="AMM138" s="11"/>
      <c r="AMN138" s="11"/>
      <c r="AMO138" s="11"/>
      <c r="AMP138" s="11"/>
      <c r="AMQ138" s="11"/>
      <c r="AMR138" s="11"/>
      <c r="AMS138" s="11"/>
      <c r="AMT138" s="11"/>
      <c r="AMU138" s="11"/>
      <c r="AMV138" s="11"/>
      <c r="AMW138" s="11"/>
      <c r="AMX138" s="11"/>
      <c r="AMY138" s="11"/>
      <c r="AMZ138" s="11"/>
      <c r="ANA138" s="11"/>
      <c r="ANB138" s="11"/>
      <c r="ANC138" s="11"/>
      <c r="AND138" s="11"/>
      <c r="ANE138" s="11"/>
      <c r="ANF138" s="11"/>
      <c r="ANG138" s="11"/>
      <c r="ANH138" s="11"/>
      <c r="ANI138" s="11"/>
      <c r="ANJ138" s="11"/>
      <c r="ANK138" s="11"/>
      <c r="ANL138" s="11"/>
      <c r="ANM138" s="11"/>
      <c r="ANN138" s="11"/>
      <c r="ANO138" s="11"/>
      <c r="ANP138" s="11"/>
      <c r="ANQ138" s="11"/>
      <c r="ANR138" s="11"/>
      <c r="ANS138" s="11"/>
      <c r="ANT138" s="11"/>
      <c r="ANU138" s="11"/>
      <c r="ANV138" s="11"/>
      <c r="ANW138" s="11"/>
      <c r="ANX138" s="11"/>
      <c r="ANY138" s="11"/>
      <c r="ANZ138" s="11"/>
      <c r="AOA138" s="11"/>
      <c r="AOB138" s="11"/>
      <c r="AOC138" s="11"/>
      <c r="AOD138" s="11"/>
      <c r="AOE138" s="11"/>
      <c r="AOF138" s="11"/>
      <c r="AOG138" s="11"/>
      <c r="AOH138" s="11"/>
      <c r="AOI138" s="11"/>
      <c r="AOJ138" s="11"/>
      <c r="AOK138" s="11"/>
      <c r="AOL138" s="11"/>
      <c r="AOM138" s="11"/>
      <c r="AON138" s="11"/>
      <c r="AOO138" s="11"/>
      <c r="AOP138" s="11"/>
      <c r="AOQ138" s="11"/>
      <c r="AOR138" s="11"/>
      <c r="AOS138" s="11"/>
      <c r="AOT138" s="11"/>
      <c r="AOU138" s="11"/>
      <c r="AOV138" s="11"/>
      <c r="AOW138" s="11"/>
      <c r="AOX138" s="11"/>
      <c r="AOY138" s="11"/>
      <c r="AOZ138" s="11"/>
      <c r="APA138" s="11"/>
      <c r="APB138" s="11"/>
      <c r="APC138" s="11"/>
      <c r="APD138" s="11"/>
      <c r="APE138" s="11"/>
      <c r="APF138" s="11"/>
      <c r="APG138" s="11"/>
      <c r="APH138" s="11"/>
      <c r="API138" s="11"/>
      <c r="APJ138" s="11"/>
      <c r="APK138" s="11"/>
      <c r="APL138" s="11"/>
      <c r="APM138" s="11"/>
      <c r="APN138" s="11"/>
      <c r="APO138" s="11"/>
      <c r="APP138" s="11"/>
      <c r="APQ138" s="11"/>
      <c r="APR138" s="11"/>
      <c r="APS138" s="11"/>
      <c r="APT138" s="11"/>
      <c r="APU138" s="11"/>
      <c r="APV138" s="11"/>
      <c r="APW138" s="11"/>
      <c r="APX138" s="11"/>
      <c r="APY138" s="11"/>
      <c r="APZ138" s="11"/>
      <c r="AQA138" s="11"/>
      <c r="AQB138" s="11"/>
      <c r="AQC138" s="11"/>
      <c r="AQD138" s="11"/>
      <c r="AQE138" s="11"/>
      <c r="AQF138" s="11"/>
      <c r="AQG138" s="11"/>
      <c r="AQH138" s="11"/>
      <c r="AQI138" s="11"/>
      <c r="AQJ138" s="11"/>
      <c r="AQK138" s="11"/>
      <c r="AQL138" s="11"/>
      <c r="AQM138" s="11"/>
      <c r="AQN138" s="11"/>
      <c r="AQO138" s="11"/>
      <c r="AQP138" s="11"/>
      <c r="AQQ138" s="11"/>
      <c r="AQR138" s="11"/>
      <c r="AQS138" s="11"/>
      <c r="AQT138" s="11"/>
      <c r="AQU138" s="11"/>
      <c r="AQV138" s="11"/>
      <c r="AQW138" s="11"/>
      <c r="AQX138" s="11"/>
      <c r="AQY138" s="11"/>
      <c r="AQZ138" s="11"/>
      <c r="ARA138" s="11"/>
      <c r="ARB138" s="11"/>
      <c r="ARC138" s="11"/>
      <c r="ARD138" s="11"/>
      <c r="ARE138" s="11"/>
      <c r="ARF138" s="11"/>
      <c r="ARG138" s="11"/>
      <c r="ARH138" s="11"/>
      <c r="ARI138" s="11"/>
      <c r="ARJ138" s="11"/>
      <c r="ARK138" s="11"/>
      <c r="ARL138" s="11"/>
      <c r="ARM138" s="11"/>
      <c r="ARN138" s="11"/>
      <c r="ARO138" s="11"/>
      <c r="ARP138" s="11"/>
      <c r="ARQ138" s="11"/>
      <c r="ARR138" s="11"/>
      <c r="ARS138" s="11"/>
      <c r="ART138" s="11"/>
      <c r="ARU138" s="11"/>
      <c r="ARV138" s="11"/>
      <c r="ARW138" s="11"/>
      <c r="ARX138" s="11"/>
      <c r="ARY138" s="11"/>
      <c r="ARZ138" s="11"/>
      <c r="ASA138" s="11"/>
      <c r="ASB138" s="11"/>
      <c r="ASC138" s="11"/>
      <c r="ASD138" s="11"/>
      <c r="ASE138" s="11"/>
      <c r="ASF138" s="11"/>
      <c r="ASG138" s="11"/>
      <c r="ASH138" s="11"/>
      <c r="ASI138" s="11"/>
      <c r="ASJ138" s="11"/>
      <c r="ASK138" s="11"/>
      <c r="ASL138" s="11"/>
      <c r="ASM138" s="11"/>
      <c r="ASN138" s="11"/>
      <c r="ASO138" s="11"/>
      <c r="ASP138" s="11"/>
      <c r="ASQ138" s="11"/>
      <c r="ASR138" s="11"/>
      <c r="ASS138" s="11"/>
      <c r="AST138" s="11"/>
      <c r="ASU138" s="11"/>
      <c r="ASV138" s="11"/>
      <c r="ASW138" s="11"/>
      <c r="ASX138" s="11"/>
      <c r="ASY138" s="11"/>
      <c r="ASZ138" s="11"/>
      <c r="ATA138" s="11"/>
      <c r="ATB138" s="11"/>
      <c r="ATC138" s="11"/>
      <c r="ATD138" s="11"/>
      <c r="ATE138" s="11"/>
      <c r="ATF138" s="11"/>
      <c r="ATG138" s="11"/>
      <c r="ATH138" s="11"/>
      <c r="ATI138" s="11"/>
      <c r="ATJ138" s="11"/>
      <c r="ATK138" s="11"/>
      <c r="ATL138" s="11"/>
      <c r="ATM138" s="11"/>
      <c r="ATN138" s="11"/>
      <c r="ATO138" s="11"/>
      <c r="ATP138" s="11"/>
      <c r="ATQ138" s="11"/>
      <c r="ATR138" s="11"/>
      <c r="ATS138" s="11"/>
      <c r="ATT138" s="11"/>
      <c r="ATU138" s="11"/>
      <c r="ATV138" s="11"/>
      <c r="ATW138" s="11"/>
      <c r="ATX138" s="11"/>
      <c r="ATY138" s="11"/>
      <c r="ATZ138" s="11">
        <v>78772.259999999995</v>
      </c>
    </row>
    <row r="139" spans="2:1222" x14ac:dyDescent="0.25">
      <c r="B139" s="6">
        <v>421323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  <c r="NC139" s="11"/>
      <c r="ND139" s="11"/>
      <c r="NE139" s="11"/>
      <c r="NF139" s="11"/>
      <c r="NG139" s="11"/>
      <c r="NH139" s="11"/>
      <c r="NI139" s="11"/>
      <c r="NJ139" s="11"/>
      <c r="NK139" s="11"/>
      <c r="NL139" s="11"/>
      <c r="NM139" s="11"/>
      <c r="NN139" s="11"/>
      <c r="NO139" s="11"/>
      <c r="NP139" s="11"/>
      <c r="NQ139" s="11"/>
      <c r="NR139" s="11"/>
      <c r="NS139" s="11"/>
      <c r="NT139" s="11"/>
      <c r="NU139" s="11"/>
      <c r="NV139" s="11"/>
      <c r="NW139" s="11"/>
      <c r="NX139" s="11"/>
      <c r="NY139" s="11"/>
      <c r="NZ139" s="11"/>
      <c r="OA139" s="11"/>
      <c r="OB139" s="11"/>
      <c r="OC139" s="11"/>
      <c r="OD139" s="11"/>
      <c r="OE139" s="11"/>
      <c r="OF139" s="11"/>
      <c r="OG139" s="11"/>
      <c r="OH139" s="11"/>
      <c r="OI139" s="11"/>
      <c r="OJ139" s="11"/>
      <c r="OK139" s="11"/>
      <c r="OL139" s="11"/>
      <c r="OM139" s="11"/>
      <c r="ON139" s="11"/>
      <c r="OO139" s="11"/>
      <c r="OP139" s="11"/>
      <c r="OQ139" s="11"/>
      <c r="OR139" s="11"/>
      <c r="OS139" s="11"/>
      <c r="OT139" s="11"/>
      <c r="OU139" s="11"/>
      <c r="OV139" s="11"/>
      <c r="OW139" s="11"/>
      <c r="OX139" s="11"/>
      <c r="OY139" s="11"/>
      <c r="OZ139" s="11"/>
      <c r="PA139" s="11"/>
      <c r="PB139" s="11"/>
      <c r="PC139" s="11"/>
      <c r="PD139" s="11"/>
      <c r="PE139" s="11"/>
      <c r="PF139" s="11"/>
      <c r="PG139" s="11"/>
      <c r="PH139" s="11"/>
      <c r="PI139" s="11"/>
      <c r="PJ139" s="11"/>
      <c r="PK139" s="11"/>
      <c r="PL139" s="11"/>
      <c r="PM139" s="11"/>
      <c r="PN139" s="11"/>
      <c r="PO139" s="11"/>
      <c r="PP139" s="11"/>
      <c r="PQ139" s="11"/>
      <c r="PR139" s="11"/>
      <c r="PS139" s="11"/>
      <c r="PT139" s="11"/>
      <c r="PU139" s="11"/>
      <c r="PV139" s="11"/>
      <c r="PW139" s="11"/>
      <c r="PX139" s="11"/>
      <c r="PY139" s="11"/>
      <c r="PZ139" s="11"/>
      <c r="QA139" s="11"/>
      <c r="QB139" s="11"/>
      <c r="QC139" s="11"/>
      <c r="QD139" s="11"/>
      <c r="QE139" s="11"/>
      <c r="QF139" s="11"/>
      <c r="QG139" s="11"/>
      <c r="QH139" s="11"/>
      <c r="QI139" s="11"/>
      <c r="QJ139" s="11"/>
      <c r="QK139" s="11"/>
      <c r="QL139" s="11"/>
      <c r="QM139" s="11"/>
      <c r="QN139" s="11"/>
      <c r="QO139" s="11"/>
      <c r="QP139" s="11"/>
      <c r="QQ139" s="11"/>
      <c r="QR139" s="11"/>
      <c r="QS139" s="11"/>
      <c r="QT139" s="11"/>
      <c r="QU139" s="11"/>
      <c r="QV139" s="11"/>
      <c r="QW139" s="11"/>
      <c r="QX139" s="11"/>
      <c r="QY139" s="11"/>
      <c r="QZ139" s="11"/>
      <c r="RA139" s="11"/>
      <c r="RB139" s="11"/>
      <c r="RC139" s="11"/>
      <c r="RD139" s="11"/>
      <c r="RE139" s="11"/>
      <c r="RF139" s="11"/>
      <c r="RG139" s="11"/>
      <c r="RH139" s="11"/>
      <c r="RI139" s="11"/>
      <c r="RJ139" s="11"/>
      <c r="RK139" s="11"/>
      <c r="RL139" s="11"/>
      <c r="RM139" s="11"/>
      <c r="RN139" s="11"/>
      <c r="RO139" s="11"/>
      <c r="RP139" s="11"/>
      <c r="RQ139" s="11"/>
      <c r="RR139" s="11"/>
      <c r="RS139" s="11"/>
      <c r="RT139" s="11"/>
      <c r="RU139" s="11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  <c r="YE139" s="11"/>
      <c r="YF139" s="11"/>
      <c r="YG139" s="11"/>
      <c r="YH139" s="11"/>
      <c r="YI139" s="11"/>
      <c r="YJ139" s="11"/>
      <c r="YK139" s="11"/>
      <c r="YL139" s="11"/>
      <c r="YM139" s="11"/>
      <c r="YN139" s="11"/>
      <c r="YO139" s="11"/>
      <c r="YP139" s="11"/>
      <c r="YQ139" s="11"/>
      <c r="YR139" s="11"/>
      <c r="YS139" s="11"/>
      <c r="YT139" s="11"/>
      <c r="YU139" s="11"/>
      <c r="YV139" s="11"/>
      <c r="YW139" s="11"/>
      <c r="YX139" s="11"/>
      <c r="YY139" s="11"/>
      <c r="YZ139" s="11"/>
      <c r="ZA139" s="11"/>
      <c r="ZB139" s="11"/>
      <c r="ZC139" s="11"/>
      <c r="ZD139" s="11"/>
      <c r="ZE139" s="11"/>
      <c r="ZF139" s="11"/>
      <c r="ZG139" s="11"/>
      <c r="ZH139" s="11"/>
      <c r="ZI139" s="11"/>
      <c r="ZJ139" s="11"/>
      <c r="ZK139" s="11"/>
      <c r="ZL139" s="11"/>
      <c r="ZM139" s="11"/>
      <c r="ZN139" s="11"/>
      <c r="ZO139" s="11"/>
      <c r="ZP139" s="11"/>
      <c r="ZQ139" s="11"/>
      <c r="ZR139" s="11"/>
      <c r="ZS139" s="11"/>
      <c r="ZT139" s="11"/>
      <c r="ZU139" s="11"/>
      <c r="ZV139" s="11"/>
      <c r="ZW139" s="11"/>
      <c r="ZX139" s="11"/>
      <c r="ZY139" s="11"/>
      <c r="ZZ139" s="11"/>
      <c r="AAA139" s="11"/>
      <c r="AAB139" s="11"/>
      <c r="AAC139" s="11"/>
      <c r="AAD139" s="11"/>
      <c r="AAE139" s="11"/>
      <c r="AAF139" s="11"/>
      <c r="AAG139" s="11"/>
      <c r="AAH139" s="11"/>
      <c r="AAI139" s="11"/>
      <c r="AAJ139" s="11"/>
      <c r="AAK139" s="11"/>
      <c r="AAL139" s="11"/>
      <c r="AAM139" s="11"/>
      <c r="AAN139" s="11"/>
      <c r="AAO139" s="11"/>
      <c r="AAP139" s="11"/>
      <c r="AAQ139" s="11"/>
      <c r="AAR139" s="11"/>
      <c r="AAS139" s="11"/>
      <c r="AAT139" s="11"/>
      <c r="AAU139" s="11"/>
      <c r="AAV139" s="11"/>
      <c r="AAW139" s="11"/>
      <c r="AAX139" s="11"/>
      <c r="AAY139" s="11"/>
      <c r="AAZ139" s="11"/>
      <c r="ABA139" s="11"/>
      <c r="ABB139" s="11"/>
      <c r="ABC139" s="11"/>
      <c r="ABD139" s="11"/>
      <c r="ABE139" s="11"/>
      <c r="ABF139" s="11"/>
      <c r="ABG139" s="11"/>
      <c r="ABH139" s="11"/>
      <c r="ABI139" s="11"/>
      <c r="ABJ139" s="11"/>
      <c r="ABK139" s="11"/>
      <c r="ABL139" s="11"/>
      <c r="ABM139" s="11"/>
      <c r="ABN139" s="11"/>
      <c r="ABO139" s="11"/>
      <c r="ABP139" s="11"/>
      <c r="ABQ139" s="11"/>
      <c r="ABR139" s="11"/>
      <c r="ABS139" s="11"/>
      <c r="ABT139" s="11"/>
      <c r="ABU139" s="11"/>
      <c r="ABV139" s="11"/>
      <c r="ABW139" s="11"/>
      <c r="ABX139" s="11"/>
      <c r="ABY139" s="11"/>
      <c r="ABZ139" s="11"/>
      <c r="ACA139" s="11"/>
      <c r="ACB139" s="11"/>
      <c r="ACC139" s="11"/>
      <c r="ACD139" s="11"/>
      <c r="ACE139" s="11"/>
      <c r="ACF139" s="11"/>
      <c r="ACG139" s="11"/>
      <c r="ACH139" s="11"/>
      <c r="ACI139" s="11"/>
      <c r="ACJ139" s="11"/>
      <c r="ACK139" s="11"/>
      <c r="ACL139" s="11"/>
      <c r="ACM139" s="11"/>
      <c r="ACN139" s="11"/>
      <c r="ACO139" s="11"/>
      <c r="ACP139" s="11"/>
      <c r="ACQ139" s="11"/>
      <c r="ACR139" s="11"/>
      <c r="ACS139" s="11"/>
      <c r="ACT139" s="11"/>
      <c r="ACU139" s="11"/>
      <c r="ACV139" s="11"/>
      <c r="ACW139" s="11"/>
      <c r="ACX139" s="11"/>
      <c r="ACY139" s="11"/>
      <c r="ACZ139" s="11"/>
      <c r="ADA139" s="11"/>
      <c r="ADB139" s="11"/>
      <c r="ADC139" s="11"/>
      <c r="ADD139" s="11"/>
      <c r="ADE139" s="11"/>
      <c r="ADF139" s="11"/>
      <c r="ADG139" s="11"/>
      <c r="ADH139" s="11"/>
      <c r="ADI139" s="11"/>
      <c r="ADJ139" s="11"/>
      <c r="ADK139" s="11"/>
      <c r="ADL139" s="11"/>
      <c r="ADM139" s="11"/>
      <c r="ADN139" s="11"/>
      <c r="ADO139" s="11"/>
      <c r="ADP139" s="11"/>
      <c r="ADQ139" s="11"/>
      <c r="ADR139" s="11"/>
      <c r="ADS139" s="11"/>
      <c r="ADT139" s="11"/>
      <c r="ADU139" s="11"/>
      <c r="ADV139" s="11"/>
      <c r="ADW139" s="11"/>
      <c r="ADX139" s="11"/>
      <c r="ADY139" s="11"/>
      <c r="ADZ139" s="11"/>
      <c r="AEA139" s="11"/>
      <c r="AEB139" s="11"/>
      <c r="AEC139" s="11"/>
      <c r="AED139" s="11"/>
      <c r="AEE139" s="11"/>
      <c r="AEF139" s="11"/>
      <c r="AEG139" s="11"/>
      <c r="AEH139" s="11"/>
      <c r="AEI139" s="11"/>
      <c r="AEJ139" s="11"/>
      <c r="AEK139" s="11"/>
      <c r="AEL139" s="11"/>
      <c r="AEM139" s="11"/>
      <c r="AEN139" s="11"/>
      <c r="AEO139" s="11"/>
      <c r="AEP139" s="11"/>
      <c r="AEQ139" s="11"/>
      <c r="AER139" s="11"/>
      <c r="AES139" s="11"/>
      <c r="AET139" s="11"/>
      <c r="AEU139" s="11"/>
      <c r="AEV139" s="11"/>
      <c r="AEW139" s="11"/>
      <c r="AEX139" s="11"/>
      <c r="AEY139" s="11"/>
      <c r="AEZ139" s="11"/>
      <c r="AFA139" s="11"/>
      <c r="AFB139" s="11"/>
      <c r="AFC139" s="11"/>
      <c r="AFD139" s="11"/>
      <c r="AFE139" s="11"/>
      <c r="AFF139" s="11"/>
      <c r="AFG139" s="11"/>
      <c r="AFH139" s="11"/>
      <c r="AFI139" s="11"/>
      <c r="AFJ139" s="11"/>
      <c r="AFK139" s="11"/>
      <c r="AFL139" s="11"/>
      <c r="AFM139" s="11"/>
      <c r="AFN139" s="11"/>
      <c r="AFO139" s="11"/>
      <c r="AFP139" s="11"/>
      <c r="AFQ139" s="11"/>
      <c r="AFR139" s="11"/>
      <c r="AFS139" s="11"/>
      <c r="AFT139" s="11"/>
      <c r="AFU139" s="11"/>
      <c r="AFV139" s="11"/>
      <c r="AFW139" s="11"/>
      <c r="AFX139" s="11"/>
      <c r="AFY139" s="11"/>
      <c r="AFZ139" s="11"/>
      <c r="AGA139" s="11"/>
      <c r="AGB139" s="11"/>
      <c r="AGC139" s="11"/>
      <c r="AGD139" s="11"/>
      <c r="AGE139" s="11"/>
      <c r="AGF139" s="11"/>
      <c r="AGG139" s="11"/>
      <c r="AGH139" s="11"/>
      <c r="AGI139" s="11"/>
      <c r="AGJ139" s="11"/>
      <c r="AGK139" s="11"/>
      <c r="AGL139" s="11"/>
      <c r="AGM139" s="11"/>
      <c r="AGN139" s="11"/>
      <c r="AGO139" s="11"/>
      <c r="AGP139" s="11"/>
      <c r="AGQ139" s="11"/>
      <c r="AGR139" s="11"/>
      <c r="AGS139" s="11"/>
      <c r="AGT139" s="11"/>
      <c r="AGU139" s="11"/>
      <c r="AGV139" s="11"/>
      <c r="AGW139" s="11"/>
      <c r="AGX139" s="11"/>
      <c r="AGY139" s="11"/>
      <c r="AGZ139" s="11"/>
      <c r="AHA139" s="11"/>
      <c r="AHB139" s="11"/>
      <c r="AHC139" s="11"/>
      <c r="AHD139" s="11"/>
      <c r="AHE139" s="11"/>
      <c r="AHF139" s="11"/>
      <c r="AHG139" s="11"/>
      <c r="AHH139" s="11"/>
      <c r="AHI139" s="11"/>
      <c r="AHJ139" s="11"/>
      <c r="AHK139" s="11"/>
      <c r="AHL139" s="11"/>
      <c r="AHM139" s="11"/>
      <c r="AHN139" s="11"/>
      <c r="AHO139" s="11"/>
      <c r="AHP139" s="11"/>
      <c r="AHQ139" s="11"/>
      <c r="AHR139" s="11"/>
      <c r="AHS139" s="11"/>
      <c r="AHT139" s="11"/>
      <c r="AHU139" s="11"/>
      <c r="AHV139" s="11"/>
      <c r="AHW139" s="11"/>
      <c r="AHX139" s="11"/>
      <c r="AHY139" s="11"/>
      <c r="AHZ139" s="11"/>
      <c r="AIA139" s="11"/>
      <c r="AIB139" s="11"/>
      <c r="AIC139" s="11"/>
      <c r="AID139" s="11"/>
      <c r="AIE139" s="11"/>
      <c r="AIF139" s="11"/>
      <c r="AIG139" s="11"/>
      <c r="AIH139" s="11"/>
      <c r="AII139" s="11"/>
      <c r="AIJ139" s="11"/>
      <c r="AIK139" s="11"/>
      <c r="AIL139" s="11"/>
      <c r="AIM139" s="11"/>
      <c r="AIN139" s="11"/>
      <c r="AIO139" s="11"/>
      <c r="AIP139" s="11"/>
      <c r="AIQ139" s="11"/>
      <c r="AIR139" s="11"/>
      <c r="AIS139" s="11"/>
      <c r="AIT139" s="11"/>
      <c r="AIU139" s="11"/>
      <c r="AIV139" s="11"/>
      <c r="AIW139" s="11"/>
      <c r="AIX139" s="11"/>
      <c r="AIY139" s="11"/>
      <c r="AIZ139" s="11"/>
      <c r="AJA139" s="11"/>
      <c r="AJB139" s="11"/>
      <c r="AJC139" s="11"/>
      <c r="AJD139" s="11"/>
      <c r="AJE139" s="11"/>
      <c r="AJF139" s="11"/>
      <c r="AJG139" s="11"/>
      <c r="AJH139" s="11"/>
      <c r="AJI139" s="11"/>
      <c r="AJJ139" s="11"/>
      <c r="AJK139" s="11"/>
      <c r="AJL139" s="11"/>
      <c r="AJM139" s="11"/>
      <c r="AJN139" s="11"/>
      <c r="AJO139" s="11"/>
      <c r="AJP139" s="11"/>
      <c r="AJQ139" s="11"/>
      <c r="AJR139" s="11"/>
      <c r="AJS139" s="11"/>
      <c r="AJT139" s="11"/>
      <c r="AJU139" s="11"/>
      <c r="AJV139" s="11"/>
      <c r="AJW139" s="11"/>
      <c r="AJX139" s="11"/>
      <c r="AJY139" s="11"/>
      <c r="AJZ139" s="11"/>
      <c r="AKA139" s="11"/>
      <c r="AKB139" s="11"/>
      <c r="AKC139" s="11"/>
      <c r="AKD139" s="11"/>
      <c r="AKE139" s="11"/>
      <c r="AKF139" s="11"/>
      <c r="AKG139" s="11"/>
      <c r="AKH139" s="11"/>
      <c r="AKI139" s="11"/>
      <c r="AKJ139" s="11"/>
      <c r="AKK139" s="11"/>
      <c r="AKL139" s="11"/>
      <c r="AKM139" s="11"/>
      <c r="AKN139" s="11"/>
      <c r="AKO139" s="11"/>
      <c r="AKP139" s="11"/>
      <c r="AKQ139" s="11"/>
      <c r="AKR139" s="11"/>
      <c r="AKS139" s="11"/>
      <c r="AKT139" s="11"/>
      <c r="AKU139" s="11"/>
      <c r="AKV139" s="11"/>
      <c r="AKW139" s="11"/>
      <c r="AKX139" s="11"/>
      <c r="AKY139" s="11"/>
      <c r="AKZ139" s="11"/>
      <c r="ALA139" s="11"/>
      <c r="ALB139" s="11"/>
      <c r="ALC139" s="11"/>
      <c r="ALD139" s="11"/>
      <c r="ALE139" s="11"/>
      <c r="ALF139" s="11"/>
      <c r="ALG139" s="11"/>
      <c r="ALH139" s="11"/>
      <c r="ALI139" s="11"/>
      <c r="ALJ139" s="11"/>
      <c r="ALK139" s="11"/>
      <c r="ALL139" s="11"/>
      <c r="ALM139" s="11"/>
      <c r="ALN139" s="11"/>
      <c r="ALO139" s="11"/>
      <c r="ALP139" s="11"/>
      <c r="ALQ139" s="11"/>
      <c r="ALR139" s="11"/>
      <c r="ALS139" s="11"/>
      <c r="ALT139" s="11"/>
      <c r="ALU139" s="11"/>
      <c r="ALV139" s="11"/>
      <c r="ALW139" s="11"/>
      <c r="ALX139" s="11"/>
      <c r="ALY139" s="11"/>
      <c r="ALZ139" s="11"/>
      <c r="AMA139" s="11"/>
      <c r="AMB139" s="11"/>
      <c r="AMC139" s="11"/>
      <c r="AMD139" s="11"/>
      <c r="AME139" s="11"/>
      <c r="AMF139" s="11"/>
      <c r="AMG139" s="11"/>
      <c r="AMH139" s="11"/>
      <c r="AMI139" s="11"/>
      <c r="AMJ139" s="11"/>
      <c r="AMK139" s="11"/>
      <c r="AML139" s="11"/>
      <c r="AMM139" s="11"/>
      <c r="AMN139" s="11"/>
      <c r="AMO139" s="11"/>
      <c r="AMP139" s="11"/>
      <c r="AMQ139" s="11"/>
      <c r="AMR139" s="11"/>
      <c r="AMS139" s="11"/>
      <c r="AMT139" s="11"/>
      <c r="AMU139" s="11"/>
      <c r="AMV139" s="11"/>
      <c r="AMW139" s="11"/>
      <c r="AMX139" s="11"/>
      <c r="AMY139" s="11"/>
      <c r="AMZ139" s="11"/>
      <c r="ANA139" s="11"/>
      <c r="ANB139" s="11"/>
      <c r="ANC139" s="11"/>
      <c r="AND139" s="11"/>
      <c r="ANE139" s="11"/>
      <c r="ANF139" s="11"/>
      <c r="ANG139" s="11"/>
      <c r="ANH139" s="11"/>
      <c r="ANI139" s="11"/>
      <c r="ANJ139" s="11"/>
      <c r="ANK139" s="11"/>
      <c r="ANL139" s="11"/>
      <c r="ANM139" s="11"/>
      <c r="ANN139" s="11"/>
      <c r="ANO139" s="11"/>
      <c r="ANP139" s="11"/>
      <c r="ANQ139" s="11"/>
      <c r="ANR139" s="11"/>
      <c r="ANS139" s="11"/>
      <c r="ANT139" s="11"/>
      <c r="ANU139" s="11"/>
      <c r="ANV139" s="11"/>
      <c r="ANW139" s="11"/>
      <c r="ANX139" s="11"/>
      <c r="ANY139" s="11"/>
      <c r="ANZ139" s="11"/>
      <c r="AOA139" s="11"/>
      <c r="AOB139" s="11"/>
      <c r="AOC139" s="11"/>
      <c r="AOD139" s="11">
        <v>6333.53</v>
      </c>
      <c r="AOE139" s="11">
        <v>6333.53</v>
      </c>
      <c r="AOF139" s="11">
        <v>1</v>
      </c>
      <c r="AOG139" s="11">
        <v>6333.53</v>
      </c>
      <c r="AOH139" s="11">
        <v>1</v>
      </c>
      <c r="AOI139" s="11">
        <v>6333.53</v>
      </c>
      <c r="AOJ139" s="11">
        <v>6333.53</v>
      </c>
      <c r="AOK139" s="11"/>
      <c r="AOL139" s="11"/>
      <c r="AOM139" s="11"/>
      <c r="AON139" s="11"/>
      <c r="AOO139" s="11"/>
      <c r="AOP139" s="11"/>
      <c r="AOQ139" s="11"/>
      <c r="AOR139" s="11"/>
      <c r="AOS139" s="11"/>
      <c r="AOT139" s="11"/>
      <c r="AOU139" s="11"/>
      <c r="AOV139" s="11"/>
      <c r="AOW139" s="11"/>
      <c r="AOX139" s="11"/>
      <c r="AOY139" s="11"/>
      <c r="AOZ139" s="11"/>
      <c r="APA139" s="11"/>
      <c r="APB139" s="11"/>
      <c r="APC139" s="11"/>
      <c r="APD139" s="11"/>
      <c r="APE139" s="11"/>
      <c r="APF139" s="11"/>
      <c r="APG139" s="11"/>
      <c r="APH139" s="11"/>
      <c r="API139" s="11"/>
      <c r="APJ139" s="11"/>
      <c r="APK139" s="11"/>
      <c r="APL139" s="11">
        <v>6333.53</v>
      </c>
      <c r="APM139" s="11"/>
      <c r="APN139" s="11"/>
      <c r="APO139" s="11"/>
      <c r="APP139" s="11"/>
      <c r="APQ139" s="11"/>
      <c r="APR139" s="11"/>
      <c r="APS139" s="11"/>
      <c r="APT139" s="11"/>
      <c r="APU139" s="11"/>
      <c r="APV139" s="11"/>
      <c r="APW139" s="11"/>
      <c r="APX139" s="11"/>
      <c r="APY139" s="11"/>
      <c r="APZ139" s="11"/>
      <c r="AQA139" s="11"/>
      <c r="AQB139" s="11"/>
      <c r="AQC139" s="11"/>
      <c r="AQD139" s="11"/>
      <c r="AQE139" s="11"/>
      <c r="AQF139" s="11"/>
      <c r="AQG139" s="11"/>
      <c r="AQH139" s="11"/>
      <c r="AQI139" s="11"/>
      <c r="AQJ139" s="11"/>
      <c r="AQK139" s="11"/>
      <c r="AQL139" s="11"/>
      <c r="AQM139" s="11"/>
      <c r="AQN139" s="11"/>
      <c r="AQO139" s="11"/>
      <c r="AQP139" s="11"/>
      <c r="AQQ139" s="11"/>
      <c r="AQR139" s="11"/>
      <c r="AQS139" s="11"/>
      <c r="AQT139" s="11"/>
      <c r="AQU139" s="11"/>
      <c r="AQV139" s="11"/>
      <c r="AQW139" s="11"/>
      <c r="AQX139" s="11"/>
      <c r="AQY139" s="11"/>
      <c r="AQZ139" s="11"/>
      <c r="ARA139" s="11"/>
      <c r="ARB139" s="11"/>
      <c r="ARC139" s="11"/>
      <c r="ARD139" s="11"/>
      <c r="ARE139" s="11"/>
      <c r="ARF139" s="11"/>
      <c r="ARG139" s="11"/>
      <c r="ARH139" s="11"/>
      <c r="ARI139" s="11"/>
      <c r="ARJ139" s="11"/>
      <c r="ARK139" s="11"/>
      <c r="ARL139" s="11"/>
      <c r="ARM139" s="11"/>
      <c r="ARN139" s="11"/>
      <c r="ARO139" s="11"/>
      <c r="ARP139" s="11"/>
      <c r="ARQ139" s="11"/>
      <c r="ARR139" s="11"/>
      <c r="ARS139" s="11"/>
      <c r="ART139" s="11"/>
      <c r="ARU139" s="11"/>
      <c r="ARV139" s="11"/>
      <c r="ARW139" s="11"/>
      <c r="ARX139" s="11"/>
      <c r="ARY139" s="11"/>
      <c r="ARZ139" s="11"/>
      <c r="ASA139" s="11"/>
      <c r="ASB139" s="11"/>
      <c r="ASC139" s="11"/>
      <c r="ASD139" s="11"/>
      <c r="ASE139" s="11"/>
      <c r="ASF139" s="11"/>
      <c r="ASG139" s="11"/>
      <c r="ASH139" s="11"/>
      <c r="ASI139" s="11"/>
      <c r="ASJ139" s="11"/>
      <c r="ASK139" s="11"/>
      <c r="ASL139" s="11"/>
      <c r="ASM139" s="11"/>
      <c r="ASN139" s="11"/>
      <c r="ASO139" s="11"/>
      <c r="ASP139" s="11"/>
      <c r="ASQ139" s="11"/>
      <c r="ASR139" s="11"/>
      <c r="ASS139" s="11"/>
      <c r="AST139" s="11"/>
      <c r="ASU139" s="11"/>
      <c r="ASV139" s="11"/>
      <c r="ASW139" s="11"/>
      <c r="ASX139" s="11"/>
      <c r="ASY139" s="11"/>
      <c r="ASZ139" s="11"/>
      <c r="ATA139" s="11"/>
      <c r="ATB139" s="11"/>
      <c r="ATC139" s="11"/>
      <c r="ATD139" s="11"/>
      <c r="ATE139" s="11"/>
      <c r="ATF139" s="11"/>
      <c r="ATG139" s="11"/>
      <c r="ATH139" s="11"/>
      <c r="ATI139" s="11"/>
      <c r="ATJ139" s="11"/>
      <c r="ATK139" s="11"/>
      <c r="ATL139" s="11"/>
      <c r="ATM139" s="11"/>
      <c r="ATN139" s="11"/>
      <c r="ATO139" s="11"/>
      <c r="ATP139" s="11"/>
      <c r="ATQ139" s="11"/>
      <c r="ATR139" s="11"/>
      <c r="ATS139" s="11"/>
      <c r="ATT139" s="11"/>
      <c r="ATU139" s="11"/>
      <c r="ATV139" s="11"/>
      <c r="ATW139" s="11"/>
      <c r="ATX139" s="11"/>
      <c r="ATY139" s="11"/>
      <c r="ATZ139" s="11">
        <v>6333.53</v>
      </c>
    </row>
    <row r="140" spans="2:1222" x14ac:dyDescent="0.25">
      <c r="B140" s="6">
        <v>442405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1"/>
      <c r="RL140" s="11"/>
      <c r="RM140" s="11"/>
      <c r="RN140" s="11"/>
      <c r="RO140" s="11"/>
      <c r="RP140" s="11"/>
      <c r="RQ140" s="11"/>
      <c r="RR140" s="11"/>
      <c r="RS140" s="11"/>
      <c r="RT140" s="11"/>
      <c r="RU140" s="11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  <c r="YE140" s="11"/>
      <c r="YF140" s="11"/>
      <c r="YG140" s="11"/>
      <c r="YH140" s="11"/>
      <c r="YI140" s="11"/>
      <c r="YJ140" s="11"/>
      <c r="YK140" s="11"/>
      <c r="YL140" s="11"/>
      <c r="YM140" s="11"/>
      <c r="YN140" s="11"/>
      <c r="YO140" s="11"/>
      <c r="YP140" s="11"/>
      <c r="YQ140" s="11"/>
      <c r="YR140" s="11"/>
      <c r="YS140" s="11"/>
      <c r="YT140" s="11"/>
      <c r="YU140" s="11"/>
      <c r="YV140" s="11"/>
      <c r="YW140" s="11"/>
      <c r="YX140" s="11"/>
      <c r="YY140" s="11"/>
      <c r="YZ140" s="11"/>
      <c r="ZA140" s="11"/>
      <c r="ZB140" s="11"/>
      <c r="ZC140" s="11"/>
      <c r="ZD140" s="11"/>
      <c r="ZE140" s="11"/>
      <c r="ZF140" s="11"/>
      <c r="ZG140" s="11"/>
      <c r="ZH140" s="11"/>
      <c r="ZI140" s="11"/>
      <c r="ZJ140" s="11"/>
      <c r="ZK140" s="11"/>
      <c r="ZL140" s="11"/>
      <c r="ZM140" s="11"/>
      <c r="ZN140" s="11"/>
      <c r="ZO140" s="11"/>
      <c r="ZP140" s="11"/>
      <c r="ZQ140" s="11"/>
      <c r="ZR140" s="11"/>
      <c r="ZS140" s="11"/>
      <c r="ZT140" s="11"/>
      <c r="ZU140" s="11"/>
      <c r="ZV140" s="11"/>
      <c r="ZW140" s="11"/>
      <c r="ZX140" s="11"/>
      <c r="ZY140" s="11"/>
      <c r="ZZ140" s="11"/>
      <c r="AAA140" s="11"/>
      <c r="AAB140" s="11"/>
      <c r="AAC140" s="11"/>
      <c r="AAD140" s="11"/>
      <c r="AAE140" s="11"/>
      <c r="AAF140" s="11"/>
      <c r="AAG140" s="11"/>
      <c r="AAH140" s="11"/>
      <c r="AAI140" s="11"/>
      <c r="AAJ140" s="11"/>
      <c r="AAK140" s="11"/>
      <c r="AAL140" s="11"/>
      <c r="AAM140" s="11"/>
      <c r="AAN140" s="11"/>
      <c r="AAO140" s="11"/>
      <c r="AAP140" s="11"/>
      <c r="AAQ140" s="11"/>
      <c r="AAR140" s="11"/>
      <c r="AAS140" s="11"/>
      <c r="AAT140" s="11"/>
      <c r="AAU140" s="11"/>
      <c r="AAV140" s="11"/>
      <c r="AAW140" s="11"/>
      <c r="AAX140" s="11"/>
      <c r="AAY140" s="11"/>
      <c r="AAZ140" s="11"/>
      <c r="ABA140" s="11"/>
      <c r="ABB140" s="11"/>
      <c r="ABC140" s="11"/>
      <c r="ABD140" s="11"/>
      <c r="ABE140" s="11"/>
      <c r="ABF140" s="11"/>
      <c r="ABG140" s="11"/>
      <c r="ABH140" s="11"/>
      <c r="ABI140" s="11"/>
      <c r="ABJ140" s="11"/>
      <c r="ABK140" s="11"/>
      <c r="ABL140" s="11"/>
      <c r="ABM140" s="11"/>
      <c r="ABN140" s="11"/>
      <c r="ABO140" s="11"/>
      <c r="ABP140" s="11"/>
      <c r="ABQ140" s="11"/>
      <c r="ABR140" s="11"/>
      <c r="ABS140" s="11"/>
      <c r="ABT140" s="11"/>
      <c r="ABU140" s="11"/>
      <c r="ABV140" s="11"/>
      <c r="ABW140" s="11"/>
      <c r="ABX140" s="11"/>
      <c r="ABY140" s="11"/>
      <c r="ABZ140" s="11"/>
      <c r="ACA140" s="11"/>
      <c r="ACB140" s="11"/>
      <c r="ACC140" s="11"/>
      <c r="ACD140" s="11"/>
      <c r="ACE140" s="11"/>
      <c r="ACF140" s="11"/>
      <c r="ACG140" s="11"/>
      <c r="ACH140" s="11"/>
      <c r="ACI140" s="11"/>
      <c r="ACJ140" s="11"/>
      <c r="ACK140" s="11"/>
      <c r="ACL140" s="11"/>
      <c r="ACM140" s="11"/>
      <c r="ACN140" s="11"/>
      <c r="ACO140" s="11"/>
      <c r="ACP140" s="11"/>
      <c r="ACQ140" s="11"/>
      <c r="ACR140" s="11"/>
      <c r="ACS140" s="11"/>
      <c r="ACT140" s="11"/>
      <c r="ACU140" s="11"/>
      <c r="ACV140" s="11"/>
      <c r="ACW140" s="11"/>
      <c r="ACX140" s="11"/>
      <c r="ACY140" s="11"/>
      <c r="ACZ140" s="11"/>
      <c r="ADA140" s="11"/>
      <c r="ADB140" s="11"/>
      <c r="ADC140" s="11"/>
      <c r="ADD140" s="11"/>
      <c r="ADE140" s="11"/>
      <c r="ADF140" s="11"/>
      <c r="ADG140" s="11"/>
      <c r="ADH140" s="11"/>
      <c r="ADI140" s="11"/>
      <c r="ADJ140" s="11"/>
      <c r="ADK140" s="11"/>
      <c r="ADL140" s="11"/>
      <c r="ADM140" s="11"/>
      <c r="ADN140" s="11"/>
      <c r="ADO140" s="11"/>
      <c r="ADP140" s="11"/>
      <c r="ADQ140" s="11"/>
      <c r="ADR140" s="11"/>
      <c r="ADS140" s="11"/>
      <c r="ADT140" s="11"/>
      <c r="ADU140" s="11"/>
      <c r="ADV140" s="11"/>
      <c r="ADW140" s="11"/>
      <c r="ADX140" s="11"/>
      <c r="ADY140" s="11"/>
      <c r="ADZ140" s="11"/>
      <c r="AEA140" s="11"/>
      <c r="AEB140" s="11"/>
      <c r="AEC140" s="11"/>
      <c r="AED140" s="11"/>
      <c r="AEE140" s="11"/>
      <c r="AEF140" s="11"/>
      <c r="AEG140" s="11"/>
      <c r="AEH140" s="11"/>
      <c r="AEI140" s="11"/>
      <c r="AEJ140" s="11"/>
      <c r="AEK140" s="11"/>
      <c r="AEL140" s="11"/>
      <c r="AEM140" s="11"/>
      <c r="AEN140" s="11"/>
      <c r="AEO140" s="11"/>
      <c r="AEP140" s="11"/>
      <c r="AEQ140" s="11"/>
      <c r="AER140" s="11"/>
      <c r="AES140" s="11"/>
      <c r="AET140" s="11"/>
      <c r="AEU140" s="11"/>
      <c r="AEV140" s="11"/>
      <c r="AEW140" s="11"/>
      <c r="AEX140" s="11"/>
      <c r="AEY140" s="11"/>
      <c r="AEZ140" s="11"/>
      <c r="AFA140" s="11"/>
      <c r="AFB140" s="11"/>
      <c r="AFC140" s="11"/>
      <c r="AFD140" s="11"/>
      <c r="AFE140" s="11"/>
      <c r="AFF140" s="11"/>
      <c r="AFG140" s="11"/>
      <c r="AFH140" s="11"/>
      <c r="AFI140" s="11"/>
      <c r="AFJ140" s="11"/>
      <c r="AFK140" s="11"/>
      <c r="AFL140" s="11"/>
      <c r="AFM140" s="11"/>
      <c r="AFN140" s="11"/>
      <c r="AFO140" s="11"/>
      <c r="AFP140" s="11"/>
      <c r="AFQ140" s="11"/>
      <c r="AFR140" s="11"/>
      <c r="AFS140" s="11"/>
      <c r="AFT140" s="11"/>
      <c r="AFU140" s="11"/>
      <c r="AFV140" s="11"/>
      <c r="AFW140" s="11"/>
      <c r="AFX140" s="11"/>
      <c r="AFY140" s="11"/>
      <c r="AFZ140" s="11"/>
      <c r="AGA140" s="11"/>
      <c r="AGB140" s="11"/>
      <c r="AGC140" s="11"/>
      <c r="AGD140" s="11"/>
      <c r="AGE140" s="11"/>
      <c r="AGF140" s="11"/>
      <c r="AGG140" s="11"/>
      <c r="AGH140" s="11"/>
      <c r="AGI140" s="11"/>
      <c r="AGJ140" s="11"/>
      <c r="AGK140" s="11"/>
      <c r="AGL140" s="11"/>
      <c r="AGM140" s="11"/>
      <c r="AGN140" s="11"/>
      <c r="AGO140" s="11"/>
      <c r="AGP140" s="11"/>
      <c r="AGQ140" s="11"/>
      <c r="AGR140" s="11"/>
      <c r="AGS140" s="11"/>
      <c r="AGT140" s="11"/>
      <c r="AGU140" s="11"/>
      <c r="AGV140" s="11"/>
      <c r="AGW140" s="11"/>
      <c r="AGX140" s="11"/>
      <c r="AGY140" s="11"/>
      <c r="AGZ140" s="11"/>
      <c r="AHA140" s="11"/>
      <c r="AHB140" s="11"/>
      <c r="AHC140" s="11"/>
      <c r="AHD140" s="11"/>
      <c r="AHE140" s="11"/>
      <c r="AHF140" s="11"/>
      <c r="AHG140" s="11"/>
      <c r="AHH140" s="11"/>
      <c r="AHI140" s="11"/>
      <c r="AHJ140" s="11"/>
      <c r="AHK140" s="11"/>
      <c r="AHL140" s="11"/>
      <c r="AHM140" s="11"/>
      <c r="AHN140" s="11"/>
      <c r="AHO140" s="11"/>
      <c r="AHP140" s="11"/>
      <c r="AHQ140" s="11"/>
      <c r="AHR140" s="11"/>
      <c r="AHS140" s="11"/>
      <c r="AHT140" s="11"/>
      <c r="AHU140" s="11"/>
      <c r="AHV140" s="11"/>
      <c r="AHW140" s="11"/>
      <c r="AHX140" s="11"/>
      <c r="AHY140" s="11"/>
      <c r="AHZ140" s="11"/>
      <c r="AIA140" s="11"/>
      <c r="AIB140" s="11"/>
      <c r="AIC140" s="11"/>
      <c r="AID140" s="11"/>
      <c r="AIE140" s="11"/>
      <c r="AIF140" s="11"/>
      <c r="AIG140" s="11"/>
      <c r="AIH140" s="11"/>
      <c r="AII140" s="11"/>
      <c r="AIJ140" s="11"/>
      <c r="AIK140" s="11"/>
      <c r="AIL140" s="11"/>
      <c r="AIM140" s="11"/>
      <c r="AIN140" s="11"/>
      <c r="AIO140" s="11"/>
      <c r="AIP140" s="11"/>
      <c r="AIQ140" s="11"/>
      <c r="AIR140" s="11"/>
      <c r="AIS140" s="11"/>
      <c r="AIT140" s="11"/>
      <c r="AIU140" s="11"/>
      <c r="AIV140" s="11"/>
      <c r="AIW140" s="11"/>
      <c r="AIX140" s="11"/>
      <c r="AIY140" s="11"/>
      <c r="AIZ140" s="11"/>
      <c r="AJA140" s="11"/>
      <c r="AJB140" s="11"/>
      <c r="AJC140" s="11"/>
      <c r="AJD140" s="11"/>
      <c r="AJE140" s="11"/>
      <c r="AJF140" s="11"/>
      <c r="AJG140" s="11"/>
      <c r="AJH140" s="11"/>
      <c r="AJI140" s="11"/>
      <c r="AJJ140" s="11"/>
      <c r="AJK140" s="11"/>
      <c r="AJL140" s="11"/>
      <c r="AJM140" s="11"/>
      <c r="AJN140" s="11"/>
      <c r="AJO140" s="11"/>
      <c r="AJP140" s="11"/>
      <c r="AJQ140" s="11"/>
      <c r="AJR140" s="11"/>
      <c r="AJS140" s="11"/>
      <c r="AJT140" s="11"/>
      <c r="AJU140" s="11"/>
      <c r="AJV140" s="11"/>
      <c r="AJW140" s="11"/>
      <c r="AJX140" s="11"/>
      <c r="AJY140" s="11"/>
      <c r="AJZ140" s="11"/>
      <c r="AKA140" s="11"/>
      <c r="AKB140" s="11"/>
      <c r="AKC140" s="11"/>
      <c r="AKD140" s="11"/>
      <c r="AKE140" s="11"/>
      <c r="AKF140" s="11"/>
      <c r="AKG140" s="11"/>
      <c r="AKH140" s="11"/>
      <c r="AKI140" s="11"/>
      <c r="AKJ140" s="11"/>
      <c r="AKK140" s="11"/>
      <c r="AKL140" s="11"/>
      <c r="AKM140" s="11"/>
      <c r="AKN140" s="11">
        <v>978.01</v>
      </c>
      <c r="AKO140" s="11">
        <v>1</v>
      </c>
      <c r="AKP140" s="11">
        <v>978.01</v>
      </c>
      <c r="AKQ140" s="11">
        <v>1</v>
      </c>
      <c r="AKR140" s="11">
        <v>978.01</v>
      </c>
      <c r="AKS140" s="11">
        <v>978.01</v>
      </c>
      <c r="AKT140" s="11"/>
      <c r="AKU140" s="11"/>
      <c r="AKV140" s="11"/>
      <c r="AKW140" s="11"/>
      <c r="AKX140" s="11"/>
      <c r="AKY140" s="11"/>
      <c r="AKZ140" s="11"/>
      <c r="ALA140" s="11"/>
      <c r="ALB140" s="11"/>
      <c r="ALC140" s="11"/>
      <c r="ALD140" s="11"/>
      <c r="ALE140" s="11"/>
      <c r="ALF140" s="11"/>
      <c r="ALG140" s="11"/>
      <c r="ALH140" s="11"/>
      <c r="ALI140" s="11"/>
      <c r="ALJ140" s="11"/>
      <c r="ALK140" s="11"/>
      <c r="ALL140" s="11"/>
      <c r="ALM140" s="11"/>
      <c r="ALN140" s="11"/>
      <c r="ALO140" s="11"/>
      <c r="ALP140" s="11"/>
      <c r="ALQ140" s="11"/>
      <c r="ALR140" s="11"/>
      <c r="ALS140" s="11"/>
      <c r="ALT140" s="11"/>
      <c r="ALU140" s="11"/>
      <c r="ALV140" s="11">
        <v>978.01</v>
      </c>
      <c r="ALW140" s="11"/>
      <c r="ALX140" s="11"/>
      <c r="ALY140" s="11"/>
      <c r="ALZ140" s="11"/>
      <c r="AMA140" s="11"/>
      <c r="AMB140" s="11"/>
      <c r="AMC140" s="11"/>
      <c r="AMD140" s="11"/>
      <c r="AME140" s="11"/>
      <c r="AMF140" s="11"/>
      <c r="AMG140" s="11"/>
      <c r="AMH140" s="11"/>
      <c r="AMI140" s="11"/>
      <c r="AMJ140" s="11"/>
      <c r="AMK140" s="11"/>
      <c r="AML140" s="11"/>
      <c r="AMM140" s="11"/>
      <c r="AMN140" s="11"/>
      <c r="AMO140" s="11"/>
      <c r="AMP140" s="11"/>
      <c r="AMQ140" s="11"/>
      <c r="AMR140" s="11"/>
      <c r="AMS140" s="11"/>
      <c r="AMT140" s="11"/>
      <c r="AMU140" s="11"/>
      <c r="AMV140" s="11"/>
      <c r="AMW140" s="11"/>
      <c r="AMX140" s="11"/>
      <c r="AMY140" s="11"/>
      <c r="AMZ140" s="11"/>
      <c r="ANA140" s="11"/>
      <c r="ANB140" s="11"/>
      <c r="ANC140" s="11"/>
      <c r="AND140" s="11"/>
      <c r="ANE140" s="11"/>
      <c r="ANF140" s="11"/>
      <c r="ANG140" s="11"/>
      <c r="ANH140" s="11"/>
      <c r="ANI140" s="11"/>
      <c r="ANJ140" s="11"/>
      <c r="ANK140" s="11"/>
      <c r="ANL140" s="11"/>
      <c r="ANM140" s="11"/>
      <c r="ANN140" s="11"/>
      <c r="ANO140" s="11"/>
      <c r="ANP140" s="11"/>
      <c r="ANQ140" s="11"/>
      <c r="ANR140" s="11"/>
      <c r="ANS140" s="11"/>
      <c r="ANT140" s="11"/>
      <c r="ANU140" s="11"/>
      <c r="ANV140" s="11"/>
      <c r="ANW140" s="11"/>
      <c r="ANX140" s="11"/>
      <c r="ANY140" s="11"/>
      <c r="ANZ140" s="11"/>
      <c r="AOA140" s="11"/>
      <c r="AOB140" s="11"/>
      <c r="AOC140" s="11"/>
      <c r="AOD140" s="11"/>
      <c r="AOE140" s="11"/>
      <c r="AOF140" s="11"/>
      <c r="AOG140" s="11"/>
      <c r="AOH140" s="11"/>
      <c r="AOI140" s="11"/>
      <c r="AOJ140" s="11"/>
      <c r="AOK140" s="11"/>
      <c r="AOL140" s="11"/>
      <c r="AOM140" s="11"/>
      <c r="AON140" s="11"/>
      <c r="AOO140" s="11"/>
      <c r="AOP140" s="11"/>
      <c r="AOQ140" s="11"/>
      <c r="AOR140" s="11"/>
      <c r="AOS140" s="11"/>
      <c r="AOT140" s="11"/>
      <c r="AOU140" s="11"/>
      <c r="AOV140" s="11"/>
      <c r="AOW140" s="11"/>
      <c r="AOX140" s="11"/>
      <c r="AOY140" s="11"/>
      <c r="AOZ140" s="11"/>
      <c r="APA140" s="11"/>
      <c r="APB140" s="11"/>
      <c r="APC140" s="11"/>
      <c r="APD140" s="11"/>
      <c r="APE140" s="11"/>
      <c r="APF140" s="11"/>
      <c r="APG140" s="11"/>
      <c r="APH140" s="11"/>
      <c r="API140" s="11"/>
      <c r="APJ140" s="11"/>
      <c r="APK140" s="11"/>
      <c r="APL140" s="11"/>
      <c r="APM140" s="11"/>
      <c r="APN140" s="11"/>
      <c r="APO140" s="11"/>
      <c r="APP140" s="11"/>
      <c r="APQ140" s="11"/>
      <c r="APR140" s="11"/>
      <c r="APS140" s="11"/>
      <c r="APT140" s="11"/>
      <c r="APU140" s="11"/>
      <c r="APV140" s="11"/>
      <c r="APW140" s="11"/>
      <c r="APX140" s="11"/>
      <c r="APY140" s="11"/>
      <c r="APZ140" s="11"/>
      <c r="AQA140" s="11"/>
      <c r="AQB140" s="11"/>
      <c r="AQC140" s="11"/>
      <c r="AQD140" s="11"/>
      <c r="AQE140" s="11"/>
      <c r="AQF140" s="11"/>
      <c r="AQG140" s="11"/>
      <c r="AQH140" s="11"/>
      <c r="AQI140" s="11"/>
      <c r="AQJ140" s="11"/>
      <c r="AQK140" s="11"/>
      <c r="AQL140" s="11"/>
      <c r="AQM140" s="11"/>
      <c r="AQN140" s="11"/>
      <c r="AQO140" s="11"/>
      <c r="AQP140" s="11"/>
      <c r="AQQ140" s="11"/>
      <c r="AQR140" s="11"/>
      <c r="AQS140" s="11"/>
      <c r="AQT140" s="11"/>
      <c r="AQU140" s="11"/>
      <c r="AQV140" s="11"/>
      <c r="AQW140" s="11"/>
      <c r="AQX140" s="11"/>
      <c r="AQY140" s="11"/>
      <c r="AQZ140" s="11"/>
      <c r="ARA140" s="11"/>
      <c r="ARB140" s="11"/>
      <c r="ARC140" s="11"/>
      <c r="ARD140" s="11"/>
      <c r="ARE140" s="11"/>
      <c r="ARF140" s="11"/>
      <c r="ARG140" s="11"/>
      <c r="ARH140" s="11"/>
      <c r="ARI140" s="11"/>
      <c r="ARJ140" s="11"/>
      <c r="ARK140" s="11"/>
      <c r="ARL140" s="11"/>
      <c r="ARM140" s="11"/>
      <c r="ARN140" s="11"/>
      <c r="ARO140" s="11"/>
      <c r="ARP140" s="11"/>
      <c r="ARQ140" s="11"/>
      <c r="ARR140" s="11"/>
      <c r="ARS140" s="11"/>
      <c r="ART140" s="11"/>
      <c r="ARU140" s="11"/>
      <c r="ARV140" s="11"/>
      <c r="ARW140" s="11"/>
      <c r="ARX140" s="11"/>
      <c r="ARY140" s="11"/>
      <c r="ARZ140" s="11"/>
      <c r="ASA140" s="11"/>
      <c r="ASB140" s="11"/>
      <c r="ASC140" s="11"/>
      <c r="ASD140" s="11"/>
      <c r="ASE140" s="11"/>
      <c r="ASF140" s="11"/>
      <c r="ASG140" s="11"/>
      <c r="ASH140" s="11"/>
      <c r="ASI140" s="11"/>
      <c r="ASJ140" s="11"/>
      <c r="ASK140" s="11"/>
      <c r="ASL140" s="11"/>
      <c r="ASM140" s="11"/>
      <c r="ASN140" s="11"/>
      <c r="ASO140" s="11"/>
      <c r="ASP140" s="11"/>
      <c r="ASQ140" s="11"/>
      <c r="ASR140" s="11"/>
      <c r="ASS140" s="11"/>
      <c r="AST140" s="11"/>
      <c r="ASU140" s="11"/>
      <c r="ASV140" s="11"/>
      <c r="ASW140" s="11"/>
      <c r="ASX140" s="11"/>
      <c r="ASY140" s="11"/>
      <c r="ASZ140" s="11"/>
      <c r="ATA140" s="11"/>
      <c r="ATB140" s="11"/>
      <c r="ATC140" s="11"/>
      <c r="ATD140" s="11"/>
      <c r="ATE140" s="11"/>
      <c r="ATF140" s="11"/>
      <c r="ATG140" s="11"/>
      <c r="ATH140" s="11"/>
      <c r="ATI140" s="11"/>
      <c r="ATJ140" s="11"/>
      <c r="ATK140" s="11"/>
      <c r="ATL140" s="11"/>
      <c r="ATM140" s="11"/>
      <c r="ATN140" s="11"/>
      <c r="ATO140" s="11"/>
      <c r="ATP140" s="11"/>
      <c r="ATQ140" s="11"/>
      <c r="ATR140" s="11"/>
      <c r="ATS140" s="11"/>
      <c r="ATT140" s="11"/>
      <c r="ATU140" s="11"/>
      <c r="ATV140" s="11"/>
      <c r="ATW140" s="11"/>
      <c r="ATX140" s="11"/>
      <c r="ATY140" s="11"/>
      <c r="ATZ140" s="11">
        <v>978.01</v>
      </c>
    </row>
    <row r="141" spans="2:1222" x14ac:dyDescent="0.25">
      <c r="B141" s="6">
        <v>456222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>
        <v>88525.6</v>
      </c>
      <c r="GU141" s="11">
        <v>88525.6</v>
      </c>
      <c r="GV141" s="11">
        <v>88525.6</v>
      </c>
      <c r="GW141" s="11">
        <v>88525.6</v>
      </c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  <c r="IW141" s="11"/>
      <c r="IX141" s="11"/>
      <c r="IY141" s="11"/>
      <c r="IZ141" s="11"/>
      <c r="JA141" s="11"/>
      <c r="JB141" s="11"/>
      <c r="JC141" s="11"/>
      <c r="JD141" s="11"/>
      <c r="JE141" s="11"/>
      <c r="JF141" s="11"/>
      <c r="JG141" s="11"/>
      <c r="JH141" s="11"/>
      <c r="JI141" s="11"/>
      <c r="JJ141" s="11"/>
      <c r="JK141" s="11"/>
      <c r="JL141" s="11"/>
      <c r="JM141" s="11"/>
      <c r="JN141" s="11"/>
      <c r="JO141" s="11"/>
      <c r="JP141" s="11"/>
      <c r="JQ141" s="11"/>
      <c r="JR141" s="11"/>
      <c r="JS141" s="11"/>
      <c r="JT141" s="11"/>
      <c r="JU141" s="11"/>
      <c r="JV141" s="11"/>
      <c r="JW141" s="11"/>
      <c r="JX141" s="11"/>
      <c r="JY141" s="11"/>
      <c r="JZ141" s="11"/>
      <c r="KA141" s="11"/>
      <c r="KB141" s="11"/>
      <c r="KC141" s="11"/>
      <c r="KD141" s="11"/>
      <c r="KE141" s="11"/>
      <c r="KF141" s="11"/>
      <c r="KG141" s="11"/>
      <c r="KH141" s="11"/>
      <c r="KI141" s="11"/>
      <c r="KJ141" s="11"/>
      <c r="KK141" s="11"/>
      <c r="KL141" s="11"/>
      <c r="KM141" s="11"/>
      <c r="KN141" s="11"/>
      <c r="KO141" s="11"/>
      <c r="KP141" s="11"/>
      <c r="KQ141" s="11"/>
      <c r="KR141" s="11"/>
      <c r="KS141" s="11"/>
      <c r="KT141" s="11"/>
      <c r="KU141" s="11"/>
      <c r="KV141" s="11"/>
      <c r="KW141" s="11"/>
      <c r="KX141" s="11"/>
      <c r="KY141" s="11"/>
      <c r="KZ141" s="11"/>
      <c r="LA141" s="11"/>
      <c r="LB141" s="11"/>
      <c r="LC141" s="11"/>
      <c r="LD141" s="11"/>
      <c r="LE141" s="11"/>
      <c r="LF141" s="11"/>
      <c r="LG141" s="11"/>
      <c r="LH141" s="11"/>
      <c r="LI141" s="11"/>
      <c r="LJ141" s="11"/>
      <c r="LK141" s="11"/>
      <c r="LL141" s="11"/>
      <c r="LM141" s="11"/>
      <c r="LN141" s="11"/>
      <c r="LO141" s="11"/>
      <c r="LP141" s="11"/>
      <c r="LQ141" s="11"/>
      <c r="LR141" s="11"/>
      <c r="LS141" s="11"/>
      <c r="LT141" s="11"/>
      <c r="LU141" s="11"/>
      <c r="LV141" s="11"/>
      <c r="LW141" s="11"/>
      <c r="LX141" s="11"/>
      <c r="LY141" s="11"/>
      <c r="LZ141" s="11"/>
      <c r="MA141" s="11"/>
      <c r="MB141" s="11"/>
      <c r="MC141" s="11"/>
      <c r="MD141" s="11"/>
      <c r="ME141" s="11"/>
      <c r="MF141" s="11"/>
      <c r="MG141" s="11"/>
      <c r="MH141" s="11"/>
      <c r="MI141" s="11"/>
      <c r="MJ141" s="11"/>
      <c r="MK141" s="11"/>
      <c r="ML141" s="11"/>
      <c r="MM141" s="11"/>
      <c r="MN141" s="11"/>
      <c r="MO141" s="11"/>
      <c r="MP141" s="11"/>
      <c r="MQ141" s="11"/>
      <c r="MR141" s="11"/>
      <c r="MS141" s="11"/>
      <c r="MT141" s="11"/>
      <c r="MU141" s="11"/>
      <c r="MV141" s="11"/>
      <c r="MW141" s="11"/>
      <c r="MX141" s="11"/>
      <c r="MY141" s="11"/>
      <c r="MZ141" s="11"/>
      <c r="NA141" s="11"/>
      <c r="NB141" s="11"/>
      <c r="NC141" s="11"/>
      <c r="ND141" s="11"/>
      <c r="NE141" s="11"/>
      <c r="NF141" s="11"/>
      <c r="NG141" s="11"/>
      <c r="NH141" s="11"/>
      <c r="NI141" s="11"/>
      <c r="NJ141" s="11"/>
      <c r="NK141" s="11"/>
      <c r="NL141" s="11"/>
      <c r="NM141" s="11"/>
      <c r="NN141" s="11"/>
      <c r="NO141" s="11"/>
      <c r="NP141" s="11"/>
      <c r="NQ141" s="11"/>
      <c r="NR141" s="11"/>
      <c r="NS141" s="11"/>
      <c r="NT141" s="11"/>
      <c r="NU141" s="11"/>
      <c r="NV141" s="11"/>
      <c r="NW141" s="11"/>
      <c r="NX141" s="11"/>
      <c r="NY141" s="11"/>
      <c r="NZ141" s="11"/>
      <c r="OA141" s="11"/>
      <c r="OB141" s="11"/>
      <c r="OC141" s="11"/>
      <c r="OD141" s="11"/>
      <c r="OE141" s="11"/>
      <c r="OF141" s="11"/>
      <c r="OG141" s="11"/>
      <c r="OH141" s="11"/>
      <c r="OI141" s="11"/>
      <c r="OJ141" s="11"/>
      <c r="OK141" s="11"/>
      <c r="OL141" s="11"/>
      <c r="OM141" s="11"/>
      <c r="ON141" s="11"/>
      <c r="OO141" s="11"/>
      <c r="OP141" s="11"/>
      <c r="OQ141" s="11"/>
      <c r="OR141" s="11"/>
      <c r="OS141" s="11"/>
      <c r="OT141" s="11"/>
      <c r="OU141" s="11"/>
      <c r="OV141" s="11"/>
      <c r="OW141" s="11"/>
      <c r="OX141" s="11"/>
      <c r="OY141" s="11"/>
      <c r="OZ141" s="11"/>
      <c r="PA141" s="11"/>
      <c r="PB141" s="11"/>
      <c r="PC141" s="11"/>
      <c r="PD141" s="11"/>
      <c r="PE141" s="11"/>
      <c r="PF141" s="11"/>
      <c r="PG141" s="11"/>
      <c r="PH141" s="11"/>
      <c r="PI141" s="11"/>
      <c r="PJ141" s="11"/>
      <c r="PK141" s="11"/>
      <c r="PL141" s="11"/>
      <c r="PM141" s="11"/>
      <c r="PN141" s="11"/>
      <c r="PO141" s="11"/>
      <c r="PP141" s="11"/>
      <c r="PQ141" s="11"/>
      <c r="PR141" s="11"/>
      <c r="PS141" s="11"/>
      <c r="PT141" s="11"/>
      <c r="PU141" s="11"/>
      <c r="PV141" s="11"/>
      <c r="PW141" s="11"/>
      <c r="PX141" s="11"/>
      <c r="PY141" s="11"/>
      <c r="PZ141" s="11"/>
      <c r="QA141" s="11"/>
      <c r="QB141" s="11"/>
      <c r="QC141" s="11"/>
      <c r="QD141" s="11"/>
      <c r="QE141" s="11"/>
      <c r="QF141" s="11"/>
      <c r="QG141" s="11"/>
      <c r="QH141" s="11"/>
      <c r="QI141" s="11"/>
      <c r="QJ141" s="11"/>
      <c r="QK141" s="11"/>
      <c r="QL141" s="11"/>
      <c r="QM141" s="11"/>
      <c r="QN141" s="11"/>
      <c r="QO141" s="11"/>
      <c r="QP141" s="11"/>
      <c r="QQ141" s="11"/>
      <c r="QR141" s="11"/>
      <c r="QS141" s="11"/>
      <c r="QT141" s="11"/>
      <c r="QU141" s="11"/>
      <c r="QV141" s="11"/>
      <c r="QW141" s="11"/>
      <c r="QX141" s="11"/>
      <c r="QY141" s="11"/>
      <c r="QZ141" s="11"/>
      <c r="RA141" s="11"/>
      <c r="RB141" s="11"/>
      <c r="RC141" s="11"/>
      <c r="RD141" s="11"/>
      <c r="RE141" s="11"/>
      <c r="RF141" s="11"/>
      <c r="RG141" s="11"/>
      <c r="RH141" s="11"/>
      <c r="RI141" s="11"/>
      <c r="RJ141" s="11"/>
      <c r="RK141" s="11"/>
      <c r="RL141" s="11"/>
      <c r="RM141" s="11"/>
      <c r="RN141" s="11"/>
      <c r="RO141" s="11"/>
      <c r="RP141" s="11"/>
      <c r="RQ141" s="11"/>
      <c r="RR141" s="11"/>
      <c r="RS141" s="11"/>
      <c r="RT141" s="11"/>
      <c r="RU141" s="11"/>
      <c r="RV141" s="11"/>
      <c r="RW141" s="11"/>
      <c r="RX141" s="11"/>
      <c r="RY141" s="11"/>
      <c r="RZ141" s="11"/>
      <c r="SA141" s="11"/>
      <c r="SB141" s="11"/>
      <c r="SC141" s="11"/>
      <c r="SD141" s="11"/>
      <c r="SE141" s="11"/>
      <c r="SF141" s="11"/>
      <c r="SG141" s="11"/>
      <c r="SH141" s="11"/>
      <c r="SI141" s="11"/>
      <c r="SJ141" s="11"/>
      <c r="SK141" s="11"/>
      <c r="SL141" s="11"/>
      <c r="SM141" s="11"/>
      <c r="SN141" s="11"/>
      <c r="SO141" s="11"/>
      <c r="SP141" s="11"/>
      <c r="SQ141" s="11"/>
      <c r="SR141" s="11"/>
      <c r="SS141" s="11"/>
      <c r="ST141" s="11"/>
      <c r="SU141" s="11"/>
      <c r="SV141" s="11"/>
      <c r="SW141" s="11"/>
      <c r="SX141" s="11"/>
      <c r="SY141" s="11"/>
      <c r="SZ141" s="11"/>
      <c r="TA141" s="11"/>
      <c r="TB141" s="11"/>
      <c r="TC141" s="11"/>
      <c r="TD141" s="11"/>
      <c r="TE141" s="11"/>
      <c r="TF141" s="11"/>
      <c r="TG141" s="11"/>
      <c r="TH141" s="11"/>
      <c r="TI141" s="11"/>
      <c r="TJ141" s="11"/>
      <c r="TK141" s="11"/>
      <c r="TL141" s="11"/>
      <c r="TM141" s="11"/>
      <c r="TN141" s="11"/>
      <c r="TO141" s="11"/>
      <c r="TP141" s="11"/>
      <c r="TQ141" s="11"/>
      <c r="TR141" s="11"/>
      <c r="TS141" s="11"/>
      <c r="TT141" s="11"/>
      <c r="TU141" s="11"/>
      <c r="TV141" s="11"/>
      <c r="TW141" s="11"/>
      <c r="TX141" s="11"/>
      <c r="TY141" s="11"/>
      <c r="TZ141" s="11"/>
      <c r="UA141" s="11"/>
      <c r="UB141" s="11"/>
      <c r="UC141" s="11"/>
      <c r="UD141" s="11"/>
      <c r="UE141" s="11"/>
      <c r="UF141" s="11"/>
      <c r="UG141" s="11"/>
      <c r="UH141" s="11"/>
      <c r="UI141" s="11"/>
      <c r="UJ141" s="11"/>
      <c r="UK141" s="11"/>
      <c r="UL141" s="11"/>
      <c r="UM141" s="11"/>
      <c r="UN141" s="11"/>
      <c r="UO141" s="11"/>
      <c r="UP141" s="11"/>
      <c r="UQ141" s="11"/>
      <c r="UR141" s="11"/>
      <c r="US141" s="11"/>
      <c r="UT141" s="11"/>
      <c r="UU141" s="11"/>
      <c r="UV141" s="11"/>
      <c r="UW141" s="11"/>
      <c r="UX141" s="11"/>
      <c r="UY141" s="11"/>
      <c r="UZ141" s="11"/>
      <c r="VA141" s="11"/>
      <c r="VB141" s="11"/>
      <c r="VC141" s="11"/>
      <c r="VD141" s="11"/>
      <c r="VE141" s="11"/>
      <c r="VF141" s="11"/>
      <c r="VG141" s="11"/>
      <c r="VH141" s="11"/>
      <c r="VI141" s="11"/>
      <c r="VJ141" s="11"/>
      <c r="VK141" s="11"/>
      <c r="VL141" s="11"/>
      <c r="VM141" s="11"/>
      <c r="VN141" s="11"/>
      <c r="VO141" s="11"/>
      <c r="VP141" s="11"/>
      <c r="VQ141" s="11"/>
      <c r="VR141" s="11"/>
      <c r="VS141" s="11"/>
      <c r="VT141" s="11"/>
      <c r="VU141" s="11"/>
      <c r="VV141" s="11"/>
      <c r="VW141" s="11"/>
      <c r="VX141" s="11"/>
      <c r="VY141" s="11"/>
      <c r="VZ141" s="11"/>
      <c r="WA141" s="11"/>
      <c r="WB141" s="11"/>
      <c r="WC141" s="11"/>
      <c r="WD141" s="11"/>
      <c r="WE141" s="11"/>
      <c r="WF141" s="11"/>
      <c r="WG141" s="11"/>
      <c r="WH141" s="11"/>
      <c r="WI141" s="11"/>
      <c r="WJ141" s="11"/>
      <c r="WK141" s="11"/>
      <c r="WL141" s="11"/>
      <c r="WM141" s="11"/>
      <c r="WN141" s="11"/>
      <c r="WO141" s="11"/>
      <c r="WP141" s="11"/>
      <c r="WQ141" s="11"/>
      <c r="WR141" s="11"/>
      <c r="WS141" s="11"/>
      <c r="WT141" s="11"/>
      <c r="WU141" s="11"/>
      <c r="WV141" s="11"/>
      <c r="WW141" s="11"/>
      <c r="WX141" s="11"/>
      <c r="WY141" s="11"/>
      <c r="WZ141" s="11"/>
      <c r="XA141" s="11"/>
      <c r="XB141" s="11"/>
      <c r="XC141" s="11"/>
      <c r="XD141" s="11"/>
      <c r="XE141" s="11"/>
      <c r="XF141" s="11"/>
      <c r="XG141" s="11"/>
      <c r="XH141" s="11"/>
      <c r="XI141" s="11"/>
      <c r="XJ141" s="11"/>
      <c r="XK141" s="11"/>
      <c r="XL141" s="11"/>
      <c r="XM141" s="11"/>
      <c r="XN141" s="11"/>
      <c r="XO141" s="11"/>
      <c r="XP141" s="11"/>
      <c r="XQ141" s="11"/>
      <c r="XR141" s="11"/>
      <c r="XS141" s="11"/>
      <c r="XT141" s="11"/>
      <c r="XU141" s="11"/>
      <c r="XV141" s="11"/>
      <c r="XW141" s="11"/>
      <c r="XX141" s="11"/>
      <c r="XY141" s="11"/>
      <c r="XZ141" s="11"/>
      <c r="YA141" s="11"/>
      <c r="YB141" s="11"/>
      <c r="YC141" s="11"/>
      <c r="YD141" s="11"/>
      <c r="YE141" s="11"/>
      <c r="YF141" s="11"/>
      <c r="YG141" s="11"/>
      <c r="YH141" s="11"/>
      <c r="YI141" s="11"/>
      <c r="YJ141" s="11"/>
      <c r="YK141" s="11"/>
      <c r="YL141" s="11"/>
      <c r="YM141" s="11"/>
      <c r="YN141" s="11"/>
      <c r="YO141" s="11"/>
      <c r="YP141" s="11"/>
      <c r="YQ141" s="11"/>
      <c r="YR141" s="11"/>
      <c r="YS141" s="11"/>
      <c r="YT141" s="11"/>
      <c r="YU141" s="11"/>
      <c r="YV141" s="11"/>
      <c r="YW141" s="11"/>
      <c r="YX141" s="11"/>
      <c r="YY141" s="11"/>
      <c r="YZ141" s="11"/>
      <c r="ZA141" s="11"/>
      <c r="ZB141" s="11"/>
      <c r="ZC141" s="11"/>
      <c r="ZD141" s="11"/>
      <c r="ZE141" s="11"/>
      <c r="ZF141" s="11"/>
      <c r="ZG141" s="11"/>
      <c r="ZH141" s="11"/>
      <c r="ZI141" s="11"/>
      <c r="ZJ141" s="11"/>
      <c r="ZK141" s="11"/>
      <c r="ZL141" s="11"/>
      <c r="ZM141" s="11"/>
      <c r="ZN141" s="11"/>
      <c r="ZO141" s="11"/>
      <c r="ZP141" s="11"/>
      <c r="ZQ141" s="11"/>
      <c r="ZR141" s="11"/>
      <c r="ZS141" s="11"/>
      <c r="ZT141" s="11"/>
      <c r="ZU141" s="11"/>
      <c r="ZV141" s="11"/>
      <c r="ZW141" s="11"/>
      <c r="ZX141" s="11"/>
      <c r="ZY141" s="11"/>
      <c r="ZZ141" s="11"/>
      <c r="AAA141" s="11"/>
      <c r="AAB141" s="11"/>
      <c r="AAC141" s="11"/>
      <c r="AAD141" s="11"/>
      <c r="AAE141" s="11"/>
      <c r="AAF141" s="11"/>
      <c r="AAG141" s="11"/>
      <c r="AAH141" s="11"/>
      <c r="AAI141" s="11"/>
      <c r="AAJ141" s="11"/>
      <c r="AAK141" s="11"/>
      <c r="AAL141" s="11"/>
      <c r="AAM141" s="11"/>
      <c r="AAN141" s="11"/>
      <c r="AAO141" s="11"/>
      <c r="AAP141" s="11"/>
      <c r="AAQ141" s="11"/>
      <c r="AAR141" s="11"/>
      <c r="AAS141" s="11"/>
      <c r="AAT141" s="11"/>
      <c r="AAU141" s="11"/>
      <c r="AAV141" s="11"/>
      <c r="AAW141" s="11"/>
      <c r="AAX141" s="11"/>
      <c r="AAY141" s="11"/>
      <c r="AAZ141" s="11"/>
      <c r="ABA141" s="11"/>
      <c r="ABB141" s="11"/>
      <c r="ABC141" s="11"/>
      <c r="ABD141" s="11"/>
      <c r="ABE141" s="11"/>
      <c r="ABF141" s="11"/>
      <c r="ABG141" s="11"/>
      <c r="ABH141" s="11"/>
      <c r="ABI141" s="11"/>
      <c r="ABJ141" s="11"/>
      <c r="ABK141" s="11"/>
      <c r="ABL141" s="11"/>
      <c r="ABM141" s="11"/>
      <c r="ABN141" s="11"/>
      <c r="ABO141" s="11"/>
      <c r="ABP141" s="11"/>
      <c r="ABQ141" s="11"/>
      <c r="ABR141" s="11"/>
      <c r="ABS141" s="11"/>
      <c r="ABT141" s="11"/>
      <c r="ABU141" s="11"/>
      <c r="ABV141" s="11"/>
      <c r="ABW141" s="11"/>
      <c r="ABX141" s="11"/>
      <c r="ABY141" s="11"/>
      <c r="ABZ141" s="11"/>
      <c r="ACA141" s="11"/>
      <c r="ACB141" s="11"/>
      <c r="ACC141" s="11"/>
      <c r="ACD141" s="11"/>
      <c r="ACE141" s="11"/>
      <c r="ACF141" s="11"/>
      <c r="ACG141" s="11"/>
      <c r="ACH141" s="11"/>
      <c r="ACI141" s="11"/>
      <c r="ACJ141" s="11"/>
      <c r="ACK141" s="11"/>
      <c r="ACL141" s="11"/>
      <c r="ACM141" s="11"/>
      <c r="ACN141" s="11"/>
      <c r="ACO141" s="11"/>
      <c r="ACP141" s="11"/>
      <c r="ACQ141" s="11"/>
      <c r="ACR141" s="11"/>
      <c r="ACS141" s="11"/>
      <c r="ACT141" s="11"/>
      <c r="ACU141" s="11"/>
      <c r="ACV141" s="11"/>
      <c r="ACW141" s="11"/>
      <c r="ACX141" s="11"/>
      <c r="ACY141" s="11"/>
      <c r="ACZ141" s="11"/>
      <c r="ADA141" s="11"/>
      <c r="ADB141" s="11"/>
      <c r="ADC141" s="11"/>
      <c r="ADD141" s="11"/>
      <c r="ADE141" s="11"/>
      <c r="ADF141" s="11"/>
      <c r="ADG141" s="11"/>
      <c r="ADH141" s="11"/>
      <c r="ADI141" s="11"/>
      <c r="ADJ141" s="11"/>
      <c r="ADK141" s="11"/>
      <c r="ADL141" s="11"/>
      <c r="ADM141" s="11"/>
      <c r="ADN141" s="11"/>
      <c r="ADO141" s="11"/>
      <c r="ADP141" s="11"/>
      <c r="ADQ141" s="11"/>
      <c r="ADR141" s="11"/>
      <c r="ADS141" s="11"/>
      <c r="ADT141" s="11"/>
      <c r="ADU141" s="11"/>
      <c r="ADV141" s="11"/>
      <c r="ADW141" s="11"/>
      <c r="ADX141" s="11"/>
      <c r="ADY141" s="11"/>
      <c r="ADZ141" s="11"/>
      <c r="AEA141" s="11"/>
      <c r="AEB141" s="11"/>
      <c r="AEC141" s="11"/>
      <c r="AED141" s="11"/>
      <c r="AEE141" s="11"/>
      <c r="AEF141" s="11"/>
      <c r="AEG141" s="11"/>
      <c r="AEH141" s="11"/>
      <c r="AEI141" s="11"/>
      <c r="AEJ141" s="11"/>
      <c r="AEK141" s="11"/>
      <c r="AEL141" s="11"/>
      <c r="AEM141" s="11"/>
      <c r="AEN141" s="11"/>
      <c r="AEO141" s="11"/>
      <c r="AEP141" s="11"/>
      <c r="AEQ141" s="11"/>
      <c r="AER141" s="11"/>
      <c r="AES141" s="11"/>
      <c r="AET141" s="11"/>
      <c r="AEU141" s="11"/>
      <c r="AEV141" s="11"/>
      <c r="AEW141" s="11"/>
      <c r="AEX141" s="11"/>
      <c r="AEY141" s="11"/>
      <c r="AEZ141" s="11"/>
      <c r="AFA141" s="11"/>
      <c r="AFB141" s="11"/>
      <c r="AFC141" s="11"/>
      <c r="AFD141" s="11"/>
      <c r="AFE141" s="11"/>
      <c r="AFF141" s="11"/>
      <c r="AFG141" s="11"/>
      <c r="AFH141" s="11"/>
      <c r="AFI141" s="11"/>
      <c r="AFJ141" s="11"/>
      <c r="AFK141" s="11"/>
      <c r="AFL141" s="11"/>
      <c r="AFM141" s="11"/>
      <c r="AFN141" s="11"/>
      <c r="AFO141" s="11"/>
      <c r="AFP141" s="11"/>
      <c r="AFQ141" s="11"/>
      <c r="AFR141" s="11"/>
      <c r="AFS141" s="11"/>
      <c r="AFT141" s="11"/>
      <c r="AFU141" s="11"/>
      <c r="AFV141" s="11"/>
      <c r="AFW141" s="11"/>
      <c r="AFX141" s="11"/>
      <c r="AFY141" s="11"/>
      <c r="AFZ141" s="11"/>
      <c r="AGA141" s="11"/>
      <c r="AGB141" s="11"/>
      <c r="AGC141" s="11"/>
      <c r="AGD141" s="11"/>
      <c r="AGE141" s="11"/>
      <c r="AGF141" s="11"/>
      <c r="AGG141" s="11"/>
      <c r="AGH141" s="11"/>
      <c r="AGI141" s="11"/>
      <c r="AGJ141" s="11"/>
      <c r="AGK141" s="11"/>
      <c r="AGL141" s="11"/>
      <c r="AGM141" s="11"/>
      <c r="AGN141" s="11"/>
      <c r="AGO141" s="11"/>
      <c r="AGP141" s="11"/>
      <c r="AGQ141" s="11"/>
      <c r="AGR141" s="11"/>
      <c r="AGS141" s="11"/>
      <c r="AGT141" s="11"/>
      <c r="AGU141" s="11"/>
      <c r="AGV141" s="11"/>
      <c r="AGW141" s="11"/>
      <c r="AGX141" s="11"/>
      <c r="AGY141" s="11"/>
      <c r="AGZ141" s="11"/>
      <c r="AHA141" s="11"/>
      <c r="AHB141" s="11"/>
      <c r="AHC141" s="11"/>
      <c r="AHD141" s="11"/>
      <c r="AHE141" s="11"/>
      <c r="AHF141" s="11"/>
      <c r="AHG141" s="11"/>
      <c r="AHH141" s="11"/>
      <c r="AHI141" s="11"/>
      <c r="AHJ141" s="11"/>
      <c r="AHK141" s="11"/>
      <c r="AHL141" s="11"/>
      <c r="AHM141" s="11"/>
      <c r="AHN141" s="11"/>
      <c r="AHO141" s="11"/>
      <c r="AHP141" s="11"/>
      <c r="AHQ141" s="11"/>
      <c r="AHR141" s="11"/>
      <c r="AHS141" s="11"/>
      <c r="AHT141" s="11"/>
      <c r="AHU141" s="11"/>
      <c r="AHV141" s="11"/>
      <c r="AHW141" s="11"/>
      <c r="AHX141" s="11"/>
      <c r="AHY141" s="11"/>
      <c r="AHZ141" s="11"/>
      <c r="AIA141" s="11"/>
      <c r="AIB141" s="11"/>
      <c r="AIC141" s="11"/>
      <c r="AID141" s="11"/>
      <c r="AIE141" s="11"/>
      <c r="AIF141" s="11"/>
      <c r="AIG141" s="11"/>
      <c r="AIH141" s="11"/>
      <c r="AII141" s="11"/>
      <c r="AIJ141" s="11"/>
      <c r="AIK141" s="11"/>
      <c r="AIL141" s="11"/>
      <c r="AIM141" s="11"/>
      <c r="AIN141" s="11"/>
      <c r="AIO141" s="11"/>
      <c r="AIP141" s="11"/>
      <c r="AIQ141" s="11"/>
      <c r="AIR141" s="11"/>
      <c r="AIS141" s="11"/>
      <c r="AIT141" s="11"/>
      <c r="AIU141" s="11"/>
      <c r="AIV141" s="11"/>
      <c r="AIW141" s="11"/>
      <c r="AIX141" s="11"/>
      <c r="AIY141" s="11"/>
      <c r="AIZ141" s="11"/>
      <c r="AJA141" s="11"/>
      <c r="AJB141" s="11"/>
      <c r="AJC141" s="11"/>
      <c r="AJD141" s="11"/>
      <c r="AJE141" s="11"/>
      <c r="AJF141" s="11"/>
      <c r="AJG141" s="11"/>
      <c r="AJH141" s="11"/>
      <c r="AJI141" s="11"/>
      <c r="AJJ141" s="11"/>
      <c r="AJK141" s="11"/>
      <c r="AJL141" s="11"/>
      <c r="AJM141" s="11"/>
      <c r="AJN141" s="11"/>
      <c r="AJO141" s="11"/>
      <c r="AJP141" s="11"/>
      <c r="AJQ141" s="11"/>
      <c r="AJR141" s="11"/>
      <c r="AJS141" s="11"/>
      <c r="AJT141" s="11"/>
      <c r="AJU141" s="11"/>
      <c r="AJV141" s="11"/>
      <c r="AJW141" s="11"/>
      <c r="AJX141" s="11"/>
      <c r="AJY141" s="11"/>
      <c r="AJZ141" s="11"/>
      <c r="AKA141" s="11"/>
      <c r="AKB141" s="11"/>
      <c r="AKC141" s="11"/>
      <c r="AKD141" s="11"/>
      <c r="AKE141" s="11"/>
      <c r="AKF141" s="11"/>
      <c r="AKG141" s="11"/>
      <c r="AKH141" s="11"/>
      <c r="AKI141" s="11"/>
      <c r="AKJ141" s="11"/>
      <c r="AKK141" s="11"/>
      <c r="AKL141" s="11"/>
      <c r="AKM141" s="11"/>
      <c r="AKN141" s="11"/>
      <c r="AKO141" s="11"/>
      <c r="AKP141" s="11"/>
      <c r="AKQ141" s="11"/>
      <c r="AKR141" s="11"/>
      <c r="AKS141" s="11"/>
      <c r="AKT141" s="11"/>
      <c r="AKU141" s="11"/>
      <c r="AKV141" s="11"/>
      <c r="AKW141" s="11"/>
      <c r="AKX141" s="11"/>
      <c r="AKY141" s="11"/>
      <c r="AKZ141" s="11"/>
      <c r="ALA141" s="11"/>
      <c r="ALB141" s="11"/>
      <c r="ALC141" s="11"/>
      <c r="ALD141" s="11"/>
      <c r="ALE141" s="11"/>
      <c r="ALF141" s="11"/>
      <c r="ALG141" s="11"/>
      <c r="ALH141" s="11"/>
      <c r="ALI141" s="11"/>
      <c r="ALJ141" s="11"/>
      <c r="ALK141" s="11"/>
      <c r="ALL141" s="11"/>
      <c r="ALM141" s="11"/>
      <c r="ALN141" s="11"/>
      <c r="ALO141" s="11"/>
      <c r="ALP141" s="11"/>
      <c r="ALQ141" s="11"/>
      <c r="ALR141" s="11"/>
      <c r="ALS141" s="11"/>
      <c r="ALT141" s="11"/>
      <c r="ALU141" s="11"/>
      <c r="ALV141" s="11"/>
      <c r="ALW141" s="11"/>
      <c r="ALX141" s="11"/>
      <c r="ALY141" s="11"/>
      <c r="ALZ141" s="11"/>
      <c r="AMA141" s="11"/>
      <c r="AMB141" s="11"/>
      <c r="AMC141" s="11"/>
      <c r="AMD141" s="11"/>
      <c r="AME141" s="11"/>
      <c r="AMF141" s="11"/>
      <c r="AMG141" s="11"/>
      <c r="AMH141" s="11"/>
      <c r="AMI141" s="11"/>
      <c r="AMJ141" s="11"/>
      <c r="AMK141" s="11"/>
      <c r="AML141" s="11"/>
      <c r="AMM141" s="11"/>
      <c r="AMN141" s="11"/>
      <c r="AMO141" s="11"/>
      <c r="AMP141" s="11"/>
      <c r="AMQ141" s="11"/>
      <c r="AMR141" s="11"/>
      <c r="AMS141" s="11"/>
      <c r="AMT141" s="11"/>
      <c r="AMU141" s="11"/>
      <c r="AMV141" s="11"/>
      <c r="AMW141" s="11"/>
      <c r="AMX141" s="11"/>
      <c r="AMY141" s="11"/>
      <c r="AMZ141" s="11"/>
      <c r="ANA141" s="11"/>
      <c r="ANB141" s="11"/>
      <c r="ANC141" s="11"/>
      <c r="AND141" s="11"/>
      <c r="ANE141" s="11"/>
      <c r="ANF141" s="11"/>
      <c r="ANG141" s="11"/>
      <c r="ANH141" s="11"/>
      <c r="ANI141" s="11"/>
      <c r="ANJ141" s="11"/>
      <c r="ANK141" s="11"/>
      <c r="ANL141" s="11"/>
      <c r="ANM141" s="11"/>
      <c r="ANN141" s="11"/>
      <c r="ANO141" s="11"/>
      <c r="ANP141" s="11"/>
      <c r="ANQ141" s="11"/>
      <c r="ANR141" s="11"/>
      <c r="ANS141" s="11"/>
      <c r="ANT141" s="11"/>
      <c r="ANU141" s="11"/>
      <c r="ANV141" s="11"/>
      <c r="ANW141" s="11"/>
      <c r="ANX141" s="11"/>
      <c r="ANY141" s="11"/>
      <c r="ANZ141" s="11"/>
      <c r="AOA141" s="11"/>
      <c r="AOB141" s="11"/>
      <c r="AOC141" s="11"/>
      <c r="AOD141" s="11"/>
      <c r="AOE141" s="11"/>
      <c r="AOF141" s="11"/>
      <c r="AOG141" s="11"/>
      <c r="AOH141" s="11"/>
      <c r="AOI141" s="11"/>
      <c r="AOJ141" s="11"/>
      <c r="AOK141" s="11"/>
      <c r="AOL141" s="11"/>
      <c r="AOM141" s="11"/>
      <c r="AON141" s="11"/>
      <c r="AOO141" s="11"/>
      <c r="AOP141" s="11"/>
      <c r="AOQ141" s="11"/>
      <c r="AOR141" s="11"/>
      <c r="AOS141" s="11"/>
      <c r="AOT141" s="11"/>
      <c r="AOU141" s="11"/>
      <c r="AOV141" s="11"/>
      <c r="AOW141" s="11"/>
      <c r="AOX141" s="11"/>
      <c r="AOY141" s="11"/>
      <c r="AOZ141" s="11"/>
      <c r="APA141" s="11"/>
      <c r="APB141" s="11"/>
      <c r="APC141" s="11"/>
      <c r="APD141" s="11"/>
      <c r="APE141" s="11"/>
      <c r="APF141" s="11"/>
      <c r="APG141" s="11"/>
      <c r="APH141" s="11"/>
      <c r="API141" s="11"/>
      <c r="APJ141" s="11"/>
      <c r="APK141" s="11"/>
      <c r="APL141" s="11"/>
      <c r="APM141" s="11"/>
      <c r="APN141" s="11"/>
      <c r="APO141" s="11"/>
      <c r="APP141" s="11"/>
      <c r="APQ141" s="11"/>
      <c r="APR141" s="11"/>
      <c r="APS141" s="11"/>
      <c r="APT141" s="11"/>
      <c r="APU141" s="11"/>
      <c r="APV141" s="11"/>
      <c r="APW141" s="11"/>
      <c r="APX141" s="11"/>
      <c r="APY141" s="11"/>
      <c r="APZ141" s="11"/>
      <c r="AQA141" s="11"/>
      <c r="AQB141" s="11"/>
      <c r="AQC141" s="11"/>
      <c r="AQD141" s="11"/>
      <c r="AQE141" s="11"/>
      <c r="AQF141" s="11"/>
      <c r="AQG141" s="11"/>
      <c r="AQH141" s="11"/>
      <c r="AQI141" s="11"/>
      <c r="AQJ141" s="11"/>
      <c r="AQK141" s="11"/>
      <c r="AQL141" s="11"/>
      <c r="AQM141" s="11"/>
      <c r="AQN141" s="11"/>
      <c r="AQO141" s="11"/>
      <c r="AQP141" s="11"/>
      <c r="AQQ141" s="11"/>
      <c r="AQR141" s="11"/>
      <c r="AQS141" s="11"/>
      <c r="AQT141" s="11"/>
      <c r="AQU141" s="11"/>
      <c r="AQV141" s="11"/>
      <c r="AQW141" s="11"/>
      <c r="AQX141" s="11"/>
      <c r="AQY141" s="11"/>
      <c r="AQZ141" s="11"/>
      <c r="ARA141" s="11"/>
      <c r="ARB141" s="11"/>
      <c r="ARC141" s="11"/>
      <c r="ARD141" s="11"/>
      <c r="ARE141" s="11"/>
      <c r="ARF141" s="11"/>
      <c r="ARG141" s="11"/>
      <c r="ARH141" s="11"/>
      <c r="ARI141" s="11"/>
      <c r="ARJ141" s="11"/>
      <c r="ARK141" s="11"/>
      <c r="ARL141" s="11"/>
      <c r="ARM141" s="11"/>
      <c r="ARN141" s="11"/>
      <c r="ARO141" s="11"/>
      <c r="ARP141" s="11"/>
      <c r="ARQ141" s="11"/>
      <c r="ARR141" s="11"/>
      <c r="ARS141" s="11"/>
      <c r="ART141" s="11"/>
      <c r="ARU141" s="11"/>
      <c r="ARV141" s="11"/>
      <c r="ARW141" s="11"/>
      <c r="ARX141" s="11"/>
      <c r="ARY141" s="11"/>
      <c r="ARZ141" s="11"/>
      <c r="ASA141" s="11"/>
      <c r="ASB141" s="11"/>
      <c r="ASC141" s="11"/>
      <c r="ASD141" s="11"/>
      <c r="ASE141" s="11"/>
      <c r="ASF141" s="11"/>
      <c r="ASG141" s="11"/>
      <c r="ASH141" s="11"/>
      <c r="ASI141" s="11"/>
      <c r="ASJ141" s="11"/>
      <c r="ASK141" s="11"/>
      <c r="ASL141" s="11"/>
      <c r="ASM141" s="11"/>
      <c r="ASN141" s="11"/>
      <c r="ASO141" s="11"/>
      <c r="ASP141" s="11"/>
      <c r="ASQ141" s="11"/>
      <c r="ASR141" s="11"/>
      <c r="ASS141" s="11"/>
      <c r="AST141" s="11"/>
      <c r="ASU141" s="11"/>
      <c r="ASV141" s="11"/>
      <c r="ASW141" s="11"/>
      <c r="ASX141" s="11"/>
      <c r="ASY141" s="11"/>
      <c r="ASZ141" s="11"/>
      <c r="ATA141" s="11"/>
      <c r="ATB141" s="11"/>
      <c r="ATC141" s="11"/>
      <c r="ATD141" s="11"/>
      <c r="ATE141" s="11"/>
      <c r="ATF141" s="11"/>
      <c r="ATG141" s="11"/>
      <c r="ATH141" s="11"/>
      <c r="ATI141" s="11"/>
      <c r="ATJ141" s="11"/>
      <c r="ATK141" s="11"/>
      <c r="ATL141" s="11"/>
      <c r="ATM141" s="11"/>
      <c r="ATN141" s="11"/>
      <c r="ATO141" s="11"/>
      <c r="ATP141" s="11"/>
      <c r="ATQ141" s="11"/>
      <c r="ATR141" s="11"/>
      <c r="ATS141" s="11"/>
      <c r="ATT141" s="11"/>
      <c r="ATU141" s="11"/>
      <c r="ATV141" s="11"/>
      <c r="ATW141" s="11"/>
      <c r="ATX141" s="11"/>
      <c r="ATY141" s="11"/>
      <c r="ATZ141" s="11">
        <v>88525.6</v>
      </c>
    </row>
    <row r="142" spans="2:1222" x14ac:dyDescent="0.25">
      <c r="B142" s="6">
        <v>462506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>
        <v>336.68</v>
      </c>
      <c r="FZ142" s="11">
        <v>336.68</v>
      </c>
      <c r="GA142" s="11">
        <v>336.68</v>
      </c>
      <c r="GB142" s="11">
        <v>1</v>
      </c>
      <c r="GC142" s="11">
        <v>336.68</v>
      </c>
      <c r="GD142" s="11">
        <v>1</v>
      </c>
      <c r="GE142" s="11">
        <v>336.68</v>
      </c>
      <c r="GF142" s="11">
        <v>336.68</v>
      </c>
      <c r="GG142" s="11"/>
      <c r="GH142" s="11"/>
      <c r="GI142" s="11"/>
      <c r="GJ142" s="11"/>
      <c r="GK142" s="11"/>
      <c r="GL142" s="11"/>
      <c r="GM142" s="11">
        <v>336.68</v>
      </c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  <c r="AMK142" s="11"/>
      <c r="AML142" s="11"/>
      <c r="AMM142" s="11"/>
      <c r="AMN142" s="11"/>
      <c r="AMO142" s="11"/>
      <c r="AMP142" s="11"/>
      <c r="AMQ142" s="11"/>
      <c r="AMR142" s="11"/>
      <c r="AMS142" s="11"/>
      <c r="AMT142" s="11"/>
      <c r="AMU142" s="11"/>
      <c r="AMV142" s="11"/>
      <c r="AMW142" s="11"/>
      <c r="AMX142" s="11"/>
      <c r="AMY142" s="11"/>
      <c r="AMZ142" s="11"/>
      <c r="ANA142" s="11"/>
      <c r="ANB142" s="11"/>
      <c r="ANC142" s="11"/>
      <c r="AND142" s="11"/>
      <c r="ANE142" s="11"/>
      <c r="ANF142" s="11"/>
      <c r="ANG142" s="11"/>
      <c r="ANH142" s="11"/>
      <c r="ANI142" s="11"/>
      <c r="ANJ142" s="11"/>
      <c r="ANK142" s="11"/>
      <c r="ANL142" s="11"/>
      <c r="ANM142" s="11"/>
      <c r="ANN142" s="11"/>
      <c r="ANO142" s="11"/>
      <c r="ANP142" s="11"/>
      <c r="ANQ142" s="11"/>
      <c r="ANR142" s="11"/>
      <c r="ANS142" s="11"/>
      <c r="ANT142" s="11"/>
      <c r="ANU142" s="11"/>
      <c r="ANV142" s="11"/>
      <c r="ANW142" s="11"/>
      <c r="ANX142" s="11"/>
      <c r="ANY142" s="11"/>
      <c r="ANZ142" s="11"/>
      <c r="AOA142" s="11"/>
      <c r="AOB142" s="11"/>
      <c r="AOC142" s="11"/>
      <c r="AOD142" s="11"/>
      <c r="AOE142" s="11"/>
      <c r="AOF142" s="11"/>
      <c r="AOG142" s="11"/>
      <c r="AOH142" s="11"/>
      <c r="AOI142" s="11"/>
      <c r="AOJ142" s="11"/>
      <c r="AOK142" s="11"/>
      <c r="AOL142" s="11"/>
      <c r="AOM142" s="11"/>
      <c r="AON142" s="11"/>
      <c r="AOO142" s="11"/>
      <c r="AOP142" s="11"/>
      <c r="AOQ142" s="11"/>
      <c r="AOR142" s="11"/>
      <c r="AOS142" s="11"/>
      <c r="AOT142" s="11"/>
      <c r="AOU142" s="11"/>
      <c r="AOV142" s="11"/>
      <c r="AOW142" s="11"/>
      <c r="AOX142" s="11"/>
      <c r="AOY142" s="11"/>
      <c r="AOZ142" s="11"/>
      <c r="APA142" s="11"/>
      <c r="APB142" s="11"/>
      <c r="APC142" s="11"/>
      <c r="APD142" s="11"/>
      <c r="APE142" s="11"/>
      <c r="APF142" s="11"/>
      <c r="APG142" s="11"/>
      <c r="APH142" s="11"/>
      <c r="API142" s="11"/>
      <c r="APJ142" s="11"/>
      <c r="APK142" s="11"/>
      <c r="APL142" s="11"/>
      <c r="APM142" s="11"/>
      <c r="APN142" s="11"/>
      <c r="APO142" s="11"/>
      <c r="APP142" s="11"/>
      <c r="APQ142" s="11"/>
      <c r="APR142" s="11"/>
      <c r="APS142" s="11"/>
      <c r="APT142" s="11"/>
      <c r="APU142" s="11"/>
      <c r="APV142" s="11"/>
      <c r="APW142" s="11"/>
      <c r="APX142" s="11"/>
      <c r="APY142" s="11"/>
      <c r="APZ142" s="11"/>
      <c r="AQA142" s="11"/>
      <c r="AQB142" s="11"/>
      <c r="AQC142" s="11"/>
      <c r="AQD142" s="11"/>
      <c r="AQE142" s="11"/>
      <c r="AQF142" s="11"/>
      <c r="AQG142" s="11"/>
      <c r="AQH142" s="11"/>
      <c r="AQI142" s="11"/>
      <c r="AQJ142" s="11"/>
      <c r="AQK142" s="11"/>
      <c r="AQL142" s="11"/>
      <c r="AQM142" s="11"/>
      <c r="AQN142" s="11"/>
      <c r="AQO142" s="11"/>
      <c r="AQP142" s="11"/>
      <c r="AQQ142" s="11"/>
      <c r="AQR142" s="11"/>
      <c r="AQS142" s="11"/>
      <c r="AQT142" s="11"/>
      <c r="AQU142" s="11"/>
      <c r="AQV142" s="11"/>
      <c r="AQW142" s="11"/>
      <c r="AQX142" s="11"/>
      <c r="AQY142" s="11"/>
      <c r="AQZ142" s="11"/>
      <c r="ARA142" s="11"/>
      <c r="ARB142" s="11"/>
      <c r="ARC142" s="11"/>
      <c r="ARD142" s="11"/>
      <c r="ARE142" s="11"/>
      <c r="ARF142" s="11"/>
      <c r="ARG142" s="11"/>
      <c r="ARH142" s="11"/>
      <c r="ARI142" s="11"/>
      <c r="ARJ142" s="11"/>
      <c r="ARK142" s="11"/>
      <c r="ARL142" s="11"/>
      <c r="ARM142" s="11"/>
      <c r="ARN142" s="11"/>
      <c r="ARO142" s="11"/>
      <c r="ARP142" s="11"/>
      <c r="ARQ142" s="11"/>
      <c r="ARR142" s="11"/>
      <c r="ARS142" s="11"/>
      <c r="ART142" s="11"/>
      <c r="ARU142" s="11"/>
      <c r="ARV142" s="11"/>
      <c r="ARW142" s="11"/>
      <c r="ARX142" s="11"/>
      <c r="ARY142" s="11"/>
      <c r="ARZ142" s="11"/>
      <c r="ASA142" s="11"/>
      <c r="ASB142" s="11"/>
      <c r="ASC142" s="11"/>
      <c r="ASD142" s="11"/>
      <c r="ASE142" s="11"/>
      <c r="ASF142" s="11"/>
      <c r="ASG142" s="11"/>
      <c r="ASH142" s="11"/>
      <c r="ASI142" s="11"/>
      <c r="ASJ142" s="11"/>
      <c r="ASK142" s="11"/>
      <c r="ASL142" s="11"/>
      <c r="ASM142" s="11"/>
      <c r="ASN142" s="11"/>
      <c r="ASO142" s="11"/>
      <c r="ASP142" s="11"/>
      <c r="ASQ142" s="11"/>
      <c r="ASR142" s="11"/>
      <c r="ASS142" s="11"/>
      <c r="AST142" s="11"/>
      <c r="ASU142" s="11"/>
      <c r="ASV142" s="11"/>
      <c r="ASW142" s="11"/>
      <c r="ASX142" s="11"/>
      <c r="ASY142" s="11"/>
      <c r="ASZ142" s="11"/>
      <c r="ATA142" s="11"/>
      <c r="ATB142" s="11"/>
      <c r="ATC142" s="11"/>
      <c r="ATD142" s="11"/>
      <c r="ATE142" s="11"/>
      <c r="ATF142" s="11"/>
      <c r="ATG142" s="11"/>
      <c r="ATH142" s="11"/>
      <c r="ATI142" s="11"/>
      <c r="ATJ142" s="11"/>
      <c r="ATK142" s="11"/>
      <c r="ATL142" s="11"/>
      <c r="ATM142" s="11"/>
      <c r="ATN142" s="11"/>
      <c r="ATO142" s="11"/>
      <c r="ATP142" s="11"/>
      <c r="ATQ142" s="11"/>
      <c r="ATR142" s="11"/>
      <c r="ATS142" s="11"/>
      <c r="ATT142" s="11"/>
      <c r="ATU142" s="11"/>
      <c r="ATV142" s="11"/>
      <c r="ATW142" s="11"/>
      <c r="ATX142" s="11"/>
      <c r="ATY142" s="11"/>
      <c r="ATZ142" s="11">
        <v>336.68</v>
      </c>
    </row>
    <row r="143" spans="2:1222" x14ac:dyDescent="0.25">
      <c r="B143" s="6">
        <v>491326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  <c r="AMK143" s="11"/>
      <c r="AML143" s="11"/>
      <c r="AMM143" s="11"/>
      <c r="AMN143" s="11"/>
      <c r="AMO143" s="11"/>
      <c r="AMP143" s="11"/>
      <c r="AMQ143" s="11"/>
      <c r="AMR143" s="11"/>
      <c r="AMS143" s="11"/>
      <c r="AMT143" s="11"/>
      <c r="AMU143" s="11"/>
      <c r="AMV143" s="11"/>
      <c r="AMW143" s="11"/>
      <c r="AMX143" s="11"/>
      <c r="AMY143" s="11"/>
      <c r="AMZ143" s="11"/>
      <c r="ANA143" s="11"/>
      <c r="ANB143" s="11"/>
      <c r="ANC143" s="11"/>
      <c r="AND143" s="11"/>
      <c r="ANE143" s="11"/>
      <c r="ANF143" s="11"/>
      <c r="ANG143" s="11"/>
      <c r="ANH143" s="11"/>
      <c r="ANI143" s="11"/>
      <c r="ANJ143" s="11"/>
      <c r="ANK143" s="11"/>
      <c r="ANL143" s="11"/>
      <c r="ANM143" s="11"/>
      <c r="ANN143" s="11"/>
      <c r="ANO143" s="11"/>
      <c r="ANP143" s="11"/>
      <c r="ANQ143" s="11"/>
      <c r="ANR143" s="11"/>
      <c r="ANS143" s="11"/>
      <c r="ANT143" s="11"/>
      <c r="ANU143" s="11"/>
      <c r="ANV143" s="11"/>
      <c r="ANW143" s="11"/>
      <c r="ANX143" s="11">
        <v>79331.37</v>
      </c>
      <c r="ANY143" s="11">
        <v>1</v>
      </c>
      <c r="ANZ143" s="11">
        <v>79331.37</v>
      </c>
      <c r="AOA143" s="11">
        <v>1</v>
      </c>
      <c r="AOB143" s="11">
        <v>79331.37</v>
      </c>
      <c r="AOC143" s="11">
        <v>79331.37</v>
      </c>
      <c r="AOD143" s="11"/>
      <c r="AOE143" s="11"/>
      <c r="AOF143" s="11"/>
      <c r="AOG143" s="11"/>
      <c r="AOH143" s="11"/>
      <c r="AOI143" s="11"/>
      <c r="AOJ143" s="11"/>
      <c r="AOK143" s="11"/>
      <c r="AOL143" s="11"/>
      <c r="AOM143" s="11"/>
      <c r="AON143" s="11"/>
      <c r="AOO143" s="11"/>
      <c r="AOP143" s="11"/>
      <c r="AOQ143" s="11"/>
      <c r="AOR143" s="11"/>
      <c r="AOS143" s="11"/>
      <c r="AOT143" s="11"/>
      <c r="AOU143" s="11"/>
      <c r="AOV143" s="11"/>
      <c r="AOW143" s="11"/>
      <c r="AOX143" s="11"/>
      <c r="AOY143" s="11"/>
      <c r="AOZ143" s="11"/>
      <c r="APA143" s="11"/>
      <c r="APB143" s="11"/>
      <c r="APC143" s="11"/>
      <c r="APD143" s="11"/>
      <c r="APE143" s="11"/>
      <c r="APF143" s="11"/>
      <c r="APG143" s="11"/>
      <c r="APH143" s="11"/>
      <c r="API143" s="11"/>
      <c r="APJ143" s="11"/>
      <c r="APK143" s="11"/>
      <c r="APL143" s="11">
        <v>79331.37</v>
      </c>
      <c r="APM143" s="11"/>
      <c r="APN143" s="11"/>
      <c r="APO143" s="11"/>
      <c r="APP143" s="11"/>
      <c r="APQ143" s="11"/>
      <c r="APR143" s="11"/>
      <c r="APS143" s="11"/>
      <c r="APT143" s="11"/>
      <c r="APU143" s="11"/>
      <c r="APV143" s="11"/>
      <c r="APW143" s="11"/>
      <c r="APX143" s="11"/>
      <c r="APY143" s="11"/>
      <c r="APZ143" s="11"/>
      <c r="AQA143" s="11"/>
      <c r="AQB143" s="11"/>
      <c r="AQC143" s="11"/>
      <c r="AQD143" s="11"/>
      <c r="AQE143" s="11"/>
      <c r="AQF143" s="11"/>
      <c r="AQG143" s="11"/>
      <c r="AQH143" s="11"/>
      <c r="AQI143" s="11"/>
      <c r="AQJ143" s="11"/>
      <c r="AQK143" s="11"/>
      <c r="AQL143" s="11"/>
      <c r="AQM143" s="11"/>
      <c r="AQN143" s="11"/>
      <c r="AQO143" s="11"/>
      <c r="AQP143" s="11"/>
      <c r="AQQ143" s="11"/>
      <c r="AQR143" s="11"/>
      <c r="AQS143" s="11"/>
      <c r="AQT143" s="11"/>
      <c r="AQU143" s="11"/>
      <c r="AQV143" s="11"/>
      <c r="AQW143" s="11"/>
      <c r="AQX143" s="11"/>
      <c r="AQY143" s="11"/>
      <c r="AQZ143" s="11"/>
      <c r="ARA143" s="11"/>
      <c r="ARB143" s="11"/>
      <c r="ARC143" s="11"/>
      <c r="ARD143" s="11"/>
      <c r="ARE143" s="11"/>
      <c r="ARF143" s="11"/>
      <c r="ARG143" s="11"/>
      <c r="ARH143" s="11"/>
      <c r="ARI143" s="11"/>
      <c r="ARJ143" s="11"/>
      <c r="ARK143" s="11"/>
      <c r="ARL143" s="11"/>
      <c r="ARM143" s="11"/>
      <c r="ARN143" s="11"/>
      <c r="ARO143" s="11"/>
      <c r="ARP143" s="11"/>
      <c r="ARQ143" s="11"/>
      <c r="ARR143" s="11"/>
      <c r="ARS143" s="11"/>
      <c r="ART143" s="11"/>
      <c r="ARU143" s="11"/>
      <c r="ARV143" s="11"/>
      <c r="ARW143" s="11"/>
      <c r="ARX143" s="11"/>
      <c r="ARY143" s="11"/>
      <c r="ARZ143" s="11"/>
      <c r="ASA143" s="11"/>
      <c r="ASB143" s="11"/>
      <c r="ASC143" s="11"/>
      <c r="ASD143" s="11"/>
      <c r="ASE143" s="11"/>
      <c r="ASF143" s="11"/>
      <c r="ASG143" s="11"/>
      <c r="ASH143" s="11"/>
      <c r="ASI143" s="11"/>
      <c r="ASJ143" s="11"/>
      <c r="ASK143" s="11"/>
      <c r="ASL143" s="11"/>
      <c r="ASM143" s="11"/>
      <c r="ASN143" s="11"/>
      <c r="ASO143" s="11"/>
      <c r="ASP143" s="11"/>
      <c r="ASQ143" s="11"/>
      <c r="ASR143" s="11"/>
      <c r="ASS143" s="11"/>
      <c r="AST143" s="11"/>
      <c r="ASU143" s="11"/>
      <c r="ASV143" s="11"/>
      <c r="ASW143" s="11"/>
      <c r="ASX143" s="11"/>
      <c r="ASY143" s="11"/>
      <c r="ASZ143" s="11"/>
      <c r="ATA143" s="11"/>
      <c r="ATB143" s="11"/>
      <c r="ATC143" s="11"/>
      <c r="ATD143" s="11"/>
      <c r="ATE143" s="11"/>
      <c r="ATF143" s="11"/>
      <c r="ATG143" s="11"/>
      <c r="ATH143" s="11"/>
      <c r="ATI143" s="11"/>
      <c r="ATJ143" s="11"/>
      <c r="ATK143" s="11"/>
      <c r="ATL143" s="11"/>
      <c r="ATM143" s="11"/>
      <c r="ATN143" s="11"/>
      <c r="ATO143" s="11"/>
      <c r="ATP143" s="11"/>
      <c r="ATQ143" s="11"/>
      <c r="ATR143" s="11"/>
      <c r="ATS143" s="11"/>
      <c r="ATT143" s="11"/>
      <c r="ATU143" s="11"/>
      <c r="ATV143" s="11"/>
      <c r="ATW143" s="11"/>
      <c r="ATX143" s="11"/>
      <c r="ATY143" s="11"/>
      <c r="ATZ143" s="11">
        <v>79331.37</v>
      </c>
    </row>
    <row r="144" spans="2:1222" x14ac:dyDescent="0.25">
      <c r="B144" s="6">
        <v>511182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>
        <v>62052.89</v>
      </c>
      <c r="GY144" s="11">
        <v>1</v>
      </c>
      <c r="GZ144" s="11">
        <v>62052.89</v>
      </c>
      <c r="HA144" s="11">
        <v>1</v>
      </c>
      <c r="HB144" s="11">
        <v>62052.89</v>
      </c>
      <c r="HC144" s="11">
        <v>62052.89</v>
      </c>
      <c r="HD144" s="11"/>
      <c r="HE144" s="11"/>
      <c r="HF144" s="11"/>
      <c r="HG144" s="11"/>
      <c r="HH144" s="11"/>
      <c r="HI144" s="11"/>
      <c r="HJ144" s="11"/>
      <c r="HK144" s="11"/>
      <c r="HL144" s="11"/>
      <c r="HM144" s="11">
        <v>62052.89</v>
      </c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  <c r="IW144" s="11"/>
      <c r="IX144" s="11"/>
      <c r="IY144" s="11"/>
      <c r="IZ144" s="11"/>
      <c r="JA144" s="11"/>
      <c r="JB144" s="11"/>
      <c r="JC144" s="11"/>
      <c r="JD144" s="11"/>
      <c r="JE144" s="11"/>
      <c r="JF144" s="11"/>
      <c r="JG144" s="11"/>
      <c r="JH144" s="11"/>
      <c r="JI144" s="11"/>
      <c r="JJ144" s="11"/>
      <c r="JK144" s="11"/>
      <c r="JL144" s="11"/>
      <c r="JM144" s="11"/>
      <c r="JN144" s="11"/>
      <c r="JO144" s="11"/>
      <c r="JP144" s="11"/>
      <c r="JQ144" s="11"/>
      <c r="JR144" s="11"/>
      <c r="JS144" s="11"/>
      <c r="JT144" s="11"/>
      <c r="JU144" s="11"/>
      <c r="JV144" s="11"/>
      <c r="JW144" s="11"/>
      <c r="JX144" s="11"/>
      <c r="JY144" s="11"/>
      <c r="JZ144" s="11"/>
      <c r="KA144" s="11"/>
      <c r="KB144" s="11"/>
      <c r="KC144" s="11"/>
      <c r="KD144" s="11"/>
      <c r="KE144" s="11"/>
      <c r="KF144" s="11"/>
      <c r="KG144" s="11"/>
      <c r="KH144" s="11"/>
      <c r="KI144" s="11"/>
      <c r="KJ144" s="11"/>
      <c r="KK144" s="11"/>
      <c r="KL144" s="11"/>
      <c r="KM144" s="11"/>
      <c r="KN144" s="11"/>
      <c r="KO144" s="11"/>
      <c r="KP144" s="11"/>
      <c r="KQ144" s="11"/>
      <c r="KR144" s="11"/>
      <c r="KS144" s="11"/>
      <c r="KT144" s="11"/>
      <c r="KU144" s="11"/>
      <c r="KV144" s="11"/>
      <c r="KW144" s="11"/>
      <c r="KX144" s="11"/>
      <c r="KY144" s="11"/>
      <c r="KZ144" s="11"/>
      <c r="LA144" s="11"/>
      <c r="LB144" s="11"/>
      <c r="LC144" s="11"/>
      <c r="LD144" s="11"/>
      <c r="LE144" s="11"/>
      <c r="LF144" s="11"/>
      <c r="LG144" s="11"/>
      <c r="LH144" s="11"/>
      <c r="LI144" s="11"/>
      <c r="LJ144" s="11"/>
      <c r="LK144" s="11"/>
      <c r="LL144" s="11"/>
      <c r="LM144" s="11"/>
      <c r="LN144" s="11"/>
      <c r="LO144" s="11"/>
      <c r="LP144" s="11"/>
      <c r="LQ144" s="11"/>
      <c r="LR144" s="11"/>
      <c r="LS144" s="11"/>
      <c r="LT144" s="11"/>
      <c r="LU144" s="11"/>
      <c r="LV144" s="11"/>
      <c r="LW144" s="11"/>
      <c r="LX144" s="11"/>
      <c r="LY144" s="11"/>
      <c r="LZ144" s="11"/>
      <c r="MA144" s="11"/>
      <c r="MB144" s="11"/>
      <c r="MC144" s="11"/>
      <c r="MD144" s="11"/>
      <c r="ME144" s="11"/>
      <c r="MF144" s="11"/>
      <c r="MG144" s="11"/>
      <c r="MH144" s="11"/>
      <c r="MI144" s="11"/>
      <c r="MJ144" s="11"/>
      <c r="MK144" s="11"/>
      <c r="ML144" s="11"/>
      <c r="MM144" s="11"/>
      <c r="MN144" s="11"/>
      <c r="MO144" s="11"/>
      <c r="MP144" s="11"/>
      <c r="MQ144" s="11"/>
      <c r="MR144" s="11"/>
      <c r="MS144" s="11"/>
      <c r="MT144" s="11"/>
      <c r="MU144" s="11"/>
      <c r="MV144" s="11"/>
      <c r="MW144" s="11"/>
      <c r="MX144" s="11"/>
      <c r="MY144" s="11"/>
      <c r="MZ144" s="11"/>
      <c r="NA144" s="11"/>
      <c r="NB144" s="11"/>
      <c r="NC144" s="11"/>
      <c r="ND144" s="11"/>
      <c r="NE144" s="11"/>
      <c r="NF144" s="11"/>
      <c r="NG144" s="11"/>
      <c r="NH144" s="11"/>
      <c r="NI144" s="11"/>
      <c r="NJ144" s="11"/>
      <c r="NK144" s="11"/>
      <c r="NL144" s="11"/>
      <c r="NM144" s="11"/>
      <c r="NN144" s="11"/>
      <c r="NO144" s="11"/>
      <c r="NP144" s="11"/>
      <c r="NQ144" s="11"/>
      <c r="NR144" s="11"/>
      <c r="NS144" s="11"/>
      <c r="NT144" s="11"/>
      <c r="NU144" s="11"/>
      <c r="NV144" s="11"/>
      <c r="NW144" s="11"/>
      <c r="NX144" s="11"/>
      <c r="NY144" s="11"/>
      <c r="NZ144" s="11"/>
      <c r="OA144" s="11"/>
      <c r="OB144" s="11"/>
      <c r="OC144" s="11"/>
      <c r="OD144" s="11"/>
      <c r="OE144" s="11"/>
      <c r="OF144" s="11"/>
      <c r="OG144" s="11"/>
      <c r="OH144" s="11"/>
      <c r="OI144" s="11"/>
      <c r="OJ144" s="11"/>
      <c r="OK144" s="11"/>
      <c r="OL144" s="11"/>
      <c r="OM144" s="11"/>
      <c r="ON144" s="11"/>
      <c r="OO144" s="11"/>
      <c r="OP144" s="11"/>
      <c r="OQ144" s="11"/>
      <c r="OR144" s="11"/>
      <c r="OS144" s="11"/>
      <c r="OT144" s="11"/>
      <c r="OU144" s="11"/>
      <c r="OV144" s="11"/>
      <c r="OW144" s="11"/>
      <c r="OX144" s="11"/>
      <c r="OY144" s="11"/>
      <c r="OZ144" s="11"/>
      <c r="PA144" s="11"/>
      <c r="PB144" s="11"/>
      <c r="PC144" s="11"/>
      <c r="PD144" s="11"/>
      <c r="PE144" s="11"/>
      <c r="PF144" s="11"/>
      <c r="PG144" s="11"/>
      <c r="PH144" s="11"/>
      <c r="PI144" s="11"/>
      <c r="PJ144" s="11"/>
      <c r="PK144" s="11"/>
      <c r="PL144" s="11"/>
      <c r="PM144" s="11"/>
      <c r="PN144" s="11"/>
      <c r="PO144" s="11"/>
      <c r="PP144" s="11"/>
      <c r="PQ144" s="11"/>
      <c r="PR144" s="11"/>
      <c r="PS144" s="11"/>
      <c r="PT144" s="11"/>
      <c r="PU144" s="11"/>
      <c r="PV144" s="11"/>
      <c r="PW144" s="11"/>
      <c r="PX144" s="11"/>
      <c r="PY144" s="11"/>
      <c r="PZ144" s="11"/>
      <c r="QA144" s="11"/>
      <c r="QB144" s="11"/>
      <c r="QC144" s="11"/>
      <c r="QD144" s="11"/>
      <c r="QE144" s="11"/>
      <c r="QF144" s="11"/>
      <c r="QG144" s="11"/>
      <c r="QH144" s="11"/>
      <c r="QI144" s="11"/>
      <c r="QJ144" s="11"/>
      <c r="QK144" s="11"/>
      <c r="QL144" s="11"/>
      <c r="QM144" s="11"/>
      <c r="QN144" s="11"/>
      <c r="QO144" s="11"/>
      <c r="QP144" s="11"/>
      <c r="QQ144" s="11"/>
      <c r="QR144" s="11"/>
      <c r="QS144" s="11"/>
      <c r="QT144" s="11"/>
      <c r="QU144" s="11"/>
      <c r="QV144" s="11"/>
      <c r="QW144" s="11"/>
      <c r="QX144" s="11"/>
      <c r="QY144" s="11"/>
      <c r="QZ144" s="11"/>
      <c r="RA144" s="11"/>
      <c r="RB144" s="11"/>
      <c r="RC144" s="11"/>
      <c r="RD144" s="11"/>
      <c r="RE144" s="11"/>
      <c r="RF144" s="11"/>
      <c r="RG144" s="11"/>
      <c r="RH144" s="11"/>
      <c r="RI144" s="11"/>
      <c r="RJ144" s="11"/>
      <c r="RK144" s="11"/>
      <c r="RL144" s="11"/>
      <c r="RM144" s="11"/>
      <c r="RN144" s="11"/>
      <c r="RO144" s="11"/>
      <c r="RP144" s="11"/>
      <c r="RQ144" s="11"/>
      <c r="RR144" s="11"/>
      <c r="RS144" s="11"/>
      <c r="RT144" s="11"/>
      <c r="RU144" s="11"/>
      <c r="RV144" s="11"/>
      <c r="RW144" s="11"/>
      <c r="RX144" s="11"/>
      <c r="RY144" s="11"/>
      <c r="RZ144" s="11"/>
      <c r="SA144" s="11"/>
      <c r="SB144" s="11"/>
      <c r="SC144" s="11"/>
      <c r="SD144" s="11"/>
      <c r="SE144" s="11"/>
      <c r="SF144" s="11"/>
      <c r="SG144" s="11"/>
      <c r="SH144" s="11"/>
      <c r="SI144" s="11"/>
      <c r="SJ144" s="11"/>
      <c r="SK144" s="11"/>
      <c r="SL144" s="11"/>
      <c r="SM144" s="11"/>
      <c r="SN144" s="11"/>
      <c r="SO144" s="11"/>
      <c r="SP144" s="11"/>
      <c r="SQ144" s="11"/>
      <c r="SR144" s="11"/>
      <c r="SS144" s="11"/>
      <c r="ST144" s="11"/>
      <c r="SU144" s="11"/>
      <c r="SV144" s="11"/>
      <c r="SW144" s="11"/>
      <c r="SX144" s="11"/>
      <c r="SY144" s="11"/>
      <c r="SZ144" s="11"/>
      <c r="TA144" s="11"/>
      <c r="TB144" s="11"/>
      <c r="TC144" s="11"/>
      <c r="TD144" s="11"/>
      <c r="TE144" s="11"/>
      <c r="TF144" s="11"/>
      <c r="TG144" s="11"/>
      <c r="TH144" s="11"/>
      <c r="TI144" s="11"/>
      <c r="TJ144" s="11"/>
      <c r="TK144" s="11"/>
      <c r="TL144" s="11"/>
      <c r="TM144" s="11"/>
      <c r="TN144" s="11"/>
      <c r="TO144" s="11"/>
      <c r="TP144" s="11"/>
      <c r="TQ144" s="11"/>
      <c r="TR144" s="11"/>
      <c r="TS144" s="11"/>
      <c r="TT144" s="11"/>
      <c r="TU144" s="11"/>
      <c r="TV144" s="11"/>
      <c r="TW144" s="11"/>
      <c r="TX144" s="11"/>
      <c r="TY144" s="11"/>
      <c r="TZ144" s="11"/>
      <c r="UA144" s="11"/>
      <c r="UB144" s="11"/>
      <c r="UC144" s="11"/>
      <c r="UD144" s="11"/>
      <c r="UE144" s="11"/>
      <c r="UF144" s="11"/>
      <c r="UG144" s="11"/>
      <c r="UH144" s="11"/>
      <c r="UI144" s="11"/>
      <c r="UJ144" s="11"/>
      <c r="UK144" s="11"/>
      <c r="UL144" s="11"/>
      <c r="UM144" s="11"/>
      <c r="UN144" s="11"/>
      <c r="UO144" s="11"/>
      <c r="UP144" s="11"/>
      <c r="UQ144" s="11"/>
      <c r="UR144" s="11"/>
      <c r="US144" s="11"/>
      <c r="UT144" s="11"/>
      <c r="UU144" s="11"/>
      <c r="UV144" s="11"/>
      <c r="UW144" s="11"/>
      <c r="UX144" s="11"/>
      <c r="UY144" s="11"/>
      <c r="UZ144" s="11"/>
      <c r="VA144" s="11"/>
      <c r="VB144" s="11"/>
      <c r="VC144" s="11"/>
      <c r="VD144" s="11"/>
      <c r="VE144" s="11"/>
      <c r="VF144" s="11"/>
      <c r="VG144" s="11"/>
      <c r="VH144" s="11"/>
      <c r="VI144" s="11"/>
      <c r="VJ144" s="11"/>
      <c r="VK144" s="11"/>
      <c r="VL144" s="11"/>
      <c r="VM144" s="11"/>
      <c r="VN144" s="11"/>
      <c r="VO144" s="11"/>
      <c r="VP144" s="11"/>
      <c r="VQ144" s="11"/>
      <c r="VR144" s="11"/>
      <c r="VS144" s="11"/>
      <c r="VT144" s="11"/>
      <c r="VU144" s="11"/>
      <c r="VV144" s="11"/>
      <c r="VW144" s="11"/>
      <c r="VX144" s="11"/>
      <c r="VY144" s="11"/>
      <c r="VZ144" s="11"/>
      <c r="WA144" s="11"/>
      <c r="WB144" s="11"/>
      <c r="WC144" s="11"/>
      <c r="WD144" s="11"/>
      <c r="WE144" s="11"/>
      <c r="WF144" s="11"/>
      <c r="WG144" s="11"/>
      <c r="WH144" s="11"/>
      <c r="WI144" s="11"/>
      <c r="WJ144" s="11"/>
      <c r="WK144" s="11"/>
      <c r="WL144" s="11"/>
      <c r="WM144" s="11"/>
      <c r="WN144" s="11"/>
      <c r="WO144" s="11"/>
      <c r="WP144" s="11"/>
      <c r="WQ144" s="11"/>
      <c r="WR144" s="11"/>
      <c r="WS144" s="11"/>
      <c r="WT144" s="11"/>
      <c r="WU144" s="11"/>
      <c r="WV144" s="11"/>
      <c r="WW144" s="11"/>
      <c r="WX144" s="11"/>
      <c r="WY144" s="11"/>
      <c r="WZ144" s="11"/>
      <c r="XA144" s="11"/>
      <c r="XB144" s="11"/>
      <c r="XC144" s="11"/>
      <c r="XD144" s="11"/>
      <c r="XE144" s="11"/>
      <c r="XF144" s="11"/>
      <c r="XG144" s="11"/>
      <c r="XH144" s="11"/>
      <c r="XI144" s="11"/>
      <c r="XJ144" s="11"/>
      <c r="XK144" s="11"/>
      <c r="XL144" s="11"/>
      <c r="XM144" s="11"/>
      <c r="XN144" s="11"/>
      <c r="XO144" s="11"/>
      <c r="XP144" s="11"/>
      <c r="XQ144" s="11"/>
      <c r="XR144" s="11"/>
      <c r="XS144" s="11"/>
      <c r="XT144" s="11"/>
      <c r="XU144" s="11"/>
      <c r="XV144" s="11"/>
      <c r="XW144" s="11"/>
      <c r="XX144" s="11"/>
      <c r="XY144" s="11"/>
      <c r="XZ144" s="11"/>
      <c r="YA144" s="11"/>
      <c r="YB144" s="11"/>
      <c r="YC144" s="11"/>
      <c r="YD144" s="11"/>
      <c r="YE144" s="11"/>
      <c r="YF144" s="11"/>
      <c r="YG144" s="11"/>
      <c r="YH144" s="11"/>
      <c r="YI144" s="11"/>
      <c r="YJ144" s="11"/>
      <c r="YK144" s="11"/>
      <c r="YL144" s="11"/>
      <c r="YM144" s="11"/>
      <c r="YN144" s="11"/>
      <c r="YO144" s="11"/>
      <c r="YP144" s="11"/>
      <c r="YQ144" s="11"/>
      <c r="YR144" s="11"/>
      <c r="YS144" s="11"/>
      <c r="YT144" s="11"/>
      <c r="YU144" s="11"/>
      <c r="YV144" s="11"/>
      <c r="YW144" s="11"/>
      <c r="YX144" s="11"/>
      <c r="YY144" s="11"/>
      <c r="YZ144" s="11"/>
      <c r="ZA144" s="11"/>
      <c r="ZB144" s="11"/>
      <c r="ZC144" s="11"/>
      <c r="ZD144" s="11"/>
      <c r="ZE144" s="11"/>
      <c r="ZF144" s="11"/>
      <c r="ZG144" s="11"/>
      <c r="ZH144" s="11"/>
      <c r="ZI144" s="11"/>
      <c r="ZJ144" s="11"/>
      <c r="ZK144" s="11"/>
      <c r="ZL144" s="11"/>
      <c r="ZM144" s="11"/>
      <c r="ZN144" s="11"/>
      <c r="ZO144" s="11"/>
      <c r="ZP144" s="11"/>
      <c r="ZQ144" s="11"/>
      <c r="ZR144" s="11"/>
      <c r="ZS144" s="11"/>
      <c r="ZT144" s="11"/>
      <c r="ZU144" s="11"/>
      <c r="ZV144" s="11"/>
      <c r="ZW144" s="11"/>
      <c r="ZX144" s="11"/>
      <c r="ZY144" s="11"/>
      <c r="ZZ144" s="11"/>
      <c r="AAA144" s="11"/>
      <c r="AAB144" s="11"/>
      <c r="AAC144" s="11"/>
      <c r="AAD144" s="11"/>
      <c r="AAE144" s="11"/>
      <c r="AAF144" s="11"/>
      <c r="AAG144" s="11"/>
      <c r="AAH144" s="11"/>
      <c r="AAI144" s="11"/>
      <c r="AAJ144" s="11"/>
      <c r="AAK144" s="11"/>
      <c r="AAL144" s="11"/>
      <c r="AAM144" s="11"/>
      <c r="AAN144" s="11"/>
      <c r="AAO144" s="11"/>
      <c r="AAP144" s="11"/>
      <c r="AAQ144" s="11"/>
      <c r="AAR144" s="11"/>
      <c r="AAS144" s="11"/>
      <c r="AAT144" s="11"/>
      <c r="AAU144" s="11"/>
      <c r="AAV144" s="11"/>
      <c r="AAW144" s="11"/>
      <c r="AAX144" s="11"/>
      <c r="AAY144" s="11"/>
      <c r="AAZ144" s="11"/>
      <c r="ABA144" s="11"/>
      <c r="ABB144" s="11"/>
      <c r="ABC144" s="11"/>
      <c r="ABD144" s="11"/>
      <c r="ABE144" s="11"/>
      <c r="ABF144" s="11"/>
      <c r="ABG144" s="11"/>
      <c r="ABH144" s="11"/>
      <c r="ABI144" s="11"/>
      <c r="ABJ144" s="11"/>
      <c r="ABK144" s="11"/>
      <c r="ABL144" s="11"/>
      <c r="ABM144" s="11"/>
      <c r="ABN144" s="11"/>
      <c r="ABO144" s="11"/>
      <c r="ABP144" s="11"/>
      <c r="ABQ144" s="11"/>
      <c r="ABR144" s="11"/>
      <c r="ABS144" s="11"/>
      <c r="ABT144" s="11"/>
      <c r="ABU144" s="11"/>
      <c r="ABV144" s="11"/>
      <c r="ABW144" s="11"/>
      <c r="ABX144" s="11"/>
      <c r="ABY144" s="11"/>
      <c r="ABZ144" s="11"/>
      <c r="ACA144" s="11"/>
      <c r="ACB144" s="11"/>
      <c r="ACC144" s="11"/>
      <c r="ACD144" s="11"/>
      <c r="ACE144" s="11"/>
      <c r="ACF144" s="11"/>
      <c r="ACG144" s="11"/>
      <c r="ACH144" s="11"/>
      <c r="ACI144" s="11"/>
      <c r="ACJ144" s="11"/>
      <c r="ACK144" s="11"/>
      <c r="ACL144" s="11"/>
      <c r="ACM144" s="11"/>
      <c r="ACN144" s="11"/>
      <c r="ACO144" s="11"/>
      <c r="ACP144" s="11"/>
      <c r="ACQ144" s="11"/>
      <c r="ACR144" s="11"/>
      <c r="ACS144" s="11"/>
      <c r="ACT144" s="11"/>
      <c r="ACU144" s="11"/>
      <c r="ACV144" s="11"/>
      <c r="ACW144" s="11"/>
      <c r="ACX144" s="11"/>
      <c r="ACY144" s="11"/>
      <c r="ACZ144" s="11"/>
      <c r="ADA144" s="11"/>
      <c r="ADB144" s="11"/>
      <c r="ADC144" s="11"/>
      <c r="ADD144" s="11"/>
      <c r="ADE144" s="11"/>
      <c r="ADF144" s="11"/>
      <c r="ADG144" s="11"/>
      <c r="ADH144" s="11"/>
      <c r="ADI144" s="11"/>
      <c r="ADJ144" s="11"/>
      <c r="ADK144" s="11"/>
      <c r="ADL144" s="11"/>
      <c r="ADM144" s="11"/>
      <c r="ADN144" s="11"/>
      <c r="ADO144" s="11"/>
      <c r="ADP144" s="11"/>
      <c r="ADQ144" s="11"/>
      <c r="ADR144" s="11"/>
      <c r="ADS144" s="11"/>
      <c r="ADT144" s="11"/>
      <c r="ADU144" s="11"/>
      <c r="ADV144" s="11"/>
      <c r="ADW144" s="11"/>
      <c r="ADX144" s="11"/>
      <c r="ADY144" s="11"/>
      <c r="ADZ144" s="11"/>
      <c r="AEA144" s="11"/>
      <c r="AEB144" s="11"/>
      <c r="AEC144" s="11"/>
      <c r="AED144" s="11"/>
      <c r="AEE144" s="11"/>
      <c r="AEF144" s="11"/>
      <c r="AEG144" s="11"/>
      <c r="AEH144" s="11"/>
      <c r="AEI144" s="11"/>
      <c r="AEJ144" s="11"/>
      <c r="AEK144" s="11"/>
      <c r="AEL144" s="11"/>
      <c r="AEM144" s="11"/>
      <c r="AEN144" s="11"/>
      <c r="AEO144" s="11"/>
      <c r="AEP144" s="11"/>
      <c r="AEQ144" s="11"/>
      <c r="AER144" s="11"/>
      <c r="AES144" s="11"/>
      <c r="AET144" s="11"/>
      <c r="AEU144" s="11"/>
      <c r="AEV144" s="11"/>
      <c r="AEW144" s="11"/>
      <c r="AEX144" s="11"/>
      <c r="AEY144" s="11"/>
      <c r="AEZ144" s="11"/>
      <c r="AFA144" s="11"/>
      <c r="AFB144" s="11"/>
      <c r="AFC144" s="11"/>
      <c r="AFD144" s="11"/>
      <c r="AFE144" s="11"/>
      <c r="AFF144" s="11"/>
      <c r="AFG144" s="11"/>
      <c r="AFH144" s="11"/>
      <c r="AFI144" s="11"/>
      <c r="AFJ144" s="11"/>
      <c r="AFK144" s="11"/>
      <c r="AFL144" s="11"/>
      <c r="AFM144" s="11"/>
      <c r="AFN144" s="11"/>
      <c r="AFO144" s="11"/>
      <c r="AFP144" s="11"/>
      <c r="AFQ144" s="11"/>
      <c r="AFR144" s="11"/>
      <c r="AFS144" s="11"/>
      <c r="AFT144" s="11"/>
      <c r="AFU144" s="11"/>
      <c r="AFV144" s="11"/>
      <c r="AFW144" s="11"/>
      <c r="AFX144" s="11"/>
      <c r="AFY144" s="11"/>
      <c r="AFZ144" s="11"/>
      <c r="AGA144" s="11"/>
      <c r="AGB144" s="11"/>
      <c r="AGC144" s="11"/>
      <c r="AGD144" s="11"/>
      <c r="AGE144" s="11"/>
      <c r="AGF144" s="11"/>
      <c r="AGG144" s="11"/>
      <c r="AGH144" s="11"/>
      <c r="AGI144" s="11"/>
      <c r="AGJ144" s="11"/>
      <c r="AGK144" s="11"/>
      <c r="AGL144" s="11"/>
      <c r="AGM144" s="11"/>
      <c r="AGN144" s="11"/>
      <c r="AGO144" s="11"/>
      <c r="AGP144" s="11"/>
      <c r="AGQ144" s="11"/>
      <c r="AGR144" s="11"/>
      <c r="AGS144" s="11"/>
      <c r="AGT144" s="11"/>
      <c r="AGU144" s="11"/>
      <c r="AGV144" s="11"/>
      <c r="AGW144" s="11"/>
      <c r="AGX144" s="11"/>
      <c r="AGY144" s="11"/>
      <c r="AGZ144" s="11"/>
      <c r="AHA144" s="11"/>
      <c r="AHB144" s="11"/>
      <c r="AHC144" s="11"/>
      <c r="AHD144" s="11"/>
      <c r="AHE144" s="11"/>
      <c r="AHF144" s="11"/>
      <c r="AHG144" s="11"/>
      <c r="AHH144" s="11"/>
      <c r="AHI144" s="11"/>
      <c r="AHJ144" s="11"/>
      <c r="AHK144" s="11"/>
      <c r="AHL144" s="11"/>
      <c r="AHM144" s="11"/>
      <c r="AHN144" s="11"/>
      <c r="AHO144" s="11"/>
      <c r="AHP144" s="11"/>
      <c r="AHQ144" s="11"/>
      <c r="AHR144" s="11"/>
      <c r="AHS144" s="11"/>
      <c r="AHT144" s="11"/>
      <c r="AHU144" s="11"/>
      <c r="AHV144" s="11"/>
      <c r="AHW144" s="11"/>
      <c r="AHX144" s="11"/>
      <c r="AHY144" s="11"/>
      <c r="AHZ144" s="11"/>
      <c r="AIA144" s="11"/>
      <c r="AIB144" s="11"/>
      <c r="AIC144" s="11"/>
      <c r="AID144" s="11"/>
      <c r="AIE144" s="11"/>
      <c r="AIF144" s="11"/>
      <c r="AIG144" s="11"/>
      <c r="AIH144" s="11"/>
      <c r="AII144" s="11"/>
      <c r="AIJ144" s="11"/>
      <c r="AIK144" s="11"/>
      <c r="AIL144" s="11"/>
      <c r="AIM144" s="11"/>
      <c r="AIN144" s="11"/>
      <c r="AIO144" s="11"/>
      <c r="AIP144" s="11"/>
      <c r="AIQ144" s="11"/>
      <c r="AIR144" s="11"/>
      <c r="AIS144" s="11"/>
      <c r="AIT144" s="11"/>
      <c r="AIU144" s="11"/>
      <c r="AIV144" s="11"/>
      <c r="AIW144" s="11"/>
      <c r="AIX144" s="11"/>
      <c r="AIY144" s="11"/>
      <c r="AIZ144" s="11"/>
      <c r="AJA144" s="11"/>
      <c r="AJB144" s="11"/>
      <c r="AJC144" s="11"/>
      <c r="AJD144" s="11"/>
      <c r="AJE144" s="11"/>
      <c r="AJF144" s="11"/>
      <c r="AJG144" s="11"/>
      <c r="AJH144" s="11"/>
      <c r="AJI144" s="11"/>
      <c r="AJJ144" s="11"/>
      <c r="AJK144" s="11"/>
      <c r="AJL144" s="11"/>
      <c r="AJM144" s="11"/>
      <c r="AJN144" s="11"/>
      <c r="AJO144" s="11"/>
      <c r="AJP144" s="11"/>
      <c r="AJQ144" s="11"/>
      <c r="AJR144" s="11"/>
      <c r="AJS144" s="11"/>
      <c r="AJT144" s="11"/>
      <c r="AJU144" s="11"/>
      <c r="AJV144" s="11"/>
      <c r="AJW144" s="11"/>
      <c r="AJX144" s="11"/>
      <c r="AJY144" s="11"/>
      <c r="AJZ144" s="11"/>
      <c r="AKA144" s="11"/>
      <c r="AKB144" s="11"/>
      <c r="AKC144" s="11"/>
      <c r="AKD144" s="11"/>
      <c r="AKE144" s="11"/>
      <c r="AKF144" s="11"/>
      <c r="AKG144" s="11"/>
      <c r="AKH144" s="11"/>
      <c r="AKI144" s="11"/>
      <c r="AKJ144" s="11"/>
      <c r="AKK144" s="11"/>
      <c r="AKL144" s="11"/>
      <c r="AKM144" s="11"/>
      <c r="AKN144" s="11"/>
      <c r="AKO144" s="11"/>
      <c r="AKP144" s="11"/>
      <c r="AKQ144" s="11"/>
      <c r="AKR144" s="11"/>
      <c r="AKS144" s="11"/>
      <c r="AKT144" s="11"/>
      <c r="AKU144" s="11"/>
      <c r="AKV144" s="11"/>
      <c r="AKW144" s="11"/>
      <c r="AKX144" s="11"/>
      <c r="AKY144" s="11"/>
      <c r="AKZ144" s="11"/>
      <c r="ALA144" s="11"/>
      <c r="ALB144" s="11"/>
      <c r="ALC144" s="11"/>
      <c r="ALD144" s="11"/>
      <c r="ALE144" s="11"/>
      <c r="ALF144" s="11"/>
      <c r="ALG144" s="11"/>
      <c r="ALH144" s="11"/>
      <c r="ALI144" s="11"/>
      <c r="ALJ144" s="11"/>
      <c r="ALK144" s="11"/>
      <c r="ALL144" s="11"/>
      <c r="ALM144" s="11"/>
      <c r="ALN144" s="11"/>
      <c r="ALO144" s="11"/>
      <c r="ALP144" s="11"/>
      <c r="ALQ144" s="11"/>
      <c r="ALR144" s="11"/>
      <c r="ALS144" s="11"/>
      <c r="ALT144" s="11"/>
      <c r="ALU144" s="11"/>
      <c r="ALV144" s="11"/>
      <c r="ALW144" s="11"/>
      <c r="ALX144" s="11"/>
      <c r="ALY144" s="11"/>
      <c r="ALZ144" s="11"/>
      <c r="AMA144" s="11"/>
      <c r="AMB144" s="11"/>
      <c r="AMC144" s="11"/>
      <c r="AMD144" s="11"/>
      <c r="AME144" s="11"/>
      <c r="AMF144" s="11"/>
      <c r="AMG144" s="11"/>
      <c r="AMH144" s="11"/>
      <c r="AMI144" s="11"/>
      <c r="AMJ144" s="11"/>
      <c r="AMK144" s="11"/>
      <c r="AML144" s="11"/>
      <c r="AMM144" s="11"/>
      <c r="AMN144" s="11"/>
      <c r="AMO144" s="11"/>
      <c r="AMP144" s="11"/>
      <c r="AMQ144" s="11"/>
      <c r="AMR144" s="11"/>
      <c r="AMS144" s="11"/>
      <c r="AMT144" s="11"/>
      <c r="AMU144" s="11"/>
      <c r="AMV144" s="11"/>
      <c r="AMW144" s="11"/>
      <c r="AMX144" s="11"/>
      <c r="AMY144" s="11"/>
      <c r="AMZ144" s="11"/>
      <c r="ANA144" s="11"/>
      <c r="ANB144" s="11"/>
      <c r="ANC144" s="11"/>
      <c r="AND144" s="11"/>
      <c r="ANE144" s="11"/>
      <c r="ANF144" s="11"/>
      <c r="ANG144" s="11"/>
      <c r="ANH144" s="11"/>
      <c r="ANI144" s="11"/>
      <c r="ANJ144" s="11"/>
      <c r="ANK144" s="11"/>
      <c r="ANL144" s="11"/>
      <c r="ANM144" s="11"/>
      <c r="ANN144" s="11"/>
      <c r="ANO144" s="11"/>
      <c r="ANP144" s="11"/>
      <c r="ANQ144" s="11"/>
      <c r="ANR144" s="11"/>
      <c r="ANS144" s="11"/>
      <c r="ANT144" s="11"/>
      <c r="ANU144" s="11"/>
      <c r="ANV144" s="11"/>
      <c r="ANW144" s="11"/>
      <c r="ANX144" s="11"/>
      <c r="ANY144" s="11"/>
      <c r="ANZ144" s="11"/>
      <c r="AOA144" s="11"/>
      <c r="AOB144" s="11"/>
      <c r="AOC144" s="11"/>
      <c r="AOD144" s="11"/>
      <c r="AOE144" s="11"/>
      <c r="AOF144" s="11"/>
      <c r="AOG144" s="11"/>
      <c r="AOH144" s="11"/>
      <c r="AOI144" s="11"/>
      <c r="AOJ144" s="11"/>
      <c r="AOK144" s="11"/>
      <c r="AOL144" s="11"/>
      <c r="AOM144" s="11"/>
      <c r="AON144" s="11"/>
      <c r="AOO144" s="11"/>
      <c r="AOP144" s="11"/>
      <c r="AOQ144" s="11"/>
      <c r="AOR144" s="11"/>
      <c r="AOS144" s="11"/>
      <c r="AOT144" s="11"/>
      <c r="AOU144" s="11"/>
      <c r="AOV144" s="11"/>
      <c r="AOW144" s="11"/>
      <c r="AOX144" s="11"/>
      <c r="AOY144" s="11"/>
      <c r="AOZ144" s="11"/>
      <c r="APA144" s="11"/>
      <c r="APB144" s="11"/>
      <c r="APC144" s="11"/>
      <c r="APD144" s="11"/>
      <c r="APE144" s="11"/>
      <c r="APF144" s="11"/>
      <c r="APG144" s="11"/>
      <c r="APH144" s="11"/>
      <c r="API144" s="11"/>
      <c r="APJ144" s="11"/>
      <c r="APK144" s="11"/>
      <c r="APL144" s="11"/>
      <c r="APM144" s="11"/>
      <c r="APN144" s="11"/>
      <c r="APO144" s="11"/>
      <c r="APP144" s="11"/>
      <c r="APQ144" s="11"/>
      <c r="APR144" s="11"/>
      <c r="APS144" s="11"/>
      <c r="APT144" s="11"/>
      <c r="APU144" s="11"/>
      <c r="APV144" s="11"/>
      <c r="APW144" s="11"/>
      <c r="APX144" s="11"/>
      <c r="APY144" s="11"/>
      <c r="APZ144" s="11"/>
      <c r="AQA144" s="11"/>
      <c r="AQB144" s="11"/>
      <c r="AQC144" s="11"/>
      <c r="AQD144" s="11"/>
      <c r="AQE144" s="11"/>
      <c r="AQF144" s="11"/>
      <c r="AQG144" s="11"/>
      <c r="AQH144" s="11"/>
      <c r="AQI144" s="11"/>
      <c r="AQJ144" s="11"/>
      <c r="AQK144" s="11"/>
      <c r="AQL144" s="11"/>
      <c r="AQM144" s="11"/>
      <c r="AQN144" s="11"/>
      <c r="AQO144" s="11"/>
      <c r="AQP144" s="11"/>
      <c r="AQQ144" s="11"/>
      <c r="AQR144" s="11"/>
      <c r="AQS144" s="11"/>
      <c r="AQT144" s="11"/>
      <c r="AQU144" s="11"/>
      <c r="AQV144" s="11"/>
      <c r="AQW144" s="11"/>
      <c r="AQX144" s="11"/>
      <c r="AQY144" s="11"/>
      <c r="AQZ144" s="11"/>
      <c r="ARA144" s="11"/>
      <c r="ARB144" s="11"/>
      <c r="ARC144" s="11"/>
      <c r="ARD144" s="11"/>
      <c r="ARE144" s="11"/>
      <c r="ARF144" s="11"/>
      <c r="ARG144" s="11"/>
      <c r="ARH144" s="11"/>
      <c r="ARI144" s="11"/>
      <c r="ARJ144" s="11"/>
      <c r="ARK144" s="11"/>
      <c r="ARL144" s="11"/>
      <c r="ARM144" s="11"/>
      <c r="ARN144" s="11"/>
      <c r="ARO144" s="11"/>
      <c r="ARP144" s="11"/>
      <c r="ARQ144" s="11"/>
      <c r="ARR144" s="11"/>
      <c r="ARS144" s="11"/>
      <c r="ART144" s="11"/>
      <c r="ARU144" s="11"/>
      <c r="ARV144" s="11"/>
      <c r="ARW144" s="11"/>
      <c r="ARX144" s="11"/>
      <c r="ARY144" s="11"/>
      <c r="ARZ144" s="11"/>
      <c r="ASA144" s="11"/>
      <c r="ASB144" s="11"/>
      <c r="ASC144" s="11"/>
      <c r="ASD144" s="11"/>
      <c r="ASE144" s="11"/>
      <c r="ASF144" s="11"/>
      <c r="ASG144" s="11"/>
      <c r="ASH144" s="11"/>
      <c r="ASI144" s="11"/>
      <c r="ASJ144" s="11"/>
      <c r="ASK144" s="11"/>
      <c r="ASL144" s="11"/>
      <c r="ASM144" s="11"/>
      <c r="ASN144" s="11"/>
      <c r="ASO144" s="11"/>
      <c r="ASP144" s="11"/>
      <c r="ASQ144" s="11"/>
      <c r="ASR144" s="11"/>
      <c r="ASS144" s="11"/>
      <c r="AST144" s="11"/>
      <c r="ASU144" s="11"/>
      <c r="ASV144" s="11"/>
      <c r="ASW144" s="11"/>
      <c r="ASX144" s="11"/>
      <c r="ASY144" s="11"/>
      <c r="ASZ144" s="11"/>
      <c r="ATA144" s="11"/>
      <c r="ATB144" s="11"/>
      <c r="ATC144" s="11"/>
      <c r="ATD144" s="11"/>
      <c r="ATE144" s="11"/>
      <c r="ATF144" s="11"/>
      <c r="ATG144" s="11"/>
      <c r="ATH144" s="11"/>
      <c r="ATI144" s="11"/>
      <c r="ATJ144" s="11"/>
      <c r="ATK144" s="11"/>
      <c r="ATL144" s="11"/>
      <c r="ATM144" s="11"/>
      <c r="ATN144" s="11"/>
      <c r="ATO144" s="11"/>
      <c r="ATP144" s="11"/>
      <c r="ATQ144" s="11"/>
      <c r="ATR144" s="11"/>
      <c r="ATS144" s="11"/>
      <c r="ATT144" s="11"/>
      <c r="ATU144" s="11"/>
      <c r="ATV144" s="11"/>
      <c r="ATW144" s="11"/>
      <c r="ATX144" s="11"/>
      <c r="ATY144" s="11"/>
      <c r="ATZ144" s="11">
        <v>62052.89</v>
      </c>
    </row>
    <row r="145" spans="2:1222" x14ac:dyDescent="0.25">
      <c r="B145" s="6">
        <v>514485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11"/>
      <c r="IE145" s="11"/>
      <c r="IF145" s="11"/>
      <c r="IG145" s="11"/>
      <c r="IH145" s="11"/>
      <c r="II145" s="11"/>
      <c r="IJ145" s="11"/>
      <c r="IK145" s="11"/>
      <c r="IL145" s="11"/>
      <c r="IM145" s="11"/>
      <c r="IN145" s="11"/>
      <c r="IO145" s="11"/>
      <c r="IP145" s="11"/>
      <c r="IQ145" s="11"/>
      <c r="IR145" s="11"/>
      <c r="IS145" s="11"/>
      <c r="IT145" s="11"/>
      <c r="IU145" s="11"/>
      <c r="IV145" s="11"/>
      <c r="IW145" s="11"/>
      <c r="IX145" s="11"/>
      <c r="IY145" s="11"/>
      <c r="IZ145" s="11"/>
      <c r="JA145" s="11"/>
      <c r="JB145" s="11"/>
      <c r="JC145" s="11"/>
      <c r="JD145" s="11"/>
      <c r="JE145" s="11"/>
      <c r="JF145" s="11"/>
      <c r="JG145" s="11"/>
      <c r="JH145" s="11"/>
      <c r="JI145" s="11"/>
      <c r="JJ145" s="11"/>
      <c r="JK145" s="11"/>
      <c r="JL145" s="11"/>
      <c r="JM145" s="11"/>
      <c r="JN145" s="11"/>
      <c r="JO145" s="11"/>
      <c r="JP145" s="11"/>
      <c r="JQ145" s="11"/>
      <c r="JR145" s="11"/>
      <c r="JS145" s="11"/>
      <c r="JT145" s="11"/>
      <c r="JU145" s="11"/>
      <c r="JV145" s="11"/>
      <c r="JW145" s="11"/>
      <c r="JX145" s="11"/>
      <c r="JY145" s="11"/>
      <c r="JZ145" s="11"/>
      <c r="KA145" s="11"/>
      <c r="KB145" s="11"/>
      <c r="KC145" s="11"/>
      <c r="KD145" s="11"/>
      <c r="KE145" s="11"/>
      <c r="KF145" s="11"/>
      <c r="KG145" s="11"/>
      <c r="KH145" s="11"/>
      <c r="KI145" s="11"/>
      <c r="KJ145" s="11"/>
      <c r="KK145" s="11"/>
      <c r="KL145" s="11"/>
      <c r="KM145" s="11"/>
      <c r="KN145" s="11"/>
      <c r="KO145" s="11"/>
      <c r="KP145" s="11"/>
      <c r="KQ145" s="11"/>
      <c r="KR145" s="11"/>
      <c r="KS145" s="11"/>
      <c r="KT145" s="11"/>
      <c r="KU145" s="11"/>
      <c r="KV145" s="11"/>
      <c r="KW145" s="11"/>
      <c r="KX145" s="11"/>
      <c r="KY145" s="11"/>
      <c r="KZ145" s="11"/>
      <c r="LA145" s="11"/>
      <c r="LB145" s="11"/>
      <c r="LC145" s="11"/>
      <c r="LD145" s="11"/>
      <c r="LE145" s="11"/>
      <c r="LF145" s="11"/>
      <c r="LG145" s="11"/>
      <c r="LH145" s="11"/>
      <c r="LI145" s="11"/>
      <c r="LJ145" s="11"/>
      <c r="LK145" s="11"/>
      <c r="LL145" s="11"/>
      <c r="LM145" s="11"/>
      <c r="LN145" s="11"/>
      <c r="LO145" s="11"/>
      <c r="LP145" s="11"/>
      <c r="LQ145" s="11"/>
      <c r="LR145" s="11"/>
      <c r="LS145" s="11"/>
      <c r="LT145" s="11"/>
      <c r="LU145" s="11"/>
      <c r="LV145" s="11"/>
      <c r="LW145" s="11"/>
      <c r="LX145" s="11"/>
      <c r="LY145" s="11"/>
      <c r="LZ145" s="11"/>
      <c r="MA145" s="11"/>
      <c r="MB145" s="11"/>
      <c r="MC145" s="11"/>
      <c r="MD145" s="11"/>
      <c r="ME145" s="11"/>
      <c r="MF145" s="11"/>
      <c r="MG145" s="11"/>
      <c r="MH145" s="11"/>
      <c r="MI145" s="11"/>
      <c r="MJ145" s="11"/>
      <c r="MK145" s="11"/>
      <c r="ML145" s="11"/>
      <c r="MM145" s="11"/>
      <c r="MN145" s="11"/>
      <c r="MO145" s="11"/>
      <c r="MP145" s="11"/>
      <c r="MQ145" s="11"/>
      <c r="MR145" s="11"/>
      <c r="MS145" s="11"/>
      <c r="MT145" s="11"/>
      <c r="MU145" s="11"/>
      <c r="MV145" s="11"/>
      <c r="MW145" s="11"/>
      <c r="MX145" s="11"/>
      <c r="MY145" s="11"/>
      <c r="MZ145" s="11"/>
      <c r="NA145" s="11"/>
      <c r="NB145" s="11"/>
      <c r="NC145" s="11"/>
      <c r="ND145" s="11"/>
      <c r="NE145" s="11"/>
      <c r="NF145" s="11"/>
      <c r="NG145" s="11"/>
      <c r="NH145" s="11"/>
      <c r="NI145" s="11"/>
      <c r="NJ145" s="11"/>
      <c r="NK145" s="11"/>
      <c r="NL145" s="11"/>
      <c r="NM145" s="11"/>
      <c r="NN145" s="11"/>
      <c r="NO145" s="11"/>
      <c r="NP145" s="11"/>
      <c r="NQ145" s="11"/>
      <c r="NR145" s="11"/>
      <c r="NS145" s="11"/>
      <c r="NT145" s="11"/>
      <c r="NU145" s="11"/>
      <c r="NV145" s="11"/>
      <c r="NW145" s="11"/>
      <c r="NX145" s="11"/>
      <c r="NY145" s="11"/>
      <c r="NZ145" s="11"/>
      <c r="OA145" s="11"/>
      <c r="OB145" s="11"/>
      <c r="OC145" s="11"/>
      <c r="OD145" s="11"/>
      <c r="OE145" s="11"/>
      <c r="OF145" s="11"/>
      <c r="OG145" s="11"/>
      <c r="OH145" s="11"/>
      <c r="OI145" s="11"/>
      <c r="OJ145" s="11"/>
      <c r="OK145" s="11"/>
      <c r="OL145" s="11"/>
      <c r="OM145" s="11"/>
      <c r="ON145" s="11"/>
      <c r="OO145" s="11"/>
      <c r="OP145" s="11"/>
      <c r="OQ145" s="11"/>
      <c r="OR145" s="11"/>
      <c r="OS145" s="11"/>
      <c r="OT145" s="11"/>
      <c r="OU145" s="11"/>
      <c r="OV145" s="11"/>
      <c r="OW145" s="11"/>
      <c r="OX145" s="11"/>
      <c r="OY145" s="11"/>
      <c r="OZ145" s="11"/>
      <c r="PA145" s="11"/>
      <c r="PB145" s="11"/>
      <c r="PC145" s="11"/>
      <c r="PD145" s="11"/>
      <c r="PE145" s="11"/>
      <c r="PF145" s="11"/>
      <c r="PG145" s="11"/>
      <c r="PH145" s="11"/>
      <c r="PI145" s="11"/>
      <c r="PJ145" s="11"/>
      <c r="PK145" s="11"/>
      <c r="PL145" s="11"/>
      <c r="PM145" s="11"/>
      <c r="PN145" s="11"/>
      <c r="PO145" s="11"/>
      <c r="PP145" s="11"/>
      <c r="PQ145" s="11"/>
      <c r="PR145" s="11"/>
      <c r="PS145" s="11"/>
      <c r="PT145" s="11"/>
      <c r="PU145" s="11"/>
      <c r="PV145" s="11"/>
      <c r="PW145" s="11"/>
      <c r="PX145" s="11"/>
      <c r="PY145" s="11"/>
      <c r="PZ145" s="11"/>
      <c r="QA145" s="11"/>
      <c r="QB145" s="11"/>
      <c r="QC145" s="11"/>
      <c r="QD145" s="11"/>
      <c r="QE145" s="11"/>
      <c r="QF145" s="11"/>
      <c r="QG145" s="11"/>
      <c r="QH145" s="11"/>
      <c r="QI145" s="11"/>
      <c r="QJ145" s="11"/>
      <c r="QK145" s="11"/>
      <c r="QL145" s="11"/>
      <c r="QM145" s="11"/>
      <c r="QN145" s="11"/>
      <c r="QO145" s="11"/>
      <c r="QP145" s="11"/>
      <c r="QQ145" s="11"/>
      <c r="QR145" s="11"/>
      <c r="QS145" s="11"/>
      <c r="QT145" s="11"/>
      <c r="QU145" s="11"/>
      <c r="QV145" s="11"/>
      <c r="QW145" s="11"/>
      <c r="QX145" s="11"/>
      <c r="QY145" s="11"/>
      <c r="QZ145" s="11"/>
      <c r="RA145" s="11"/>
      <c r="RB145" s="11"/>
      <c r="RC145" s="11"/>
      <c r="RD145" s="11"/>
      <c r="RE145" s="11"/>
      <c r="RF145" s="11"/>
      <c r="RG145" s="11"/>
      <c r="RH145" s="11"/>
      <c r="RI145" s="11"/>
      <c r="RJ145" s="11"/>
      <c r="RK145" s="11"/>
      <c r="RL145" s="11"/>
      <c r="RM145" s="11"/>
      <c r="RN145" s="11"/>
      <c r="RO145" s="11"/>
      <c r="RP145" s="11"/>
      <c r="RQ145" s="11"/>
      <c r="RR145" s="11"/>
      <c r="RS145" s="11"/>
      <c r="RT145" s="11"/>
      <c r="RU145" s="11"/>
      <c r="RV145" s="11"/>
      <c r="RW145" s="11"/>
      <c r="RX145" s="11"/>
      <c r="RY145" s="11"/>
      <c r="RZ145" s="11"/>
      <c r="SA145" s="11"/>
      <c r="SB145" s="11"/>
      <c r="SC145" s="11"/>
      <c r="SD145" s="11"/>
      <c r="SE145" s="11"/>
      <c r="SF145" s="11"/>
      <c r="SG145" s="11"/>
      <c r="SH145" s="11"/>
      <c r="SI145" s="11"/>
      <c r="SJ145" s="11"/>
      <c r="SK145" s="11"/>
      <c r="SL145" s="11"/>
      <c r="SM145" s="11"/>
      <c r="SN145" s="11"/>
      <c r="SO145" s="11"/>
      <c r="SP145" s="11"/>
      <c r="SQ145" s="11"/>
      <c r="SR145" s="11"/>
      <c r="SS145" s="11"/>
      <c r="ST145" s="11"/>
      <c r="SU145" s="11"/>
      <c r="SV145" s="11"/>
      <c r="SW145" s="11"/>
      <c r="SX145" s="11"/>
      <c r="SY145" s="11"/>
      <c r="SZ145" s="11"/>
      <c r="TA145" s="11"/>
      <c r="TB145" s="11"/>
      <c r="TC145" s="11"/>
      <c r="TD145" s="11"/>
      <c r="TE145" s="11"/>
      <c r="TF145" s="11"/>
      <c r="TG145" s="11"/>
      <c r="TH145" s="11"/>
      <c r="TI145" s="11"/>
      <c r="TJ145" s="11"/>
      <c r="TK145" s="11"/>
      <c r="TL145" s="11"/>
      <c r="TM145" s="11"/>
      <c r="TN145" s="11"/>
      <c r="TO145" s="11"/>
      <c r="TP145" s="11"/>
      <c r="TQ145" s="11"/>
      <c r="TR145" s="11"/>
      <c r="TS145" s="11"/>
      <c r="TT145" s="11"/>
      <c r="TU145" s="11"/>
      <c r="TV145" s="11"/>
      <c r="TW145" s="11"/>
      <c r="TX145" s="11"/>
      <c r="TY145" s="11"/>
      <c r="TZ145" s="11"/>
      <c r="UA145" s="11">
        <v>62371.5</v>
      </c>
      <c r="UB145" s="11">
        <v>62371.5</v>
      </c>
      <c r="UC145" s="11">
        <v>62371.5</v>
      </c>
      <c r="UD145" s="11">
        <v>1</v>
      </c>
      <c r="UE145" s="11">
        <v>62371.5</v>
      </c>
      <c r="UF145" s="11">
        <v>1</v>
      </c>
      <c r="UG145" s="11">
        <v>62371.5</v>
      </c>
      <c r="UH145" s="11">
        <v>62371.5</v>
      </c>
      <c r="UI145" s="11">
        <v>62371.5</v>
      </c>
      <c r="UJ145" s="11"/>
      <c r="UK145" s="11"/>
      <c r="UL145" s="11"/>
      <c r="UM145" s="11"/>
      <c r="UN145" s="11"/>
      <c r="UO145" s="11"/>
      <c r="UP145" s="11"/>
      <c r="UQ145" s="11"/>
      <c r="UR145" s="11"/>
      <c r="US145" s="11"/>
      <c r="UT145" s="11"/>
      <c r="UU145" s="11"/>
      <c r="UV145" s="11"/>
      <c r="UW145" s="11"/>
      <c r="UX145" s="11"/>
      <c r="UY145" s="11"/>
      <c r="UZ145" s="11"/>
      <c r="VA145" s="11"/>
      <c r="VB145" s="11"/>
      <c r="VC145" s="11"/>
      <c r="VD145" s="11"/>
      <c r="VE145" s="11"/>
      <c r="VF145" s="11"/>
      <c r="VG145" s="11"/>
      <c r="VH145" s="11"/>
      <c r="VI145" s="11"/>
      <c r="VJ145" s="11"/>
      <c r="VK145" s="11"/>
      <c r="VL145" s="11"/>
      <c r="VM145" s="11"/>
      <c r="VN145" s="11"/>
      <c r="VO145" s="11"/>
      <c r="VP145" s="11"/>
      <c r="VQ145" s="11"/>
      <c r="VR145" s="11"/>
      <c r="VS145" s="11"/>
      <c r="VT145" s="11"/>
      <c r="VU145" s="11"/>
      <c r="VV145" s="11"/>
      <c r="VW145" s="11"/>
      <c r="VX145" s="11"/>
      <c r="VY145" s="11"/>
      <c r="VZ145" s="11"/>
      <c r="WA145" s="11"/>
      <c r="WB145" s="11"/>
      <c r="WC145" s="11"/>
      <c r="WD145" s="11"/>
      <c r="WE145" s="11"/>
      <c r="WF145" s="11"/>
      <c r="WG145" s="11"/>
      <c r="WH145" s="11"/>
      <c r="WI145" s="11"/>
      <c r="WJ145" s="11"/>
      <c r="WK145" s="11"/>
      <c r="WL145" s="11"/>
      <c r="WM145" s="11"/>
      <c r="WN145" s="11"/>
      <c r="WO145" s="11"/>
      <c r="WP145" s="11"/>
      <c r="WQ145" s="11"/>
      <c r="WR145" s="11"/>
      <c r="WS145" s="11"/>
      <c r="WT145" s="11"/>
      <c r="WU145" s="11"/>
      <c r="WV145" s="11"/>
      <c r="WW145" s="11"/>
      <c r="WX145" s="11"/>
      <c r="WY145" s="11"/>
      <c r="WZ145" s="11"/>
      <c r="XA145" s="11"/>
      <c r="XB145" s="11"/>
      <c r="XC145" s="11"/>
      <c r="XD145" s="11"/>
      <c r="XE145" s="11"/>
      <c r="XF145" s="11"/>
      <c r="XG145" s="11"/>
      <c r="XH145" s="11"/>
      <c r="XI145" s="11"/>
      <c r="XJ145" s="11"/>
      <c r="XK145" s="11"/>
      <c r="XL145" s="11"/>
      <c r="XM145" s="11"/>
      <c r="XN145" s="11"/>
      <c r="XO145" s="11"/>
      <c r="XP145" s="11"/>
      <c r="XQ145" s="11"/>
      <c r="XR145" s="11"/>
      <c r="XS145" s="11"/>
      <c r="XT145" s="11"/>
      <c r="XU145" s="11"/>
      <c r="XV145" s="11"/>
      <c r="XW145" s="11"/>
      <c r="XX145" s="11"/>
      <c r="XY145" s="11"/>
      <c r="XZ145" s="11"/>
      <c r="YA145" s="11"/>
      <c r="YB145" s="11"/>
      <c r="YC145" s="11"/>
      <c r="YD145" s="11"/>
      <c r="YE145" s="11"/>
      <c r="YF145" s="11"/>
      <c r="YG145" s="11"/>
      <c r="YH145" s="11"/>
      <c r="YI145" s="11"/>
      <c r="YJ145" s="11"/>
      <c r="YK145" s="11"/>
      <c r="YL145" s="11"/>
      <c r="YM145" s="11"/>
      <c r="YN145" s="11"/>
      <c r="YO145" s="11"/>
      <c r="YP145" s="11"/>
      <c r="YQ145" s="11"/>
      <c r="YR145" s="11"/>
      <c r="YS145" s="11"/>
      <c r="YT145" s="11"/>
      <c r="YU145" s="11"/>
      <c r="YV145" s="11"/>
      <c r="YW145" s="11"/>
      <c r="YX145" s="11"/>
      <c r="YY145" s="11"/>
      <c r="YZ145" s="11"/>
      <c r="ZA145" s="11"/>
      <c r="ZB145" s="11"/>
      <c r="ZC145" s="11"/>
      <c r="ZD145" s="11"/>
      <c r="ZE145" s="11"/>
      <c r="ZF145" s="11"/>
      <c r="ZG145" s="11"/>
      <c r="ZH145" s="11"/>
      <c r="ZI145" s="11"/>
      <c r="ZJ145" s="11"/>
      <c r="ZK145" s="11"/>
      <c r="ZL145" s="11"/>
      <c r="ZM145" s="11"/>
      <c r="ZN145" s="11"/>
      <c r="ZO145" s="11"/>
      <c r="ZP145" s="11"/>
      <c r="ZQ145" s="11"/>
      <c r="ZR145" s="11"/>
      <c r="ZS145" s="11"/>
      <c r="ZT145" s="11"/>
      <c r="ZU145" s="11"/>
      <c r="ZV145" s="11"/>
      <c r="ZW145" s="11"/>
      <c r="ZX145" s="11"/>
      <c r="ZY145" s="11"/>
      <c r="ZZ145" s="11"/>
      <c r="AAA145" s="11"/>
      <c r="AAB145" s="11"/>
      <c r="AAC145" s="11"/>
      <c r="AAD145" s="11"/>
      <c r="AAE145" s="11"/>
      <c r="AAF145" s="11"/>
      <c r="AAG145" s="11"/>
      <c r="AAH145" s="11"/>
      <c r="AAI145" s="11"/>
      <c r="AAJ145" s="11"/>
      <c r="AAK145" s="11"/>
      <c r="AAL145" s="11"/>
      <c r="AAM145" s="11"/>
      <c r="AAN145" s="11"/>
      <c r="AAO145" s="11"/>
      <c r="AAP145" s="11"/>
      <c r="AAQ145" s="11"/>
      <c r="AAR145" s="11"/>
      <c r="AAS145" s="11"/>
      <c r="AAT145" s="11"/>
      <c r="AAU145" s="11"/>
      <c r="AAV145" s="11"/>
      <c r="AAW145" s="11"/>
      <c r="AAX145" s="11"/>
      <c r="AAY145" s="11"/>
      <c r="AAZ145" s="11"/>
      <c r="ABA145" s="11"/>
      <c r="ABB145" s="11"/>
      <c r="ABC145" s="11"/>
      <c r="ABD145" s="11"/>
      <c r="ABE145" s="11"/>
      <c r="ABF145" s="11"/>
      <c r="ABG145" s="11"/>
      <c r="ABH145" s="11"/>
      <c r="ABI145" s="11"/>
      <c r="ABJ145" s="11"/>
      <c r="ABK145" s="11"/>
      <c r="ABL145" s="11"/>
      <c r="ABM145" s="11"/>
      <c r="ABN145" s="11"/>
      <c r="ABO145" s="11"/>
      <c r="ABP145" s="11"/>
      <c r="ABQ145" s="11"/>
      <c r="ABR145" s="11"/>
      <c r="ABS145" s="11"/>
      <c r="ABT145" s="11"/>
      <c r="ABU145" s="11"/>
      <c r="ABV145" s="11"/>
      <c r="ABW145" s="11"/>
      <c r="ABX145" s="11"/>
      <c r="ABY145" s="11"/>
      <c r="ABZ145" s="11"/>
      <c r="ACA145" s="11"/>
      <c r="ACB145" s="11"/>
      <c r="ACC145" s="11"/>
      <c r="ACD145" s="11"/>
      <c r="ACE145" s="11"/>
      <c r="ACF145" s="11"/>
      <c r="ACG145" s="11"/>
      <c r="ACH145" s="11"/>
      <c r="ACI145" s="11"/>
      <c r="ACJ145" s="11"/>
      <c r="ACK145" s="11"/>
      <c r="ACL145" s="11"/>
      <c r="ACM145" s="11"/>
      <c r="ACN145" s="11"/>
      <c r="ACO145" s="11"/>
      <c r="ACP145" s="11"/>
      <c r="ACQ145" s="11"/>
      <c r="ACR145" s="11"/>
      <c r="ACS145" s="11"/>
      <c r="ACT145" s="11"/>
      <c r="ACU145" s="11"/>
      <c r="ACV145" s="11"/>
      <c r="ACW145" s="11"/>
      <c r="ACX145" s="11"/>
      <c r="ACY145" s="11"/>
      <c r="ACZ145" s="11"/>
      <c r="ADA145" s="11"/>
      <c r="ADB145" s="11"/>
      <c r="ADC145" s="11"/>
      <c r="ADD145" s="11"/>
      <c r="ADE145" s="11"/>
      <c r="ADF145" s="11"/>
      <c r="ADG145" s="11"/>
      <c r="ADH145" s="11"/>
      <c r="ADI145" s="11"/>
      <c r="ADJ145" s="11"/>
      <c r="ADK145" s="11"/>
      <c r="ADL145" s="11"/>
      <c r="ADM145" s="11"/>
      <c r="ADN145" s="11"/>
      <c r="ADO145" s="11"/>
      <c r="ADP145" s="11"/>
      <c r="ADQ145" s="11"/>
      <c r="ADR145" s="11"/>
      <c r="ADS145" s="11"/>
      <c r="ADT145" s="11"/>
      <c r="ADU145" s="11"/>
      <c r="ADV145" s="11"/>
      <c r="ADW145" s="11"/>
      <c r="ADX145" s="11"/>
      <c r="ADY145" s="11"/>
      <c r="ADZ145" s="11"/>
      <c r="AEA145" s="11"/>
      <c r="AEB145" s="11"/>
      <c r="AEC145" s="11"/>
      <c r="AED145" s="11"/>
      <c r="AEE145" s="11"/>
      <c r="AEF145" s="11"/>
      <c r="AEG145" s="11"/>
      <c r="AEH145" s="11"/>
      <c r="AEI145" s="11"/>
      <c r="AEJ145" s="11"/>
      <c r="AEK145" s="11"/>
      <c r="AEL145" s="11"/>
      <c r="AEM145" s="11"/>
      <c r="AEN145" s="11"/>
      <c r="AEO145" s="11"/>
      <c r="AEP145" s="11"/>
      <c r="AEQ145" s="11"/>
      <c r="AER145" s="11"/>
      <c r="AES145" s="11"/>
      <c r="AET145" s="11"/>
      <c r="AEU145" s="11"/>
      <c r="AEV145" s="11"/>
      <c r="AEW145" s="11"/>
      <c r="AEX145" s="11"/>
      <c r="AEY145" s="11"/>
      <c r="AEZ145" s="11"/>
      <c r="AFA145" s="11"/>
      <c r="AFB145" s="11"/>
      <c r="AFC145" s="11"/>
      <c r="AFD145" s="11"/>
      <c r="AFE145" s="11"/>
      <c r="AFF145" s="11"/>
      <c r="AFG145" s="11"/>
      <c r="AFH145" s="11"/>
      <c r="AFI145" s="11"/>
      <c r="AFJ145" s="11"/>
      <c r="AFK145" s="11"/>
      <c r="AFL145" s="11"/>
      <c r="AFM145" s="11"/>
      <c r="AFN145" s="11"/>
      <c r="AFO145" s="11"/>
      <c r="AFP145" s="11"/>
      <c r="AFQ145" s="11"/>
      <c r="AFR145" s="11"/>
      <c r="AFS145" s="11"/>
      <c r="AFT145" s="11"/>
      <c r="AFU145" s="11"/>
      <c r="AFV145" s="11"/>
      <c r="AFW145" s="11"/>
      <c r="AFX145" s="11"/>
      <c r="AFY145" s="11"/>
      <c r="AFZ145" s="11"/>
      <c r="AGA145" s="11"/>
      <c r="AGB145" s="11"/>
      <c r="AGC145" s="11"/>
      <c r="AGD145" s="11"/>
      <c r="AGE145" s="11"/>
      <c r="AGF145" s="11"/>
      <c r="AGG145" s="11"/>
      <c r="AGH145" s="11"/>
      <c r="AGI145" s="11"/>
      <c r="AGJ145" s="11"/>
      <c r="AGK145" s="11"/>
      <c r="AGL145" s="11"/>
      <c r="AGM145" s="11"/>
      <c r="AGN145" s="11"/>
      <c r="AGO145" s="11"/>
      <c r="AGP145" s="11"/>
      <c r="AGQ145" s="11"/>
      <c r="AGR145" s="11"/>
      <c r="AGS145" s="11"/>
      <c r="AGT145" s="11"/>
      <c r="AGU145" s="11"/>
      <c r="AGV145" s="11"/>
      <c r="AGW145" s="11"/>
      <c r="AGX145" s="11"/>
      <c r="AGY145" s="11"/>
      <c r="AGZ145" s="11"/>
      <c r="AHA145" s="11"/>
      <c r="AHB145" s="11"/>
      <c r="AHC145" s="11"/>
      <c r="AHD145" s="11"/>
      <c r="AHE145" s="11"/>
      <c r="AHF145" s="11"/>
      <c r="AHG145" s="11"/>
      <c r="AHH145" s="11"/>
      <c r="AHI145" s="11"/>
      <c r="AHJ145" s="11"/>
      <c r="AHK145" s="11"/>
      <c r="AHL145" s="11"/>
      <c r="AHM145" s="11"/>
      <c r="AHN145" s="11"/>
      <c r="AHO145" s="11"/>
      <c r="AHP145" s="11"/>
      <c r="AHQ145" s="11"/>
      <c r="AHR145" s="11"/>
      <c r="AHS145" s="11"/>
      <c r="AHT145" s="11"/>
      <c r="AHU145" s="11"/>
      <c r="AHV145" s="11"/>
      <c r="AHW145" s="11"/>
      <c r="AHX145" s="11"/>
      <c r="AHY145" s="11"/>
      <c r="AHZ145" s="11"/>
      <c r="AIA145" s="11"/>
      <c r="AIB145" s="11"/>
      <c r="AIC145" s="11"/>
      <c r="AID145" s="11"/>
      <c r="AIE145" s="11"/>
      <c r="AIF145" s="11"/>
      <c r="AIG145" s="11"/>
      <c r="AIH145" s="11"/>
      <c r="AII145" s="11"/>
      <c r="AIJ145" s="11"/>
      <c r="AIK145" s="11"/>
      <c r="AIL145" s="11"/>
      <c r="AIM145" s="11"/>
      <c r="AIN145" s="11"/>
      <c r="AIO145" s="11"/>
      <c r="AIP145" s="11"/>
      <c r="AIQ145" s="11"/>
      <c r="AIR145" s="11"/>
      <c r="AIS145" s="11"/>
      <c r="AIT145" s="11"/>
      <c r="AIU145" s="11"/>
      <c r="AIV145" s="11"/>
      <c r="AIW145" s="11"/>
      <c r="AIX145" s="11"/>
      <c r="AIY145" s="11"/>
      <c r="AIZ145" s="11"/>
      <c r="AJA145" s="11"/>
      <c r="AJB145" s="11"/>
      <c r="AJC145" s="11"/>
      <c r="AJD145" s="11"/>
      <c r="AJE145" s="11"/>
      <c r="AJF145" s="11"/>
      <c r="AJG145" s="11"/>
      <c r="AJH145" s="11"/>
      <c r="AJI145" s="11"/>
      <c r="AJJ145" s="11"/>
      <c r="AJK145" s="11"/>
      <c r="AJL145" s="11"/>
      <c r="AJM145" s="11"/>
      <c r="AJN145" s="11"/>
      <c r="AJO145" s="11"/>
      <c r="AJP145" s="11"/>
      <c r="AJQ145" s="11"/>
      <c r="AJR145" s="11"/>
      <c r="AJS145" s="11"/>
      <c r="AJT145" s="11"/>
      <c r="AJU145" s="11"/>
      <c r="AJV145" s="11"/>
      <c r="AJW145" s="11"/>
      <c r="AJX145" s="11"/>
      <c r="AJY145" s="11"/>
      <c r="AJZ145" s="11"/>
      <c r="AKA145" s="11"/>
      <c r="AKB145" s="11"/>
      <c r="AKC145" s="11"/>
      <c r="AKD145" s="11"/>
      <c r="AKE145" s="11"/>
      <c r="AKF145" s="11"/>
      <c r="AKG145" s="11"/>
      <c r="AKH145" s="11"/>
      <c r="AKI145" s="11"/>
      <c r="AKJ145" s="11"/>
      <c r="AKK145" s="11"/>
      <c r="AKL145" s="11"/>
      <c r="AKM145" s="11"/>
      <c r="AKN145" s="11"/>
      <c r="AKO145" s="11"/>
      <c r="AKP145" s="11"/>
      <c r="AKQ145" s="11"/>
      <c r="AKR145" s="11"/>
      <c r="AKS145" s="11"/>
      <c r="AKT145" s="11"/>
      <c r="AKU145" s="11"/>
      <c r="AKV145" s="11"/>
      <c r="AKW145" s="11"/>
      <c r="AKX145" s="11"/>
      <c r="AKY145" s="11"/>
      <c r="AKZ145" s="11"/>
      <c r="ALA145" s="11"/>
      <c r="ALB145" s="11"/>
      <c r="ALC145" s="11"/>
      <c r="ALD145" s="11"/>
      <c r="ALE145" s="11"/>
      <c r="ALF145" s="11"/>
      <c r="ALG145" s="11"/>
      <c r="ALH145" s="11"/>
      <c r="ALI145" s="11"/>
      <c r="ALJ145" s="11"/>
      <c r="ALK145" s="11"/>
      <c r="ALL145" s="11"/>
      <c r="ALM145" s="11"/>
      <c r="ALN145" s="11"/>
      <c r="ALO145" s="11"/>
      <c r="ALP145" s="11"/>
      <c r="ALQ145" s="11"/>
      <c r="ALR145" s="11"/>
      <c r="ALS145" s="11"/>
      <c r="ALT145" s="11"/>
      <c r="ALU145" s="11"/>
      <c r="ALV145" s="11"/>
      <c r="ALW145" s="11"/>
      <c r="ALX145" s="11"/>
      <c r="ALY145" s="11"/>
      <c r="ALZ145" s="11"/>
      <c r="AMA145" s="11"/>
      <c r="AMB145" s="11"/>
      <c r="AMC145" s="11"/>
      <c r="AMD145" s="11"/>
      <c r="AME145" s="11"/>
      <c r="AMF145" s="11"/>
      <c r="AMG145" s="11"/>
      <c r="AMH145" s="11"/>
      <c r="AMI145" s="11"/>
      <c r="AMJ145" s="11"/>
      <c r="AMK145" s="11"/>
      <c r="AML145" s="11"/>
      <c r="AMM145" s="11"/>
      <c r="AMN145" s="11"/>
      <c r="AMO145" s="11"/>
      <c r="AMP145" s="11"/>
      <c r="AMQ145" s="11"/>
      <c r="AMR145" s="11"/>
      <c r="AMS145" s="11"/>
      <c r="AMT145" s="11"/>
      <c r="AMU145" s="11"/>
      <c r="AMV145" s="11"/>
      <c r="AMW145" s="11"/>
      <c r="AMX145" s="11"/>
      <c r="AMY145" s="11"/>
      <c r="AMZ145" s="11"/>
      <c r="ANA145" s="11"/>
      <c r="ANB145" s="11"/>
      <c r="ANC145" s="11"/>
      <c r="AND145" s="11"/>
      <c r="ANE145" s="11"/>
      <c r="ANF145" s="11"/>
      <c r="ANG145" s="11"/>
      <c r="ANH145" s="11"/>
      <c r="ANI145" s="11"/>
      <c r="ANJ145" s="11"/>
      <c r="ANK145" s="11"/>
      <c r="ANL145" s="11"/>
      <c r="ANM145" s="11"/>
      <c r="ANN145" s="11"/>
      <c r="ANO145" s="11"/>
      <c r="ANP145" s="11"/>
      <c r="ANQ145" s="11"/>
      <c r="ANR145" s="11"/>
      <c r="ANS145" s="11"/>
      <c r="ANT145" s="11"/>
      <c r="ANU145" s="11"/>
      <c r="ANV145" s="11"/>
      <c r="ANW145" s="11"/>
      <c r="ANX145" s="11"/>
      <c r="ANY145" s="11"/>
      <c r="ANZ145" s="11"/>
      <c r="AOA145" s="11"/>
      <c r="AOB145" s="11"/>
      <c r="AOC145" s="11"/>
      <c r="AOD145" s="11"/>
      <c r="AOE145" s="11"/>
      <c r="AOF145" s="11"/>
      <c r="AOG145" s="11"/>
      <c r="AOH145" s="11"/>
      <c r="AOI145" s="11"/>
      <c r="AOJ145" s="11"/>
      <c r="AOK145" s="11"/>
      <c r="AOL145" s="11"/>
      <c r="AOM145" s="11"/>
      <c r="AON145" s="11"/>
      <c r="AOO145" s="11"/>
      <c r="AOP145" s="11"/>
      <c r="AOQ145" s="11"/>
      <c r="AOR145" s="11"/>
      <c r="AOS145" s="11"/>
      <c r="AOT145" s="11"/>
      <c r="AOU145" s="11"/>
      <c r="AOV145" s="11"/>
      <c r="AOW145" s="11"/>
      <c r="AOX145" s="11"/>
      <c r="AOY145" s="11"/>
      <c r="AOZ145" s="11"/>
      <c r="APA145" s="11"/>
      <c r="APB145" s="11"/>
      <c r="APC145" s="11"/>
      <c r="APD145" s="11"/>
      <c r="APE145" s="11"/>
      <c r="APF145" s="11"/>
      <c r="APG145" s="11"/>
      <c r="APH145" s="11"/>
      <c r="API145" s="11"/>
      <c r="APJ145" s="11"/>
      <c r="APK145" s="11"/>
      <c r="APL145" s="11"/>
      <c r="APM145" s="11"/>
      <c r="APN145" s="11"/>
      <c r="APO145" s="11"/>
      <c r="APP145" s="11"/>
      <c r="APQ145" s="11"/>
      <c r="APR145" s="11"/>
      <c r="APS145" s="11"/>
      <c r="APT145" s="11"/>
      <c r="APU145" s="11"/>
      <c r="APV145" s="11"/>
      <c r="APW145" s="11"/>
      <c r="APX145" s="11"/>
      <c r="APY145" s="11"/>
      <c r="APZ145" s="11"/>
      <c r="AQA145" s="11"/>
      <c r="AQB145" s="11"/>
      <c r="AQC145" s="11"/>
      <c r="AQD145" s="11"/>
      <c r="AQE145" s="11"/>
      <c r="AQF145" s="11"/>
      <c r="AQG145" s="11"/>
      <c r="AQH145" s="11"/>
      <c r="AQI145" s="11"/>
      <c r="AQJ145" s="11"/>
      <c r="AQK145" s="11"/>
      <c r="AQL145" s="11"/>
      <c r="AQM145" s="11"/>
      <c r="AQN145" s="11"/>
      <c r="AQO145" s="11"/>
      <c r="AQP145" s="11"/>
      <c r="AQQ145" s="11"/>
      <c r="AQR145" s="11"/>
      <c r="AQS145" s="11"/>
      <c r="AQT145" s="11"/>
      <c r="AQU145" s="11"/>
      <c r="AQV145" s="11"/>
      <c r="AQW145" s="11"/>
      <c r="AQX145" s="11"/>
      <c r="AQY145" s="11"/>
      <c r="AQZ145" s="11"/>
      <c r="ARA145" s="11"/>
      <c r="ARB145" s="11"/>
      <c r="ARC145" s="11"/>
      <c r="ARD145" s="11"/>
      <c r="ARE145" s="11"/>
      <c r="ARF145" s="11"/>
      <c r="ARG145" s="11"/>
      <c r="ARH145" s="11"/>
      <c r="ARI145" s="11"/>
      <c r="ARJ145" s="11"/>
      <c r="ARK145" s="11"/>
      <c r="ARL145" s="11"/>
      <c r="ARM145" s="11"/>
      <c r="ARN145" s="11"/>
      <c r="ARO145" s="11"/>
      <c r="ARP145" s="11"/>
      <c r="ARQ145" s="11"/>
      <c r="ARR145" s="11"/>
      <c r="ARS145" s="11"/>
      <c r="ART145" s="11"/>
      <c r="ARU145" s="11"/>
      <c r="ARV145" s="11"/>
      <c r="ARW145" s="11"/>
      <c r="ARX145" s="11"/>
      <c r="ARY145" s="11"/>
      <c r="ARZ145" s="11"/>
      <c r="ASA145" s="11"/>
      <c r="ASB145" s="11"/>
      <c r="ASC145" s="11"/>
      <c r="ASD145" s="11"/>
      <c r="ASE145" s="11"/>
      <c r="ASF145" s="11"/>
      <c r="ASG145" s="11"/>
      <c r="ASH145" s="11"/>
      <c r="ASI145" s="11"/>
      <c r="ASJ145" s="11"/>
      <c r="ASK145" s="11"/>
      <c r="ASL145" s="11"/>
      <c r="ASM145" s="11"/>
      <c r="ASN145" s="11"/>
      <c r="ASO145" s="11"/>
      <c r="ASP145" s="11"/>
      <c r="ASQ145" s="11"/>
      <c r="ASR145" s="11"/>
      <c r="ASS145" s="11"/>
      <c r="AST145" s="11"/>
      <c r="ASU145" s="11"/>
      <c r="ASV145" s="11"/>
      <c r="ASW145" s="11"/>
      <c r="ASX145" s="11"/>
      <c r="ASY145" s="11"/>
      <c r="ASZ145" s="11"/>
      <c r="ATA145" s="11"/>
      <c r="ATB145" s="11"/>
      <c r="ATC145" s="11"/>
      <c r="ATD145" s="11"/>
      <c r="ATE145" s="11"/>
      <c r="ATF145" s="11"/>
      <c r="ATG145" s="11"/>
      <c r="ATH145" s="11"/>
      <c r="ATI145" s="11"/>
      <c r="ATJ145" s="11"/>
      <c r="ATK145" s="11"/>
      <c r="ATL145" s="11"/>
      <c r="ATM145" s="11"/>
      <c r="ATN145" s="11"/>
      <c r="ATO145" s="11"/>
      <c r="ATP145" s="11"/>
      <c r="ATQ145" s="11"/>
      <c r="ATR145" s="11"/>
      <c r="ATS145" s="11"/>
      <c r="ATT145" s="11"/>
      <c r="ATU145" s="11"/>
      <c r="ATV145" s="11"/>
      <c r="ATW145" s="11"/>
      <c r="ATX145" s="11"/>
      <c r="ATY145" s="11"/>
      <c r="ATZ145" s="11">
        <v>62371.5</v>
      </c>
    </row>
    <row r="146" spans="2:1222" x14ac:dyDescent="0.25">
      <c r="B146" s="6">
        <v>572621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  <c r="IW146" s="11"/>
      <c r="IX146" s="11"/>
      <c r="IY146" s="11"/>
      <c r="IZ146" s="11"/>
      <c r="JA146" s="11"/>
      <c r="JB146" s="11"/>
      <c r="JC146" s="11"/>
      <c r="JD146" s="11"/>
      <c r="JE146" s="11"/>
      <c r="JF146" s="11"/>
      <c r="JG146" s="11"/>
      <c r="JH146" s="11"/>
      <c r="JI146" s="11"/>
      <c r="JJ146" s="11"/>
      <c r="JK146" s="11"/>
      <c r="JL146" s="11"/>
      <c r="JM146" s="11"/>
      <c r="JN146" s="11"/>
      <c r="JO146" s="11"/>
      <c r="JP146" s="11"/>
      <c r="JQ146" s="11"/>
      <c r="JR146" s="11"/>
      <c r="JS146" s="11"/>
      <c r="JT146" s="11"/>
      <c r="JU146" s="11"/>
      <c r="JV146" s="11"/>
      <c r="JW146" s="11"/>
      <c r="JX146" s="11"/>
      <c r="JY146" s="11"/>
      <c r="JZ146" s="11"/>
      <c r="KA146" s="11"/>
      <c r="KB146" s="11"/>
      <c r="KC146" s="11"/>
      <c r="KD146" s="11"/>
      <c r="KE146" s="11"/>
      <c r="KF146" s="11"/>
      <c r="KG146" s="11"/>
      <c r="KH146" s="11"/>
      <c r="KI146" s="11"/>
      <c r="KJ146" s="11"/>
      <c r="KK146" s="11"/>
      <c r="KL146" s="11"/>
      <c r="KM146" s="11"/>
      <c r="KN146" s="11"/>
      <c r="KO146" s="11"/>
      <c r="KP146" s="11"/>
      <c r="KQ146" s="11"/>
      <c r="KR146" s="11"/>
      <c r="KS146" s="11"/>
      <c r="KT146" s="11"/>
      <c r="KU146" s="11"/>
      <c r="KV146" s="11"/>
      <c r="KW146" s="11"/>
      <c r="KX146" s="11"/>
      <c r="KY146" s="11"/>
      <c r="KZ146" s="11"/>
      <c r="LA146" s="11"/>
      <c r="LB146" s="11"/>
      <c r="LC146" s="11"/>
      <c r="LD146" s="11"/>
      <c r="LE146" s="11"/>
      <c r="LF146" s="11"/>
      <c r="LG146" s="11"/>
      <c r="LH146" s="11"/>
      <c r="LI146" s="11"/>
      <c r="LJ146" s="11"/>
      <c r="LK146" s="11"/>
      <c r="LL146" s="11"/>
      <c r="LM146" s="11"/>
      <c r="LN146" s="11"/>
      <c r="LO146" s="11"/>
      <c r="LP146" s="11"/>
      <c r="LQ146" s="11"/>
      <c r="LR146" s="11"/>
      <c r="LS146" s="11"/>
      <c r="LT146" s="11"/>
      <c r="LU146" s="11"/>
      <c r="LV146" s="11"/>
      <c r="LW146" s="11"/>
      <c r="LX146" s="11"/>
      <c r="LY146" s="11"/>
      <c r="LZ146" s="11"/>
      <c r="MA146" s="11"/>
      <c r="MB146" s="11"/>
      <c r="MC146" s="11"/>
      <c r="MD146" s="11"/>
      <c r="ME146" s="11"/>
      <c r="MF146" s="11"/>
      <c r="MG146" s="11"/>
      <c r="MH146" s="11"/>
      <c r="MI146" s="11"/>
      <c r="MJ146" s="11"/>
      <c r="MK146" s="11"/>
      <c r="ML146" s="11"/>
      <c r="MM146" s="11"/>
      <c r="MN146" s="11"/>
      <c r="MO146" s="11"/>
      <c r="MP146" s="11"/>
      <c r="MQ146" s="11"/>
      <c r="MR146" s="11"/>
      <c r="MS146" s="11"/>
      <c r="MT146" s="11"/>
      <c r="MU146" s="11"/>
      <c r="MV146" s="11"/>
      <c r="MW146" s="11"/>
      <c r="MX146" s="11"/>
      <c r="MY146" s="11"/>
      <c r="MZ146" s="11"/>
      <c r="NA146" s="11"/>
      <c r="NB146" s="11"/>
      <c r="NC146" s="11"/>
      <c r="ND146" s="11"/>
      <c r="NE146" s="11"/>
      <c r="NF146" s="11"/>
      <c r="NG146" s="11"/>
      <c r="NH146" s="11"/>
      <c r="NI146" s="11"/>
      <c r="NJ146" s="11"/>
      <c r="NK146" s="11"/>
      <c r="NL146" s="11"/>
      <c r="NM146" s="11"/>
      <c r="NN146" s="11"/>
      <c r="NO146" s="11"/>
      <c r="NP146" s="11"/>
      <c r="NQ146" s="11"/>
      <c r="NR146" s="11"/>
      <c r="NS146" s="11"/>
      <c r="NT146" s="11"/>
      <c r="NU146" s="11"/>
      <c r="NV146" s="11"/>
      <c r="NW146" s="11"/>
      <c r="NX146" s="11"/>
      <c r="NY146" s="11"/>
      <c r="NZ146" s="11"/>
      <c r="OA146" s="11"/>
      <c r="OB146" s="11"/>
      <c r="OC146" s="11"/>
      <c r="OD146" s="11"/>
      <c r="OE146" s="11"/>
      <c r="OF146" s="11"/>
      <c r="OG146" s="11"/>
      <c r="OH146" s="11"/>
      <c r="OI146" s="11"/>
      <c r="OJ146" s="11"/>
      <c r="OK146" s="11"/>
      <c r="OL146" s="11"/>
      <c r="OM146" s="11"/>
      <c r="ON146" s="11"/>
      <c r="OO146" s="11"/>
      <c r="OP146" s="11"/>
      <c r="OQ146" s="11"/>
      <c r="OR146" s="11"/>
      <c r="OS146" s="11"/>
      <c r="OT146" s="11"/>
      <c r="OU146" s="11"/>
      <c r="OV146" s="11"/>
      <c r="OW146" s="11"/>
      <c r="OX146" s="11"/>
      <c r="OY146" s="11"/>
      <c r="OZ146" s="11"/>
      <c r="PA146" s="11"/>
      <c r="PB146" s="11"/>
      <c r="PC146" s="11"/>
      <c r="PD146" s="11"/>
      <c r="PE146" s="11"/>
      <c r="PF146" s="11"/>
      <c r="PG146" s="11"/>
      <c r="PH146" s="11"/>
      <c r="PI146" s="11"/>
      <c r="PJ146" s="11"/>
      <c r="PK146" s="11"/>
      <c r="PL146" s="11"/>
      <c r="PM146" s="11"/>
      <c r="PN146" s="11"/>
      <c r="PO146" s="11"/>
      <c r="PP146" s="11"/>
      <c r="PQ146" s="11"/>
      <c r="PR146" s="11"/>
      <c r="PS146" s="11"/>
      <c r="PT146" s="11"/>
      <c r="PU146" s="11"/>
      <c r="PV146" s="11"/>
      <c r="PW146" s="11"/>
      <c r="PX146" s="11"/>
      <c r="PY146" s="11"/>
      <c r="PZ146" s="11"/>
      <c r="QA146" s="11"/>
      <c r="QB146" s="11"/>
      <c r="QC146" s="11"/>
      <c r="QD146" s="11"/>
      <c r="QE146" s="11"/>
      <c r="QF146" s="11"/>
      <c r="QG146" s="11"/>
      <c r="QH146" s="11"/>
      <c r="QI146" s="11"/>
      <c r="QJ146" s="11"/>
      <c r="QK146" s="11"/>
      <c r="QL146" s="11"/>
      <c r="QM146" s="11"/>
      <c r="QN146" s="11"/>
      <c r="QO146" s="11"/>
      <c r="QP146" s="11"/>
      <c r="QQ146" s="11"/>
      <c r="QR146" s="11"/>
      <c r="QS146" s="11"/>
      <c r="QT146" s="11"/>
      <c r="QU146" s="11"/>
      <c r="QV146" s="11"/>
      <c r="QW146" s="11"/>
      <c r="QX146" s="11"/>
      <c r="QY146" s="11"/>
      <c r="QZ146" s="11"/>
      <c r="RA146" s="11"/>
      <c r="RB146" s="11"/>
      <c r="RC146" s="11"/>
      <c r="RD146" s="11"/>
      <c r="RE146" s="11"/>
      <c r="RF146" s="11"/>
      <c r="RG146" s="11"/>
      <c r="RH146" s="11"/>
      <c r="RI146" s="11"/>
      <c r="RJ146" s="11"/>
      <c r="RK146" s="11"/>
      <c r="RL146" s="11"/>
      <c r="RM146" s="11"/>
      <c r="RN146" s="11"/>
      <c r="RO146" s="11"/>
      <c r="RP146" s="11"/>
      <c r="RQ146" s="11"/>
      <c r="RR146" s="11"/>
      <c r="RS146" s="11"/>
      <c r="RT146" s="11"/>
      <c r="RU146" s="11"/>
      <c r="RV146" s="11"/>
      <c r="RW146" s="11"/>
      <c r="RX146" s="11"/>
      <c r="RY146" s="11"/>
      <c r="RZ146" s="11"/>
      <c r="SA146" s="11"/>
      <c r="SB146" s="11"/>
      <c r="SC146" s="11"/>
      <c r="SD146" s="11"/>
      <c r="SE146" s="11"/>
      <c r="SF146" s="11"/>
      <c r="SG146" s="11"/>
      <c r="SH146" s="11"/>
      <c r="SI146" s="11"/>
      <c r="SJ146" s="11"/>
      <c r="SK146" s="11"/>
      <c r="SL146" s="11"/>
      <c r="SM146" s="11"/>
      <c r="SN146" s="11"/>
      <c r="SO146" s="11"/>
      <c r="SP146" s="11"/>
      <c r="SQ146" s="11"/>
      <c r="SR146" s="11"/>
      <c r="SS146" s="11"/>
      <c r="ST146" s="11"/>
      <c r="SU146" s="11"/>
      <c r="SV146" s="11"/>
      <c r="SW146" s="11"/>
      <c r="SX146" s="11"/>
      <c r="SY146" s="11"/>
      <c r="SZ146" s="11"/>
      <c r="TA146" s="11"/>
      <c r="TB146" s="11"/>
      <c r="TC146" s="11"/>
      <c r="TD146" s="11"/>
      <c r="TE146" s="11"/>
      <c r="TF146" s="11"/>
      <c r="TG146" s="11"/>
      <c r="TH146" s="11"/>
      <c r="TI146" s="11"/>
      <c r="TJ146" s="11"/>
      <c r="TK146" s="11"/>
      <c r="TL146" s="11"/>
      <c r="TM146" s="11"/>
      <c r="TN146" s="11"/>
      <c r="TO146" s="11"/>
      <c r="TP146" s="11"/>
      <c r="TQ146" s="11"/>
      <c r="TR146" s="11"/>
      <c r="TS146" s="11"/>
      <c r="TT146" s="11"/>
      <c r="TU146" s="11"/>
      <c r="TV146" s="11"/>
      <c r="TW146" s="11"/>
      <c r="TX146" s="11"/>
      <c r="TY146" s="11"/>
      <c r="TZ146" s="11"/>
      <c r="UA146" s="11"/>
      <c r="UB146" s="11"/>
      <c r="UC146" s="11"/>
      <c r="UD146" s="11"/>
      <c r="UE146" s="11"/>
      <c r="UF146" s="11"/>
      <c r="UG146" s="11"/>
      <c r="UH146" s="11"/>
      <c r="UI146" s="11"/>
      <c r="UJ146" s="11"/>
      <c r="UK146" s="11"/>
      <c r="UL146" s="11"/>
      <c r="UM146" s="11"/>
      <c r="UN146" s="11"/>
      <c r="UO146" s="11"/>
      <c r="UP146" s="11"/>
      <c r="UQ146" s="11"/>
      <c r="UR146" s="11"/>
      <c r="US146" s="11"/>
      <c r="UT146" s="11"/>
      <c r="UU146" s="11"/>
      <c r="UV146" s="11"/>
      <c r="UW146" s="11"/>
      <c r="UX146" s="11"/>
      <c r="UY146" s="11"/>
      <c r="UZ146" s="11"/>
      <c r="VA146" s="11"/>
      <c r="VB146" s="11"/>
      <c r="VC146" s="11"/>
      <c r="VD146" s="11"/>
      <c r="VE146" s="11"/>
      <c r="VF146" s="11"/>
      <c r="VG146" s="11"/>
      <c r="VH146" s="11"/>
      <c r="VI146" s="11"/>
      <c r="VJ146" s="11"/>
      <c r="VK146" s="11"/>
      <c r="VL146" s="11"/>
      <c r="VM146" s="11"/>
      <c r="VN146" s="11"/>
      <c r="VO146" s="11"/>
      <c r="VP146" s="11"/>
      <c r="VQ146" s="11"/>
      <c r="VR146" s="11"/>
      <c r="VS146" s="11"/>
      <c r="VT146" s="11"/>
      <c r="VU146" s="11"/>
      <c r="VV146" s="11"/>
      <c r="VW146" s="11"/>
      <c r="VX146" s="11"/>
      <c r="VY146" s="11"/>
      <c r="VZ146" s="11"/>
      <c r="WA146" s="11"/>
      <c r="WB146" s="11"/>
      <c r="WC146" s="11"/>
      <c r="WD146" s="11"/>
      <c r="WE146" s="11"/>
      <c r="WF146" s="11"/>
      <c r="WG146" s="11"/>
      <c r="WH146" s="11"/>
      <c r="WI146" s="11"/>
      <c r="WJ146" s="11"/>
      <c r="WK146" s="11"/>
      <c r="WL146" s="11"/>
      <c r="WM146" s="11"/>
      <c r="WN146" s="11"/>
      <c r="WO146" s="11"/>
      <c r="WP146" s="11"/>
      <c r="WQ146" s="11"/>
      <c r="WR146" s="11"/>
      <c r="WS146" s="11"/>
      <c r="WT146" s="11"/>
      <c r="WU146" s="11"/>
      <c r="WV146" s="11"/>
      <c r="WW146" s="11"/>
      <c r="WX146" s="11"/>
      <c r="WY146" s="11"/>
      <c r="WZ146" s="11"/>
      <c r="XA146" s="11"/>
      <c r="XB146" s="11"/>
      <c r="XC146" s="11"/>
      <c r="XD146" s="11"/>
      <c r="XE146" s="11"/>
      <c r="XF146" s="11"/>
      <c r="XG146" s="11"/>
      <c r="XH146" s="11"/>
      <c r="XI146" s="11"/>
      <c r="XJ146" s="11"/>
      <c r="XK146" s="11"/>
      <c r="XL146" s="11"/>
      <c r="XM146" s="11"/>
      <c r="XN146" s="11"/>
      <c r="XO146" s="11"/>
      <c r="XP146" s="11"/>
      <c r="XQ146" s="11"/>
      <c r="XR146" s="11"/>
      <c r="XS146" s="11"/>
      <c r="XT146" s="11"/>
      <c r="XU146" s="11"/>
      <c r="XV146" s="11"/>
      <c r="XW146" s="11"/>
      <c r="XX146" s="11"/>
      <c r="XY146" s="11"/>
      <c r="XZ146" s="11"/>
      <c r="YA146" s="11"/>
      <c r="YB146" s="11"/>
      <c r="YC146" s="11"/>
      <c r="YD146" s="11"/>
      <c r="YE146" s="11"/>
      <c r="YF146" s="11"/>
      <c r="YG146" s="11"/>
      <c r="YH146" s="11"/>
      <c r="YI146" s="11"/>
      <c r="YJ146" s="11"/>
      <c r="YK146" s="11"/>
      <c r="YL146" s="11"/>
      <c r="YM146" s="11"/>
      <c r="YN146" s="11"/>
      <c r="YO146" s="11"/>
      <c r="YP146" s="11"/>
      <c r="YQ146" s="11"/>
      <c r="YR146" s="11"/>
      <c r="YS146" s="11"/>
      <c r="YT146" s="11"/>
      <c r="YU146" s="11"/>
      <c r="YV146" s="11"/>
      <c r="YW146" s="11"/>
      <c r="YX146" s="11"/>
      <c r="YY146" s="11"/>
      <c r="YZ146" s="11"/>
      <c r="ZA146" s="11"/>
      <c r="ZB146" s="11"/>
      <c r="ZC146" s="11"/>
      <c r="ZD146" s="11"/>
      <c r="ZE146" s="11"/>
      <c r="ZF146" s="11"/>
      <c r="ZG146" s="11"/>
      <c r="ZH146" s="11"/>
      <c r="ZI146" s="11"/>
      <c r="ZJ146" s="11"/>
      <c r="ZK146" s="11"/>
      <c r="ZL146" s="11"/>
      <c r="ZM146" s="11"/>
      <c r="ZN146" s="11"/>
      <c r="ZO146" s="11"/>
      <c r="ZP146" s="11"/>
      <c r="ZQ146" s="11"/>
      <c r="ZR146" s="11"/>
      <c r="ZS146" s="11"/>
      <c r="ZT146" s="11"/>
      <c r="ZU146" s="11"/>
      <c r="ZV146" s="11"/>
      <c r="ZW146" s="11"/>
      <c r="ZX146" s="11"/>
      <c r="ZY146" s="11"/>
      <c r="ZZ146" s="11"/>
      <c r="AAA146" s="11"/>
      <c r="AAB146" s="11"/>
      <c r="AAC146" s="11"/>
      <c r="AAD146" s="11"/>
      <c r="AAE146" s="11"/>
      <c r="AAF146" s="11"/>
      <c r="AAG146" s="11"/>
      <c r="AAH146" s="11"/>
      <c r="AAI146" s="11"/>
      <c r="AAJ146" s="11"/>
      <c r="AAK146" s="11"/>
      <c r="AAL146" s="11"/>
      <c r="AAM146" s="11"/>
      <c r="AAN146" s="11"/>
      <c r="AAO146" s="11"/>
      <c r="AAP146" s="11"/>
      <c r="AAQ146" s="11"/>
      <c r="AAR146" s="11"/>
      <c r="AAS146" s="11"/>
      <c r="AAT146" s="11"/>
      <c r="AAU146" s="11"/>
      <c r="AAV146" s="11"/>
      <c r="AAW146" s="11"/>
      <c r="AAX146" s="11"/>
      <c r="AAY146" s="11"/>
      <c r="AAZ146" s="11"/>
      <c r="ABA146" s="11"/>
      <c r="ABB146" s="11"/>
      <c r="ABC146" s="11"/>
      <c r="ABD146" s="11"/>
      <c r="ABE146" s="11"/>
      <c r="ABF146" s="11"/>
      <c r="ABG146" s="11"/>
      <c r="ABH146" s="11"/>
      <c r="ABI146" s="11"/>
      <c r="ABJ146" s="11"/>
      <c r="ABK146" s="11"/>
      <c r="ABL146" s="11"/>
      <c r="ABM146" s="11"/>
      <c r="ABN146" s="11"/>
      <c r="ABO146" s="11"/>
      <c r="ABP146" s="11"/>
      <c r="ABQ146" s="11"/>
      <c r="ABR146" s="11"/>
      <c r="ABS146" s="11"/>
      <c r="ABT146" s="11"/>
      <c r="ABU146" s="11"/>
      <c r="ABV146" s="11"/>
      <c r="ABW146" s="11"/>
      <c r="ABX146" s="11"/>
      <c r="ABY146" s="11"/>
      <c r="ABZ146" s="11"/>
      <c r="ACA146" s="11"/>
      <c r="ACB146" s="11"/>
      <c r="ACC146" s="11"/>
      <c r="ACD146" s="11"/>
      <c r="ACE146" s="11"/>
      <c r="ACF146" s="11"/>
      <c r="ACG146" s="11"/>
      <c r="ACH146" s="11"/>
      <c r="ACI146" s="11"/>
      <c r="ACJ146" s="11"/>
      <c r="ACK146" s="11"/>
      <c r="ACL146" s="11"/>
      <c r="ACM146" s="11"/>
      <c r="ACN146" s="11"/>
      <c r="ACO146" s="11"/>
      <c r="ACP146" s="11"/>
      <c r="ACQ146" s="11"/>
      <c r="ACR146" s="11"/>
      <c r="ACS146" s="11"/>
      <c r="ACT146" s="11"/>
      <c r="ACU146" s="11"/>
      <c r="ACV146" s="11"/>
      <c r="ACW146" s="11"/>
      <c r="ACX146" s="11"/>
      <c r="ACY146" s="11"/>
      <c r="ACZ146" s="11"/>
      <c r="ADA146" s="11"/>
      <c r="ADB146" s="11"/>
      <c r="ADC146" s="11"/>
      <c r="ADD146" s="11"/>
      <c r="ADE146" s="11"/>
      <c r="ADF146" s="11"/>
      <c r="ADG146" s="11"/>
      <c r="ADH146" s="11"/>
      <c r="ADI146" s="11"/>
      <c r="ADJ146" s="11"/>
      <c r="ADK146" s="11"/>
      <c r="ADL146" s="11"/>
      <c r="ADM146" s="11"/>
      <c r="ADN146" s="11"/>
      <c r="ADO146" s="11"/>
      <c r="ADP146" s="11"/>
      <c r="ADQ146" s="11"/>
      <c r="ADR146" s="11"/>
      <c r="ADS146" s="11"/>
      <c r="ADT146" s="11"/>
      <c r="ADU146" s="11"/>
      <c r="ADV146" s="11"/>
      <c r="ADW146" s="11"/>
      <c r="ADX146" s="11"/>
      <c r="ADY146" s="11"/>
      <c r="ADZ146" s="11"/>
      <c r="AEA146" s="11"/>
      <c r="AEB146" s="11"/>
      <c r="AEC146" s="11"/>
      <c r="AED146" s="11"/>
      <c r="AEE146" s="11"/>
      <c r="AEF146" s="11"/>
      <c r="AEG146" s="11"/>
      <c r="AEH146" s="11"/>
      <c r="AEI146" s="11"/>
      <c r="AEJ146" s="11"/>
      <c r="AEK146" s="11"/>
      <c r="AEL146" s="11"/>
      <c r="AEM146" s="11"/>
      <c r="AEN146" s="11"/>
      <c r="AEO146" s="11"/>
      <c r="AEP146" s="11"/>
      <c r="AEQ146" s="11"/>
      <c r="AER146" s="11"/>
      <c r="AES146" s="11"/>
      <c r="AET146" s="11"/>
      <c r="AEU146" s="11"/>
      <c r="AEV146" s="11"/>
      <c r="AEW146" s="11"/>
      <c r="AEX146" s="11"/>
      <c r="AEY146" s="11"/>
      <c r="AEZ146" s="11"/>
      <c r="AFA146" s="11"/>
      <c r="AFB146" s="11"/>
      <c r="AFC146" s="11"/>
      <c r="AFD146" s="11"/>
      <c r="AFE146" s="11"/>
      <c r="AFF146" s="11"/>
      <c r="AFG146" s="11"/>
      <c r="AFH146" s="11"/>
      <c r="AFI146" s="11"/>
      <c r="AFJ146" s="11"/>
      <c r="AFK146" s="11"/>
      <c r="AFL146" s="11"/>
      <c r="AFM146" s="11"/>
      <c r="AFN146" s="11"/>
      <c r="AFO146" s="11"/>
      <c r="AFP146" s="11"/>
      <c r="AFQ146" s="11"/>
      <c r="AFR146" s="11"/>
      <c r="AFS146" s="11"/>
      <c r="AFT146" s="11"/>
      <c r="AFU146" s="11"/>
      <c r="AFV146" s="11"/>
      <c r="AFW146" s="11"/>
      <c r="AFX146" s="11"/>
      <c r="AFY146" s="11"/>
      <c r="AFZ146" s="11"/>
      <c r="AGA146" s="11"/>
      <c r="AGB146" s="11"/>
      <c r="AGC146" s="11"/>
      <c r="AGD146" s="11"/>
      <c r="AGE146" s="11"/>
      <c r="AGF146" s="11"/>
      <c r="AGG146" s="11"/>
      <c r="AGH146" s="11"/>
      <c r="AGI146" s="11"/>
      <c r="AGJ146" s="11"/>
      <c r="AGK146" s="11"/>
      <c r="AGL146" s="11"/>
      <c r="AGM146" s="11"/>
      <c r="AGN146" s="11"/>
      <c r="AGO146" s="11"/>
      <c r="AGP146" s="11"/>
      <c r="AGQ146" s="11"/>
      <c r="AGR146" s="11"/>
      <c r="AGS146" s="11"/>
      <c r="AGT146" s="11"/>
      <c r="AGU146" s="11"/>
      <c r="AGV146" s="11"/>
      <c r="AGW146" s="11"/>
      <c r="AGX146" s="11"/>
      <c r="AGY146" s="11"/>
      <c r="AGZ146" s="11"/>
      <c r="AHA146" s="11"/>
      <c r="AHB146" s="11"/>
      <c r="AHC146" s="11"/>
      <c r="AHD146" s="11"/>
      <c r="AHE146" s="11"/>
      <c r="AHF146" s="11"/>
      <c r="AHG146" s="11"/>
      <c r="AHH146" s="11"/>
      <c r="AHI146" s="11"/>
      <c r="AHJ146" s="11"/>
      <c r="AHK146" s="11"/>
      <c r="AHL146" s="11"/>
      <c r="AHM146" s="11"/>
      <c r="AHN146" s="11"/>
      <c r="AHO146" s="11"/>
      <c r="AHP146" s="11"/>
      <c r="AHQ146" s="11"/>
      <c r="AHR146" s="11"/>
      <c r="AHS146" s="11"/>
      <c r="AHT146" s="11"/>
      <c r="AHU146" s="11"/>
      <c r="AHV146" s="11"/>
      <c r="AHW146" s="11"/>
      <c r="AHX146" s="11"/>
      <c r="AHY146" s="11"/>
      <c r="AHZ146" s="11"/>
      <c r="AIA146" s="11"/>
      <c r="AIB146" s="11"/>
      <c r="AIC146" s="11"/>
      <c r="AID146" s="11"/>
      <c r="AIE146" s="11"/>
      <c r="AIF146" s="11"/>
      <c r="AIG146" s="11"/>
      <c r="AIH146" s="11"/>
      <c r="AII146" s="11"/>
      <c r="AIJ146" s="11"/>
      <c r="AIK146" s="11"/>
      <c r="AIL146" s="11"/>
      <c r="AIM146" s="11"/>
      <c r="AIN146" s="11"/>
      <c r="AIO146" s="11"/>
      <c r="AIP146" s="11"/>
      <c r="AIQ146" s="11"/>
      <c r="AIR146" s="11"/>
      <c r="AIS146" s="11"/>
      <c r="AIT146" s="11"/>
      <c r="AIU146" s="11"/>
      <c r="AIV146" s="11"/>
      <c r="AIW146" s="11"/>
      <c r="AIX146" s="11"/>
      <c r="AIY146" s="11"/>
      <c r="AIZ146" s="11"/>
      <c r="AJA146" s="11"/>
      <c r="AJB146" s="11"/>
      <c r="AJC146" s="11"/>
      <c r="AJD146" s="11"/>
      <c r="AJE146" s="11"/>
      <c r="AJF146" s="11"/>
      <c r="AJG146" s="11"/>
      <c r="AJH146" s="11"/>
      <c r="AJI146" s="11"/>
      <c r="AJJ146" s="11"/>
      <c r="AJK146" s="11"/>
      <c r="AJL146" s="11"/>
      <c r="AJM146" s="11"/>
      <c r="AJN146" s="11"/>
      <c r="AJO146" s="11"/>
      <c r="AJP146" s="11"/>
      <c r="AJQ146" s="11"/>
      <c r="AJR146" s="11"/>
      <c r="AJS146" s="11"/>
      <c r="AJT146" s="11"/>
      <c r="AJU146" s="11"/>
      <c r="AJV146" s="11"/>
      <c r="AJW146" s="11"/>
      <c r="AJX146" s="11"/>
      <c r="AJY146" s="11"/>
      <c r="AJZ146" s="11"/>
      <c r="AKA146" s="11"/>
      <c r="AKB146" s="11"/>
      <c r="AKC146" s="11"/>
      <c r="AKD146" s="11"/>
      <c r="AKE146" s="11"/>
      <c r="AKF146" s="11"/>
      <c r="AKG146" s="11"/>
      <c r="AKH146" s="11"/>
      <c r="AKI146" s="11"/>
      <c r="AKJ146" s="11"/>
      <c r="AKK146" s="11"/>
      <c r="AKL146" s="11"/>
      <c r="AKM146" s="11"/>
      <c r="AKN146" s="11"/>
      <c r="AKO146" s="11"/>
      <c r="AKP146" s="11"/>
      <c r="AKQ146" s="11"/>
      <c r="AKR146" s="11"/>
      <c r="AKS146" s="11"/>
      <c r="AKT146" s="11"/>
      <c r="AKU146" s="11"/>
      <c r="AKV146" s="11"/>
      <c r="AKW146" s="11"/>
      <c r="AKX146" s="11"/>
      <c r="AKY146" s="11"/>
      <c r="AKZ146" s="11"/>
      <c r="ALA146" s="11"/>
      <c r="ALB146" s="11"/>
      <c r="ALC146" s="11"/>
      <c r="ALD146" s="11"/>
      <c r="ALE146" s="11"/>
      <c r="ALF146" s="11"/>
      <c r="ALG146" s="11"/>
      <c r="ALH146" s="11"/>
      <c r="ALI146" s="11"/>
      <c r="ALJ146" s="11"/>
      <c r="ALK146" s="11"/>
      <c r="ALL146" s="11"/>
      <c r="ALM146" s="11"/>
      <c r="ALN146" s="11"/>
      <c r="ALO146" s="11"/>
      <c r="ALP146" s="11"/>
      <c r="ALQ146" s="11"/>
      <c r="ALR146" s="11"/>
      <c r="ALS146" s="11"/>
      <c r="ALT146" s="11"/>
      <c r="ALU146" s="11"/>
      <c r="ALV146" s="11"/>
      <c r="ALW146" s="11"/>
      <c r="ALX146" s="11"/>
      <c r="ALY146" s="11"/>
      <c r="ALZ146" s="11"/>
      <c r="AMA146" s="11"/>
      <c r="AMB146" s="11"/>
      <c r="AMC146" s="11"/>
      <c r="AMD146" s="11"/>
      <c r="AME146" s="11"/>
      <c r="AMF146" s="11"/>
      <c r="AMG146" s="11"/>
      <c r="AMH146" s="11"/>
      <c r="AMI146" s="11"/>
      <c r="AMJ146" s="11"/>
      <c r="AMK146" s="11"/>
      <c r="AML146" s="11"/>
      <c r="AMM146" s="11"/>
      <c r="AMN146" s="11"/>
      <c r="AMO146" s="11"/>
      <c r="AMP146" s="11"/>
      <c r="AMQ146" s="11"/>
      <c r="AMR146" s="11"/>
      <c r="AMS146" s="11"/>
      <c r="AMT146" s="11"/>
      <c r="AMU146" s="11"/>
      <c r="AMV146" s="11"/>
      <c r="AMW146" s="11"/>
      <c r="AMX146" s="11"/>
      <c r="AMY146" s="11"/>
      <c r="AMZ146" s="11"/>
      <c r="ANA146" s="11"/>
      <c r="ANB146" s="11"/>
      <c r="ANC146" s="11"/>
      <c r="AND146" s="11"/>
      <c r="ANE146" s="11"/>
      <c r="ANF146" s="11"/>
      <c r="ANG146" s="11"/>
      <c r="ANH146" s="11"/>
      <c r="ANI146" s="11"/>
      <c r="ANJ146" s="11"/>
      <c r="ANK146" s="11"/>
      <c r="ANL146" s="11"/>
      <c r="ANM146" s="11"/>
      <c r="ANN146" s="11"/>
      <c r="ANO146" s="11"/>
      <c r="ANP146" s="11"/>
      <c r="ANQ146" s="11"/>
      <c r="ANR146" s="11"/>
      <c r="ANS146" s="11"/>
      <c r="ANT146" s="11"/>
      <c r="ANU146" s="11"/>
      <c r="ANV146" s="11"/>
      <c r="ANW146" s="11"/>
      <c r="ANX146" s="11"/>
      <c r="ANY146" s="11"/>
      <c r="ANZ146" s="11"/>
      <c r="AOA146" s="11"/>
      <c r="AOB146" s="11"/>
      <c r="AOC146" s="11"/>
      <c r="AOD146" s="11"/>
      <c r="AOE146" s="11"/>
      <c r="AOF146" s="11"/>
      <c r="AOG146" s="11"/>
      <c r="AOH146" s="11"/>
      <c r="AOI146" s="11"/>
      <c r="AOJ146" s="11"/>
      <c r="AOK146" s="11"/>
      <c r="AOL146" s="11"/>
      <c r="AOM146" s="11"/>
      <c r="AON146" s="11"/>
      <c r="AOO146" s="11"/>
      <c r="AOP146" s="11"/>
      <c r="AOQ146" s="11"/>
      <c r="AOR146" s="11"/>
      <c r="AOS146" s="11"/>
      <c r="AOT146" s="11"/>
      <c r="AOU146" s="11"/>
      <c r="AOV146" s="11"/>
      <c r="AOW146" s="11"/>
      <c r="AOX146" s="11"/>
      <c r="AOY146" s="11"/>
      <c r="AOZ146" s="11"/>
      <c r="APA146" s="11"/>
      <c r="APB146" s="11"/>
      <c r="APC146" s="11"/>
      <c r="APD146" s="11"/>
      <c r="APE146" s="11"/>
      <c r="APF146" s="11"/>
      <c r="APG146" s="11"/>
      <c r="APH146" s="11"/>
      <c r="API146" s="11"/>
      <c r="APJ146" s="11"/>
      <c r="APK146" s="11"/>
      <c r="APL146" s="11"/>
      <c r="APM146" s="11"/>
      <c r="APN146" s="11"/>
      <c r="APO146" s="11"/>
      <c r="APP146" s="11"/>
      <c r="APQ146" s="11"/>
      <c r="APR146" s="11"/>
      <c r="APS146" s="11"/>
      <c r="APT146" s="11"/>
      <c r="APU146" s="11"/>
      <c r="APV146" s="11"/>
      <c r="APW146" s="11"/>
      <c r="APX146" s="11"/>
      <c r="APY146" s="11"/>
      <c r="APZ146" s="11"/>
      <c r="AQA146" s="11"/>
      <c r="AQB146" s="11"/>
      <c r="AQC146" s="11"/>
      <c r="AQD146" s="11"/>
      <c r="AQE146" s="11"/>
      <c r="AQF146" s="11"/>
      <c r="AQG146" s="11"/>
      <c r="AQH146" s="11"/>
      <c r="AQI146" s="11"/>
      <c r="AQJ146" s="11"/>
      <c r="AQK146" s="11"/>
      <c r="AQL146" s="11"/>
      <c r="AQM146" s="11"/>
      <c r="AQN146" s="11"/>
      <c r="AQO146" s="11"/>
      <c r="AQP146" s="11"/>
      <c r="AQQ146" s="11"/>
      <c r="AQR146" s="11"/>
      <c r="AQS146" s="11"/>
      <c r="AQT146" s="11"/>
      <c r="AQU146" s="11"/>
      <c r="AQV146" s="11"/>
      <c r="AQW146" s="11"/>
      <c r="AQX146" s="11"/>
      <c r="AQY146" s="11"/>
      <c r="AQZ146" s="11"/>
      <c r="ARA146" s="11"/>
      <c r="ARB146" s="11"/>
      <c r="ARC146" s="11"/>
      <c r="ARD146" s="11"/>
      <c r="ARE146" s="11"/>
      <c r="ARF146" s="11"/>
      <c r="ARG146" s="11"/>
      <c r="ARH146" s="11"/>
      <c r="ARI146" s="11"/>
      <c r="ARJ146" s="11"/>
      <c r="ARK146" s="11"/>
      <c r="ARL146" s="11"/>
      <c r="ARM146" s="11"/>
      <c r="ARN146" s="11"/>
      <c r="ARO146" s="11"/>
      <c r="ARP146" s="11"/>
      <c r="ARQ146" s="11"/>
      <c r="ARR146" s="11"/>
      <c r="ARS146" s="11"/>
      <c r="ART146" s="11"/>
      <c r="ARU146" s="11"/>
      <c r="ARV146" s="11"/>
      <c r="ARW146" s="11"/>
      <c r="ARX146" s="11"/>
      <c r="ARY146" s="11"/>
      <c r="ARZ146" s="11"/>
      <c r="ASA146" s="11"/>
      <c r="ASB146" s="11"/>
      <c r="ASC146" s="11"/>
      <c r="ASD146" s="11"/>
      <c r="ASE146" s="11"/>
      <c r="ASF146" s="11"/>
      <c r="ASG146" s="11"/>
      <c r="ASH146" s="11"/>
      <c r="ASI146" s="11"/>
      <c r="ASJ146" s="11"/>
      <c r="ASK146" s="11"/>
      <c r="ASL146" s="11"/>
      <c r="ASM146" s="11">
        <v>30923.360000000001</v>
      </c>
      <c r="ASN146" s="11">
        <v>30923.360000000001</v>
      </c>
      <c r="ASO146" s="11">
        <v>1</v>
      </c>
      <c r="ASP146" s="11">
        <v>30923.360000000001</v>
      </c>
      <c r="ASQ146" s="11">
        <v>1</v>
      </c>
      <c r="ASR146" s="11">
        <v>30923.360000000001</v>
      </c>
      <c r="ASS146" s="11">
        <v>30923.360000000001</v>
      </c>
      <c r="AST146" s="11"/>
      <c r="ASU146" s="11"/>
      <c r="ASV146" s="11"/>
      <c r="ASW146" s="11"/>
      <c r="ASX146" s="11"/>
      <c r="ASY146" s="11"/>
      <c r="ASZ146" s="11"/>
      <c r="ATA146" s="11"/>
      <c r="ATB146" s="11"/>
      <c r="ATC146" s="11"/>
      <c r="ATD146" s="11"/>
      <c r="ATE146" s="11"/>
      <c r="ATF146" s="11"/>
      <c r="ATG146" s="11"/>
      <c r="ATH146" s="11">
        <v>30923.360000000001</v>
      </c>
      <c r="ATI146" s="11"/>
      <c r="ATJ146" s="11"/>
      <c r="ATK146" s="11"/>
      <c r="ATL146" s="11"/>
      <c r="ATM146" s="11"/>
      <c r="ATN146" s="11"/>
      <c r="ATO146" s="11"/>
      <c r="ATP146" s="11"/>
      <c r="ATQ146" s="11"/>
      <c r="ATR146" s="11"/>
      <c r="ATS146" s="11"/>
      <c r="ATT146" s="11"/>
      <c r="ATU146" s="11"/>
      <c r="ATV146" s="11"/>
      <c r="ATW146" s="11"/>
      <c r="ATX146" s="11"/>
      <c r="ATY146" s="11"/>
      <c r="ATZ146" s="11">
        <v>30923.360000000001</v>
      </c>
    </row>
    <row r="147" spans="2:1222" x14ac:dyDescent="0.25">
      <c r="B147" s="6">
        <v>592777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  <c r="ID147" s="11"/>
      <c r="IE147" s="11"/>
      <c r="IF147" s="11"/>
      <c r="IG147" s="11"/>
      <c r="IH147" s="11"/>
      <c r="II147" s="11"/>
      <c r="IJ147" s="11"/>
      <c r="IK147" s="11"/>
      <c r="IL147" s="11"/>
      <c r="IM147" s="11"/>
      <c r="IN147" s="11"/>
      <c r="IO147" s="11"/>
      <c r="IP147" s="11"/>
      <c r="IQ147" s="11"/>
      <c r="IR147" s="11"/>
      <c r="IS147" s="11"/>
      <c r="IT147" s="11"/>
      <c r="IU147" s="11"/>
      <c r="IV147" s="11"/>
      <c r="IW147" s="11"/>
      <c r="IX147" s="11"/>
      <c r="IY147" s="11"/>
      <c r="IZ147" s="11"/>
      <c r="JA147" s="11"/>
      <c r="JB147" s="11"/>
      <c r="JC147" s="11"/>
      <c r="JD147" s="11"/>
      <c r="JE147" s="11"/>
      <c r="JF147" s="11"/>
      <c r="JG147" s="11"/>
      <c r="JH147" s="11"/>
      <c r="JI147" s="11"/>
      <c r="JJ147" s="11"/>
      <c r="JK147" s="11"/>
      <c r="JL147" s="11"/>
      <c r="JM147" s="11">
        <v>13523.13</v>
      </c>
      <c r="JN147" s="11">
        <v>13523.13</v>
      </c>
      <c r="JO147" s="11">
        <v>1</v>
      </c>
      <c r="JP147" s="11">
        <v>13523.13</v>
      </c>
      <c r="JQ147" s="11">
        <v>1</v>
      </c>
      <c r="JR147" s="11">
        <v>13523.13</v>
      </c>
      <c r="JS147" s="11">
        <v>13523.13</v>
      </c>
      <c r="JT147" s="11"/>
      <c r="JU147" s="11"/>
      <c r="JV147" s="11"/>
      <c r="JW147" s="11"/>
      <c r="JX147" s="11"/>
      <c r="JY147" s="11"/>
      <c r="JZ147" s="11"/>
      <c r="KA147" s="11"/>
      <c r="KB147" s="11"/>
      <c r="KC147" s="11"/>
      <c r="KD147" s="11"/>
      <c r="KE147" s="11"/>
      <c r="KF147" s="11"/>
      <c r="KG147" s="11"/>
      <c r="KH147" s="11"/>
      <c r="KI147" s="11"/>
      <c r="KJ147" s="11"/>
      <c r="KK147" s="11"/>
      <c r="KL147" s="11"/>
      <c r="KM147" s="11"/>
      <c r="KN147" s="11"/>
      <c r="KO147" s="11"/>
      <c r="KP147" s="11"/>
      <c r="KQ147" s="11"/>
      <c r="KR147" s="11"/>
      <c r="KS147" s="11"/>
      <c r="KT147" s="11"/>
      <c r="KU147" s="11"/>
      <c r="KV147" s="11"/>
      <c r="KW147" s="11">
        <v>13523.13</v>
      </c>
      <c r="KX147" s="11"/>
      <c r="KY147" s="11"/>
      <c r="KZ147" s="11"/>
      <c r="LA147" s="11"/>
      <c r="LB147" s="11"/>
      <c r="LC147" s="11"/>
      <c r="LD147" s="11"/>
      <c r="LE147" s="11"/>
      <c r="LF147" s="11"/>
      <c r="LG147" s="11"/>
      <c r="LH147" s="11"/>
      <c r="LI147" s="11"/>
      <c r="LJ147" s="11"/>
      <c r="LK147" s="11"/>
      <c r="LL147" s="11"/>
      <c r="LM147" s="11"/>
      <c r="LN147" s="11"/>
      <c r="LO147" s="11"/>
      <c r="LP147" s="11"/>
      <c r="LQ147" s="11"/>
      <c r="LR147" s="11"/>
      <c r="LS147" s="11"/>
      <c r="LT147" s="11"/>
      <c r="LU147" s="11"/>
      <c r="LV147" s="11"/>
      <c r="LW147" s="11"/>
      <c r="LX147" s="11"/>
      <c r="LY147" s="11"/>
      <c r="LZ147" s="11"/>
      <c r="MA147" s="11"/>
      <c r="MB147" s="11"/>
      <c r="MC147" s="11"/>
      <c r="MD147" s="11"/>
      <c r="ME147" s="11"/>
      <c r="MF147" s="11"/>
      <c r="MG147" s="11"/>
      <c r="MH147" s="11"/>
      <c r="MI147" s="11"/>
      <c r="MJ147" s="11"/>
      <c r="MK147" s="11"/>
      <c r="ML147" s="11"/>
      <c r="MM147" s="11"/>
      <c r="MN147" s="11"/>
      <c r="MO147" s="11"/>
      <c r="MP147" s="11"/>
      <c r="MQ147" s="11"/>
      <c r="MR147" s="11"/>
      <c r="MS147" s="11"/>
      <c r="MT147" s="11"/>
      <c r="MU147" s="11"/>
      <c r="MV147" s="11"/>
      <c r="MW147" s="11"/>
      <c r="MX147" s="11"/>
      <c r="MY147" s="11"/>
      <c r="MZ147" s="11"/>
      <c r="NA147" s="11"/>
      <c r="NB147" s="11"/>
      <c r="NC147" s="11"/>
      <c r="ND147" s="11"/>
      <c r="NE147" s="11"/>
      <c r="NF147" s="11"/>
      <c r="NG147" s="11"/>
      <c r="NH147" s="11"/>
      <c r="NI147" s="11"/>
      <c r="NJ147" s="11"/>
      <c r="NK147" s="11"/>
      <c r="NL147" s="11"/>
      <c r="NM147" s="11"/>
      <c r="NN147" s="11"/>
      <c r="NO147" s="11"/>
      <c r="NP147" s="11"/>
      <c r="NQ147" s="11"/>
      <c r="NR147" s="11"/>
      <c r="NS147" s="11"/>
      <c r="NT147" s="11"/>
      <c r="NU147" s="11"/>
      <c r="NV147" s="11"/>
      <c r="NW147" s="11"/>
      <c r="NX147" s="11"/>
      <c r="NY147" s="11"/>
      <c r="NZ147" s="11"/>
      <c r="OA147" s="11"/>
      <c r="OB147" s="11"/>
      <c r="OC147" s="11"/>
      <c r="OD147" s="11"/>
      <c r="OE147" s="11"/>
      <c r="OF147" s="11"/>
      <c r="OG147" s="11"/>
      <c r="OH147" s="11"/>
      <c r="OI147" s="11"/>
      <c r="OJ147" s="11"/>
      <c r="OK147" s="11"/>
      <c r="OL147" s="11"/>
      <c r="OM147" s="11"/>
      <c r="ON147" s="11"/>
      <c r="OO147" s="11"/>
      <c r="OP147" s="11"/>
      <c r="OQ147" s="11"/>
      <c r="OR147" s="11"/>
      <c r="OS147" s="11"/>
      <c r="OT147" s="11"/>
      <c r="OU147" s="11"/>
      <c r="OV147" s="11"/>
      <c r="OW147" s="11"/>
      <c r="OX147" s="11"/>
      <c r="OY147" s="11"/>
      <c r="OZ147" s="11"/>
      <c r="PA147" s="11"/>
      <c r="PB147" s="11"/>
      <c r="PC147" s="11"/>
      <c r="PD147" s="11"/>
      <c r="PE147" s="11"/>
      <c r="PF147" s="11"/>
      <c r="PG147" s="11"/>
      <c r="PH147" s="11"/>
      <c r="PI147" s="11"/>
      <c r="PJ147" s="11"/>
      <c r="PK147" s="11"/>
      <c r="PL147" s="11"/>
      <c r="PM147" s="11"/>
      <c r="PN147" s="11"/>
      <c r="PO147" s="11"/>
      <c r="PP147" s="11"/>
      <c r="PQ147" s="11"/>
      <c r="PR147" s="11"/>
      <c r="PS147" s="11"/>
      <c r="PT147" s="11"/>
      <c r="PU147" s="11"/>
      <c r="PV147" s="11"/>
      <c r="PW147" s="11"/>
      <c r="PX147" s="11"/>
      <c r="PY147" s="11"/>
      <c r="PZ147" s="11"/>
      <c r="QA147" s="11"/>
      <c r="QB147" s="11"/>
      <c r="QC147" s="11"/>
      <c r="QD147" s="11"/>
      <c r="QE147" s="11"/>
      <c r="QF147" s="11"/>
      <c r="QG147" s="11"/>
      <c r="QH147" s="11"/>
      <c r="QI147" s="11"/>
      <c r="QJ147" s="11"/>
      <c r="QK147" s="11"/>
      <c r="QL147" s="11"/>
      <c r="QM147" s="11"/>
      <c r="QN147" s="11"/>
      <c r="QO147" s="11"/>
      <c r="QP147" s="11"/>
      <c r="QQ147" s="11"/>
      <c r="QR147" s="11"/>
      <c r="QS147" s="11"/>
      <c r="QT147" s="11"/>
      <c r="QU147" s="11"/>
      <c r="QV147" s="11"/>
      <c r="QW147" s="11"/>
      <c r="QX147" s="11"/>
      <c r="QY147" s="11"/>
      <c r="QZ147" s="11"/>
      <c r="RA147" s="11"/>
      <c r="RB147" s="11"/>
      <c r="RC147" s="11"/>
      <c r="RD147" s="11"/>
      <c r="RE147" s="11"/>
      <c r="RF147" s="11"/>
      <c r="RG147" s="11"/>
      <c r="RH147" s="11"/>
      <c r="RI147" s="11"/>
      <c r="RJ147" s="11"/>
      <c r="RK147" s="11"/>
      <c r="RL147" s="11"/>
      <c r="RM147" s="11"/>
      <c r="RN147" s="11"/>
      <c r="RO147" s="11"/>
      <c r="RP147" s="11"/>
      <c r="RQ147" s="11"/>
      <c r="RR147" s="11"/>
      <c r="RS147" s="11"/>
      <c r="RT147" s="11"/>
      <c r="RU147" s="11"/>
      <c r="RV147" s="11"/>
      <c r="RW147" s="11"/>
      <c r="RX147" s="11"/>
      <c r="RY147" s="11"/>
      <c r="RZ147" s="11"/>
      <c r="SA147" s="11"/>
      <c r="SB147" s="11"/>
      <c r="SC147" s="11"/>
      <c r="SD147" s="11"/>
      <c r="SE147" s="11"/>
      <c r="SF147" s="11"/>
      <c r="SG147" s="11"/>
      <c r="SH147" s="11"/>
      <c r="SI147" s="11"/>
      <c r="SJ147" s="11"/>
      <c r="SK147" s="11"/>
      <c r="SL147" s="11"/>
      <c r="SM147" s="11"/>
      <c r="SN147" s="11"/>
      <c r="SO147" s="11"/>
      <c r="SP147" s="11"/>
      <c r="SQ147" s="11"/>
      <c r="SR147" s="11"/>
      <c r="SS147" s="11"/>
      <c r="ST147" s="11"/>
      <c r="SU147" s="11"/>
      <c r="SV147" s="11"/>
      <c r="SW147" s="11"/>
      <c r="SX147" s="11"/>
      <c r="SY147" s="11"/>
      <c r="SZ147" s="11"/>
      <c r="TA147" s="11"/>
      <c r="TB147" s="11"/>
      <c r="TC147" s="11"/>
      <c r="TD147" s="11"/>
      <c r="TE147" s="11"/>
      <c r="TF147" s="11"/>
      <c r="TG147" s="11"/>
      <c r="TH147" s="11"/>
      <c r="TI147" s="11"/>
      <c r="TJ147" s="11"/>
      <c r="TK147" s="11"/>
      <c r="TL147" s="11"/>
      <c r="TM147" s="11"/>
      <c r="TN147" s="11"/>
      <c r="TO147" s="11"/>
      <c r="TP147" s="11"/>
      <c r="TQ147" s="11"/>
      <c r="TR147" s="11"/>
      <c r="TS147" s="11"/>
      <c r="TT147" s="11"/>
      <c r="TU147" s="11"/>
      <c r="TV147" s="11"/>
      <c r="TW147" s="11"/>
      <c r="TX147" s="11"/>
      <c r="TY147" s="11"/>
      <c r="TZ147" s="11"/>
      <c r="UA147" s="11"/>
      <c r="UB147" s="11"/>
      <c r="UC147" s="11"/>
      <c r="UD147" s="11"/>
      <c r="UE147" s="11"/>
      <c r="UF147" s="11"/>
      <c r="UG147" s="11"/>
      <c r="UH147" s="11"/>
      <c r="UI147" s="11"/>
      <c r="UJ147" s="11"/>
      <c r="UK147" s="11"/>
      <c r="UL147" s="11"/>
      <c r="UM147" s="11"/>
      <c r="UN147" s="11"/>
      <c r="UO147" s="11"/>
      <c r="UP147" s="11"/>
      <c r="UQ147" s="11"/>
      <c r="UR147" s="11"/>
      <c r="US147" s="11"/>
      <c r="UT147" s="11"/>
      <c r="UU147" s="11"/>
      <c r="UV147" s="11"/>
      <c r="UW147" s="11"/>
      <c r="UX147" s="11"/>
      <c r="UY147" s="11"/>
      <c r="UZ147" s="11"/>
      <c r="VA147" s="11"/>
      <c r="VB147" s="11"/>
      <c r="VC147" s="11"/>
      <c r="VD147" s="11"/>
      <c r="VE147" s="11"/>
      <c r="VF147" s="11"/>
      <c r="VG147" s="11"/>
      <c r="VH147" s="11"/>
      <c r="VI147" s="11"/>
      <c r="VJ147" s="11"/>
      <c r="VK147" s="11"/>
      <c r="VL147" s="11"/>
      <c r="VM147" s="11"/>
      <c r="VN147" s="11"/>
      <c r="VO147" s="11"/>
      <c r="VP147" s="11"/>
      <c r="VQ147" s="11"/>
      <c r="VR147" s="11"/>
      <c r="VS147" s="11"/>
      <c r="VT147" s="11"/>
      <c r="VU147" s="11"/>
      <c r="VV147" s="11"/>
      <c r="VW147" s="11"/>
      <c r="VX147" s="11"/>
      <c r="VY147" s="11"/>
      <c r="VZ147" s="11"/>
      <c r="WA147" s="11"/>
      <c r="WB147" s="11"/>
      <c r="WC147" s="11"/>
      <c r="WD147" s="11"/>
      <c r="WE147" s="11"/>
      <c r="WF147" s="11"/>
      <c r="WG147" s="11"/>
      <c r="WH147" s="11"/>
      <c r="WI147" s="11"/>
      <c r="WJ147" s="11"/>
      <c r="WK147" s="11"/>
      <c r="WL147" s="11"/>
      <c r="WM147" s="11"/>
      <c r="WN147" s="11"/>
      <c r="WO147" s="11"/>
      <c r="WP147" s="11"/>
      <c r="WQ147" s="11"/>
      <c r="WR147" s="11"/>
      <c r="WS147" s="11"/>
      <c r="WT147" s="11"/>
      <c r="WU147" s="11"/>
      <c r="WV147" s="11"/>
      <c r="WW147" s="11"/>
      <c r="WX147" s="11"/>
      <c r="WY147" s="11"/>
      <c r="WZ147" s="11"/>
      <c r="XA147" s="11"/>
      <c r="XB147" s="11"/>
      <c r="XC147" s="11"/>
      <c r="XD147" s="11"/>
      <c r="XE147" s="11"/>
      <c r="XF147" s="11"/>
      <c r="XG147" s="11"/>
      <c r="XH147" s="11"/>
      <c r="XI147" s="11"/>
      <c r="XJ147" s="11"/>
      <c r="XK147" s="11"/>
      <c r="XL147" s="11"/>
      <c r="XM147" s="11"/>
      <c r="XN147" s="11"/>
      <c r="XO147" s="11"/>
      <c r="XP147" s="11"/>
      <c r="XQ147" s="11"/>
      <c r="XR147" s="11"/>
      <c r="XS147" s="11"/>
      <c r="XT147" s="11"/>
      <c r="XU147" s="11"/>
      <c r="XV147" s="11"/>
      <c r="XW147" s="11"/>
      <c r="XX147" s="11"/>
      <c r="XY147" s="11"/>
      <c r="XZ147" s="11"/>
      <c r="YA147" s="11"/>
      <c r="YB147" s="11"/>
      <c r="YC147" s="11"/>
      <c r="YD147" s="11"/>
      <c r="YE147" s="11"/>
      <c r="YF147" s="11"/>
      <c r="YG147" s="11"/>
      <c r="YH147" s="11"/>
      <c r="YI147" s="11"/>
      <c r="YJ147" s="11"/>
      <c r="YK147" s="11"/>
      <c r="YL147" s="11"/>
      <c r="YM147" s="11"/>
      <c r="YN147" s="11"/>
      <c r="YO147" s="11"/>
      <c r="YP147" s="11"/>
      <c r="YQ147" s="11"/>
      <c r="YR147" s="11"/>
      <c r="YS147" s="11"/>
      <c r="YT147" s="11"/>
      <c r="YU147" s="11"/>
      <c r="YV147" s="11"/>
      <c r="YW147" s="11"/>
      <c r="YX147" s="11"/>
      <c r="YY147" s="11"/>
      <c r="YZ147" s="11"/>
      <c r="ZA147" s="11"/>
      <c r="ZB147" s="11"/>
      <c r="ZC147" s="11"/>
      <c r="ZD147" s="11"/>
      <c r="ZE147" s="11"/>
      <c r="ZF147" s="11"/>
      <c r="ZG147" s="11"/>
      <c r="ZH147" s="11"/>
      <c r="ZI147" s="11"/>
      <c r="ZJ147" s="11"/>
      <c r="ZK147" s="11"/>
      <c r="ZL147" s="11"/>
      <c r="ZM147" s="11"/>
      <c r="ZN147" s="11"/>
      <c r="ZO147" s="11"/>
      <c r="ZP147" s="11"/>
      <c r="ZQ147" s="11"/>
      <c r="ZR147" s="11"/>
      <c r="ZS147" s="11"/>
      <c r="ZT147" s="11"/>
      <c r="ZU147" s="11"/>
      <c r="ZV147" s="11"/>
      <c r="ZW147" s="11"/>
      <c r="ZX147" s="11"/>
      <c r="ZY147" s="11"/>
      <c r="ZZ147" s="11"/>
      <c r="AAA147" s="11"/>
      <c r="AAB147" s="11"/>
      <c r="AAC147" s="11"/>
      <c r="AAD147" s="11"/>
      <c r="AAE147" s="11"/>
      <c r="AAF147" s="11"/>
      <c r="AAG147" s="11"/>
      <c r="AAH147" s="11"/>
      <c r="AAI147" s="11"/>
      <c r="AAJ147" s="11"/>
      <c r="AAK147" s="11"/>
      <c r="AAL147" s="11"/>
      <c r="AAM147" s="11"/>
      <c r="AAN147" s="11"/>
      <c r="AAO147" s="11"/>
      <c r="AAP147" s="11"/>
      <c r="AAQ147" s="11"/>
      <c r="AAR147" s="11"/>
      <c r="AAS147" s="11"/>
      <c r="AAT147" s="11"/>
      <c r="AAU147" s="11"/>
      <c r="AAV147" s="11"/>
      <c r="AAW147" s="11"/>
      <c r="AAX147" s="11"/>
      <c r="AAY147" s="11"/>
      <c r="AAZ147" s="11"/>
      <c r="ABA147" s="11"/>
      <c r="ABB147" s="11"/>
      <c r="ABC147" s="11"/>
      <c r="ABD147" s="11"/>
      <c r="ABE147" s="11"/>
      <c r="ABF147" s="11"/>
      <c r="ABG147" s="11"/>
      <c r="ABH147" s="11"/>
      <c r="ABI147" s="11"/>
      <c r="ABJ147" s="11"/>
      <c r="ABK147" s="11"/>
      <c r="ABL147" s="11"/>
      <c r="ABM147" s="11"/>
      <c r="ABN147" s="11"/>
      <c r="ABO147" s="11"/>
      <c r="ABP147" s="11"/>
      <c r="ABQ147" s="11"/>
      <c r="ABR147" s="11"/>
      <c r="ABS147" s="11"/>
      <c r="ABT147" s="11"/>
      <c r="ABU147" s="11"/>
      <c r="ABV147" s="11"/>
      <c r="ABW147" s="11"/>
      <c r="ABX147" s="11"/>
      <c r="ABY147" s="11"/>
      <c r="ABZ147" s="11"/>
      <c r="ACA147" s="11"/>
      <c r="ACB147" s="11"/>
      <c r="ACC147" s="11"/>
      <c r="ACD147" s="11"/>
      <c r="ACE147" s="11"/>
      <c r="ACF147" s="11"/>
      <c r="ACG147" s="11"/>
      <c r="ACH147" s="11"/>
      <c r="ACI147" s="11"/>
      <c r="ACJ147" s="11"/>
      <c r="ACK147" s="11"/>
      <c r="ACL147" s="11"/>
      <c r="ACM147" s="11"/>
      <c r="ACN147" s="11"/>
      <c r="ACO147" s="11"/>
      <c r="ACP147" s="11"/>
      <c r="ACQ147" s="11"/>
      <c r="ACR147" s="11"/>
      <c r="ACS147" s="11"/>
      <c r="ACT147" s="11"/>
      <c r="ACU147" s="11"/>
      <c r="ACV147" s="11"/>
      <c r="ACW147" s="11"/>
      <c r="ACX147" s="11"/>
      <c r="ACY147" s="11"/>
      <c r="ACZ147" s="11"/>
      <c r="ADA147" s="11"/>
      <c r="ADB147" s="11"/>
      <c r="ADC147" s="11"/>
      <c r="ADD147" s="11"/>
      <c r="ADE147" s="11"/>
      <c r="ADF147" s="11"/>
      <c r="ADG147" s="11"/>
      <c r="ADH147" s="11"/>
      <c r="ADI147" s="11"/>
      <c r="ADJ147" s="11"/>
      <c r="ADK147" s="11"/>
      <c r="ADL147" s="11"/>
      <c r="ADM147" s="11"/>
      <c r="ADN147" s="11"/>
      <c r="ADO147" s="11"/>
      <c r="ADP147" s="11"/>
      <c r="ADQ147" s="11"/>
      <c r="ADR147" s="11"/>
      <c r="ADS147" s="11"/>
      <c r="ADT147" s="11"/>
      <c r="ADU147" s="11"/>
      <c r="ADV147" s="11"/>
      <c r="ADW147" s="11"/>
      <c r="ADX147" s="11"/>
      <c r="ADY147" s="11"/>
      <c r="ADZ147" s="11"/>
      <c r="AEA147" s="11"/>
      <c r="AEB147" s="11"/>
      <c r="AEC147" s="11"/>
      <c r="AED147" s="11"/>
      <c r="AEE147" s="11"/>
      <c r="AEF147" s="11"/>
      <c r="AEG147" s="11"/>
      <c r="AEH147" s="11"/>
      <c r="AEI147" s="11"/>
      <c r="AEJ147" s="11"/>
      <c r="AEK147" s="11"/>
      <c r="AEL147" s="11"/>
      <c r="AEM147" s="11"/>
      <c r="AEN147" s="11"/>
      <c r="AEO147" s="11"/>
      <c r="AEP147" s="11"/>
      <c r="AEQ147" s="11"/>
      <c r="AER147" s="11"/>
      <c r="AES147" s="11"/>
      <c r="AET147" s="11"/>
      <c r="AEU147" s="11"/>
      <c r="AEV147" s="11"/>
      <c r="AEW147" s="11"/>
      <c r="AEX147" s="11"/>
      <c r="AEY147" s="11"/>
      <c r="AEZ147" s="11"/>
      <c r="AFA147" s="11"/>
      <c r="AFB147" s="11"/>
      <c r="AFC147" s="11"/>
      <c r="AFD147" s="11"/>
      <c r="AFE147" s="11"/>
      <c r="AFF147" s="11"/>
      <c r="AFG147" s="11"/>
      <c r="AFH147" s="11"/>
      <c r="AFI147" s="11"/>
      <c r="AFJ147" s="11"/>
      <c r="AFK147" s="11"/>
      <c r="AFL147" s="11"/>
      <c r="AFM147" s="11"/>
      <c r="AFN147" s="11"/>
      <c r="AFO147" s="11"/>
      <c r="AFP147" s="11"/>
      <c r="AFQ147" s="11"/>
      <c r="AFR147" s="11"/>
      <c r="AFS147" s="11"/>
      <c r="AFT147" s="11"/>
      <c r="AFU147" s="11"/>
      <c r="AFV147" s="11"/>
      <c r="AFW147" s="11"/>
      <c r="AFX147" s="11"/>
      <c r="AFY147" s="11"/>
      <c r="AFZ147" s="11"/>
      <c r="AGA147" s="11"/>
      <c r="AGB147" s="11"/>
      <c r="AGC147" s="11"/>
      <c r="AGD147" s="11"/>
      <c r="AGE147" s="11"/>
      <c r="AGF147" s="11"/>
      <c r="AGG147" s="11"/>
      <c r="AGH147" s="11"/>
      <c r="AGI147" s="11"/>
      <c r="AGJ147" s="11"/>
      <c r="AGK147" s="11"/>
      <c r="AGL147" s="11"/>
      <c r="AGM147" s="11"/>
      <c r="AGN147" s="11"/>
      <c r="AGO147" s="11"/>
      <c r="AGP147" s="11"/>
      <c r="AGQ147" s="11"/>
      <c r="AGR147" s="11"/>
      <c r="AGS147" s="11"/>
      <c r="AGT147" s="11"/>
      <c r="AGU147" s="11"/>
      <c r="AGV147" s="11"/>
      <c r="AGW147" s="11"/>
      <c r="AGX147" s="11"/>
      <c r="AGY147" s="11"/>
      <c r="AGZ147" s="11"/>
      <c r="AHA147" s="11"/>
      <c r="AHB147" s="11"/>
      <c r="AHC147" s="11"/>
      <c r="AHD147" s="11"/>
      <c r="AHE147" s="11"/>
      <c r="AHF147" s="11"/>
      <c r="AHG147" s="11"/>
      <c r="AHH147" s="11"/>
      <c r="AHI147" s="11"/>
      <c r="AHJ147" s="11"/>
      <c r="AHK147" s="11"/>
      <c r="AHL147" s="11"/>
      <c r="AHM147" s="11"/>
      <c r="AHN147" s="11"/>
      <c r="AHO147" s="11"/>
      <c r="AHP147" s="11"/>
      <c r="AHQ147" s="11"/>
      <c r="AHR147" s="11"/>
      <c r="AHS147" s="11"/>
      <c r="AHT147" s="11"/>
      <c r="AHU147" s="11"/>
      <c r="AHV147" s="11"/>
      <c r="AHW147" s="11"/>
      <c r="AHX147" s="11"/>
      <c r="AHY147" s="11"/>
      <c r="AHZ147" s="11"/>
      <c r="AIA147" s="11"/>
      <c r="AIB147" s="11"/>
      <c r="AIC147" s="11"/>
      <c r="AID147" s="11"/>
      <c r="AIE147" s="11"/>
      <c r="AIF147" s="11"/>
      <c r="AIG147" s="11"/>
      <c r="AIH147" s="11"/>
      <c r="AII147" s="11"/>
      <c r="AIJ147" s="11"/>
      <c r="AIK147" s="11"/>
      <c r="AIL147" s="11"/>
      <c r="AIM147" s="11"/>
      <c r="AIN147" s="11"/>
      <c r="AIO147" s="11"/>
      <c r="AIP147" s="11"/>
      <c r="AIQ147" s="11"/>
      <c r="AIR147" s="11"/>
      <c r="AIS147" s="11"/>
      <c r="AIT147" s="11"/>
      <c r="AIU147" s="11"/>
      <c r="AIV147" s="11"/>
      <c r="AIW147" s="11"/>
      <c r="AIX147" s="11"/>
      <c r="AIY147" s="11"/>
      <c r="AIZ147" s="11"/>
      <c r="AJA147" s="11"/>
      <c r="AJB147" s="11"/>
      <c r="AJC147" s="11"/>
      <c r="AJD147" s="11"/>
      <c r="AJE147" s="11"/>
      <c r="AJF147" s="11"/>
      <c r="AJG147" s="11"/>
      <c r="AJH147" s="11"/>
      <c r="AJI147" s="11"/>
      <c r="AJJ147" s="11"/>
      <c r="AJK147" s="11"/>
      <c r="AJL147" s="11"/>
      <c r="AJM147" s="11"/>
      <c r="AJN147" s="11"/>
      <c r="AJO147" s="11"/>
      <c r="AJP147" s="11"/>
      <c r="AJQ147" s="11"/>
      <c r="AJR147" s="11"/>
      <c r="AJS147" s="11"/>
      <c r="AJT147" s="11"/>
      <c r="AJU147" s="11"/>
      <c r="AJV147" s="11"/>
      <c r="AJW147" s="11"/>
      <c r="AJX147" s="11"/>
      <c r="AJY147" s="11"/>
      <c r="AJZ147" s="11"/>
      <c r="AKA147" s="11"/>
      <c r="AKB147" s="11"/>
      <c r="AKC147" s="11"/>
      <c r="AKD147" s="11"/>
      <c r="AKE147" s="11"/>
      <c r="AKF147" s="11"/>
      <c r="AKG147" s="11"/>
      <c r="AKH147" s="11"/>
      <c r="AKI147" s="11"/>
      <c r="AKJ147" s="11"/>
      <c r="AKK147" s="11"/>
      <c r="AKL147" s="11"/>
      <c r="AKM147" s="11"/>
      <c r="AKN147" s="11"/>
      <c r="AKO147" s="11"/>
      <c r="AKP147" s="11"/>
      <c r="AKQ147" s="11"/>
      <c r="AKR147" s="11"/>
      <c r="AKS147" s="11"/>
      <c r="AKT147" s="11"/>
      <c r="AKU147" s="11"/>
      <c r="AKV147" s="11"/>
      <c r="AKW147" s="11"/>
      <c r="AKX147" s="11"/>
      <c r="AKY147" s="11"/>
      <c r="AKZ147" s="11"/>
      <c r="ALA147" s="11"/>
      <c r="ALB147" s="11"/>
      <c r="ALC147" s="11"/>
      <c r="ALD147" s="11"/>
      <c r="ALE147" s="11"/>
      <c r="ALF147" s="11"/>
      <c r="ALG147" s="11"/>
      <c r="ALH147" s="11"/>
      <c r="ALI147" s="11"/>
      <c r="ALJ147" s="11"/>
      <c r="ALK147" s="11"/>
      <c r="ALL147" s="11"/>
      <c r="ALM147" s="11"/>
      <c r="ALN147" s="11"/>
      <c r="ALO147" s="11"/>
      <c r="ALP147" s="11"/>
      <c r="ALQ147" s="11"/>
      <c r="ALR147" s="11"/>
      <c r="ALS147" s="11"/>
      <c r="ALT147" s="11"/>
      <c r="ALU147" s="11"/>
      <c r="ALV147" s="11"/>
      <c r="ALW147" s="11"/>
      <c r="ALX147" s="11"/>
      <c r="ALY147" s="11"/>
      <c r="ALZ147" s="11"/>
      <c r="AMA147" s="11"/>
      <c r="AMB147" s="11"/>
      <c r="AMC147" s="11"/>
      <c r="AMD147" s="11"/>
      <c r="AME147" s="11"/>
      <c r="AMF147" s="11"/>
      <c r="AMG147" s="11"/>
      <c r="AMH147" s="11"/>
      <c r="AMI147" s="11"/>
      <c r="AMJ147" s="11"/>
      <c r="AMK147" s="11"/>
      <c r="AML147" s="11"/>
      <c r="AMM147" s="11"/>
      <c r="AMN147" s="11"/>
      <c r="AMO147" s="11"/>
      <c r="AMP147" s="11"/>
      <c r="AMQ147" s="11"/>
      <c r="AMR147" s="11"/>
      <c r="AMS147" s="11"/>
      <c r="AMT147" s="11"/>
      <c r="AMU147" s="11"/>
      <c r="AMV147" s="11"/>
      <c r="AMW147" s="11"/>
      <c r="AMX147" s="11"/>
      <c r="AMY147" s="11"/>
      <c r="AMZ147" s="11"/>
      <c r="ANA147" s="11"/>
      <c r="ANB147" s="11"/>
      <c r="ANC147" s="11"/>
      <c r="AND147" s="11"/>
      <c r="ANE147" s="11"/>
      <c r="ANF147" s="11"/>
      <c r="ANG147" s="11"/>
      <c r="ANH147" s="11"/>
      <c r="ANI147" s="11"/>
      <c r="ANJ147" s="11"/>
      <c r="ANK147" s="11"/>
      <c r="ANL147" s="11"/>
      <c r="ANM147" s="11"/>
      <c r="ANN147" s="11"/>
      <c r="ANO147" s="11"/>
      <c r="ANP147" s="11"/>
      <c r="ANQ147" s="11"/>
      <c r="ANR147" s="11"/>
      <c r="ANS147" s="11"/>
      <c r="ANT147" s="11"/>
      <c r="ANU147" s="11"/>
      <c r="ANV147" s="11"/>
      <c r="ANW147" s="11"/>
      <c r="ANX147" s="11"/>
      <c r="ANY147" s="11"/>
      <c r="ANZ147" s="11"/>
      <c r="AOA147" s="11"/>
      <c r="AOB147" s="11"/>
      <c r="AOC147" s="11"/>
      <c r="AOD147" s="11"/>
      <c r="AOE147" s="11"/>
      <c r="AOF147" s="11"/>
      <c r="AOG147" s="11"/>
      <c r="AOH147" s="11"/>
      <c r="AOI147" s="11"/>
      <c r="AOJ147" s="11"/>
      <c r="AOK147" s="11"/>
      <c r="AOL147" s="11"/>
      <c r="AOM147" s="11"/>
      <c r="AON147" s="11"/>
      <c r="AOO147" s="11"/>
      <c r="AOP147" s="11"/>
      <c r="AOQ147" s="11"/>
      <c r="AOR147" s="11"/>
      <c r="AOS147" s="11"/>
      <c r="AOT147" s="11"/>
      <c r="AOU147" s="11"/>
      <c r="AOV147" s="11"/>
      <c r="AOW147" s="11"/>
      <c r="AOX147" s="11"/>
      <c r="AOY147" s="11"/>
      <c r="AOZ147" s="11"/>
      <c r="APA147" s="11"/>
      <c r="APB147" s="11"/>
      <c r="APC147" s="11"/>
      <c r="APD147" s="11"/>
      <c r="APE147" s="11"/>
      <c r="APF147" s="11"/>
      <c r="APG147" s="11"/>
      <c r="APH147" s="11"/>
      <c r="API147" s="11"/>
      <c r="APJ147" s="11"/>
      <c r="APK147" s="11"/>
      <c r="APL147" s="11"/>
      <c r="APM147" s="11"/>
      <c r="APN147" s="11"/>
      <c r="APO147" s="11"/>
      <c r="APP147" s="11"/>
      <c r="APQ147" s="11"/>
      <c r="APR147" s="11"/>
      <c r="APS147" s="11"/>
      <c r="APT147" s="11"/>
      <c r="APU147" s="11"/>
      <c r="APV147" s="11"/>
      <c r="APW147" s="11"/>
      <c r="APX147" s="11"/>
      <c r="APY147" s="11"/>
      <c r="APZ147" s="11"/>
      <c r="AQA147" s="11"/>
      <c r="AQB147" s="11"/>
      <c r="AQC147" s="11"/>
      <c r="AQD147" s="11"/>
      <c r="AQE147" s="11"/>
      <c r="AQF147" s="11"/>
      <c r="AQG147" s="11"/>
      <c r="AQH147" s="11"/>
      <c r="AQI147" s="11"/>
      <c r="AQJ147" s="11"/>
      <c r="AQK147" s="11"/>
      <c r="AQL147" s="11"/>
      <c r="AQM147" s="11"/>
      <c r="AQN147" s="11"/>
      <c r="AQO147" s="11"/>
      <c r="AQP147" s="11"/>
      <c r="AQQ147" s="11"/>
      <c r="AQR147" s="11"/>
      <c r="AQS147" s="11"/>
      <c r="AQT147" s="11"/>
      <c r="AQU147" s="11"/>
      <c r="AQV147" s="11"/>
      <c r="AQW147" s="11"/>
      <c r="AQX147" s="11"/>
      <c r="AQY147" s="11"/>
      <c r="AQZ147" s="11"/>
      <c r="ARA147" s="11"/>
      <c r="ARB147" s="11"/>
      <c r="ARC147" s="11"/>
      <c r="ARD147" s="11"/>
      <c r="ARE147" s="11"/>
      <c r="ARF147" s="11"/>
      <c r="ARG147" s="11"/>
      <c r="ARH147" s="11"/>
      <c r="ARI147" s="11"/>
      <c r="ARJ147" s="11"/>
      <c r="ARK147" s="11"/>
      <c r="ARL147" s="11"/>
      <c r="ARM147" s="11"/>
      <c r="ARN147" s="11"/>
      <c r="ARO147" s="11"/>
      <c r="ARP147" s="11"/>
      <c r="ARQ147" s="11"/>
      <c r="ARR147" s="11"/>
      <c r="ARS147" s="11"/>
      <c r="ART147" s="11"/>
      <c r="ARU147" s="11"/>
      <c r="ARV147" s="11"/>
      <c r="ARW147" s="11"/>
      <c r="ARX147" s="11"/>
      <c r="ARY147" s="11"/>
      <c r="ARZ147" s="11"/>
      <c r="ASA147" s="11"/>
      <c r="ASB147" s="11"/>
      <c r="ASC147" s="11"/>
      <c r="ASD147" s="11"/>
      <c r="ASE147" s="11"/>
      <c r="ASF147" s="11"/>
      <c r="ASG147" s="11"/>
      <c r="ASH147" s="11"/>
      <c r="ASI147" s="11"/>
      <c r="ASJ147" s="11"/>
      <c r="ASK147" s="11"/>
      <c r="ASL147" s="11"/>
      <c r="ASM147" s="11"/>
      <c r="ASN147" s="11"/>
      <c r="ASO147" s="11"/>
      <c r="ASP147" s="11"/>
      <c r="ASQ147" s="11"/>
      <c r="ASR147" s="11"/>
      <c r="ASS147" s="11"/>
      <c r="AST147" s="11"/>
      <c r="ASU147" s="11"/>
      <c r="ASV147" s="11"/>
      <c r="ASW147" s="11"/>
      <c r="ASX147" s="11"/>
      <c r="ASY147" s="11"/>
      <c r="ASZ147" s="11"/>
      <c r="ATA147" s="11"/>
      <c r="ATB147" s="11"/>
      <c r="ATC147" s="11"/>
      <c r="ATD147" s="11"/>
      <c r="ATE147" s="11"/>
      <c r="ATF147" s="11"/>
      <c r="ATG147" s="11"/>
      <c r="ATH147" s="11"/>
      <c r="ATI147" s="11"/>
      <c r="ATJ147" s="11"/>
      <c r="ATK147" s="11"/>
      <c r="ATL147" s="11"/>
      <c r="ATM147" s="11"/>
      <c r="ATN147" s="11"/>
      <c r="ATO147" s="11"/>
      <c r="ATP147" s="11"/>
      <c r="ATQ147" s="11"/>
      <c r="ATR147" s="11"/>
      <c r="ATS147" s="11"/>
      <c r="ATT147" s="11"/>
      <c r="ATU147" s="11"/>
      <c r="ATV147" s="11"/>
      <c r="ATW147" s="11"/>
      <c r="ATX147" s="11"/>
      <c r="ATY147" s="11"/>
      <c r="ATZ147" s="11">
        <v>13523.13</v>
      </c>
    </row>
    <row r="148" spans="2:1222" x14ac:dyDescent="0.25">
      <c r="B148" s="6">
        <v>618376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  <c r="IW148" s="11"/>
      <c r="IX148" s="11"/>
      <c r="IY148" s="11"/>
      <c r="IZ148" s="11"/>
      <c r="JA148" s="11"/>
      <c r="JB148" s="11"/>
      <c r="JC148" s="11"/>
      <c r="JD148" s="11"/>
      <c r="JE148" s="11"/>
      <c r="JF148" s="11"/>
      <c r="JG148" s="11"/>
      <c r="JH148" s="11"/>
      <c r="JI148" s="11"/>
      <c r="JJ148" s="11"/>
      <c r="JK148" s="11"/>
      <c r="JL148" s="11"/>
      <c r="JM148" s="11"/>
      <c r="JN148" s="11"/>
      <c r="JO148" s="11"/>
      <c r="JP148" s="11"/>
      <c r="JQ148" s="11"/>
      <c r="JR148" s="11"/>
      <c r="JS148" s="11"/>
      <c r="JT148" s="11"/>
      <c r="JU148" s="11"/>
      <c r="JV148" s="11"/>
      <c r="JW148" s="11"/>
      <c r="JX148" s="11"/>
      <c r="JY148" s="11"/>
      <c r="JZ148" s="11"/>
      <c r="KA148" s="11"/>
      <c r="KB148" s="11"/>
      <c r="KC148" s="11"/>
      <c r="KD148" s="11"/>
      <c r="KE148" s="11"/>
      <c r="KF148" s="11"/>
      <c r="KG148" s="11"/>
      <c r="KH148" s="11"/>
      <c r="KI148" s="11"/>
      <c r="KJ148" s="11"/>
      <c r="KK148" s="11"/>
      <c r="KL148" s="11"/>
      <c r="KM148" s="11"/>
      <c r="KN148" s="11"/>
      <c r="KO148" s="11"/>
      <c r="KP148" s="11"/>
      <c r="KQ148" s="11"/>
      <c r="KR148" s="11"/>
      <c r="KS148" s="11"/>
      <c r="KT148" s="11"/>
      <c r="KU148" s="11"/>
      <c r="KV148" s="11"/>
      <c r="KW148" s="11"/>
      <c r="KX148" s="11"/>
      <c r="KY148" s="11"/>
      <c r="KZ148" s="11"/>
      <c r="LA148" s="11"/>
      <c r="LB148" s="11"/>
      <c r="LC148" s="11"/>
      <c r="LD148" s="11"/>
      <c r="LE148" s="11"/>
      <c r="LF148" s="11"/>
      <c r="LG148" s="11"/>
      <c r="LH148" s="11"/>
      <c r="LI148" s="11"/>
      <c r="LJ148" s="11"/>
      <c r="LK148" s="11"/>
      <c r="LL148" s="11"/>
      <c r="LM148" s="11"/>
      <c r="LN148" s="11"/>
      <c r="LO148" s="11"/>
      <c r="LP148" s="11"/>
      <c r="LQ148" s="11"/>
      <c r="LR148" s="11"/>
      <c r="LS148" s="11"/>
      <c r="LT148" s="11"/>
      <c r="LU148" s="11"/>
      <c r="LV148" s="11"/>
      <c r="LW148" s="11"/>
      <c r="LX148" s="11"/>
      <c r="LY148" s="11"/>
      <c r="LZ148" s="11"/>
      <c r="MA148" s="11"/>
      <c r="MB148" s="11"/>
      <c r="MC148" s="11"/>
      <c r="MD148" s="11"/>
      <c r="ME148" s="11"/>
      <c r="MF148" s="11"/>
      <c r="MG148" s="11"/>
      <c r="MH148" s="11"/>
      <c r="MI148" s="11"/>
      <c r="MJ148" s="11"/>
      <c r="MK148" s="11"/>
      <c r="ML148" s="11"/>
      <c r="MM148" s="11"/>
      <c r="MN148" s="11"/>
      <c r="MO148" s="11"/>
      <c r="MP148" s="11"/>
      <c r="MQ148" s="11"/>
      <c r="MR148" s="11"/>
      <c r="MS148" s="11"/>
      <c r="MT148" s="11"/>
      <c r="MU148" s="11"/>
      <c r="MV148" s="11"/>
      <c r="MW148" s="11"/>
      <c r="MX148" s="11"/>
      <c r="MY148" s="11"/>
      <c r="MZ148" s="11"/>
      <c r="NA148" s="11"/>
      <c r="NB148" s="11"/>
      <c r="NC148" s="11"/>
      <c r="ND148" s="11"/>
      <c r="NE148" s="11"/>
      <c r="NF148" s="11"/>
      <c r="NG148" s="11"/>
      <c r="NH148" s="11"/>
      <c r="NI148" s="11"/>
      <c r="NJ148" s="11"/>
      <c r="NK148" s="11"/>
      <c r="NL148" s="11"/>
      <c r="NM148" s="11"/>
      <c r="NN148" s="11"/>
      <c r="NO148" s="11"/>
      <c r="NP148" s="11"/>
      <c r="NQ148" s="11"/>
      <c r="NR148" s="11"/>
      <c r="NS148" s="11"/>
      <c r="NT148" s="11"/>
      <c r="NU148" s="11"/>
      <c r="NV148" s="11"/>
      <c r="NW148" s="11"/>
      <c r="NX148" s="11"/>
      <c r="NY148" s="11"/>
      <c r="NZ148" s="11"/>
      <c r="OA148" s="11"/>
      <c r="OB148" s="11"/>
      <c r="OC148" s="11"/>
      <c r="OD148" s="11"/>
      <c r="OE148" s="11"/>
      <c r="OF148" s="11"/>
      <c r="OG148" s="11"/>
      <c r="OH148" s="11"/>
      <c r="OI148" s="11"/>
      <c r="OJ148" s="11"/>
      <c r="OK148" s="11"/>
      <c r="OL148" s="11"/>
      <c r="OM148" s="11"/>
      <c r="ON148" s="11"/>
      <c r="OO148" s="11"/>
      <c r="OP148" s="11"/>
      <c r="OQ148" s="11"/>
      <c r="OR148" s="11"/>
      <c r="OS148" s="11"/>
      <c r="OT148" s="11"/>
      <c r="OU148" s="11"/>
      <c r="OV148" s="11"/>
      <c r="OW148" s="11"/>
      <c r="OX148" s="11"/>
      <c r="OY148" s="11"/>
      <c r="OZ148" s="11"/>
      <c r="PA148" s="11"/>
      <c r="PB148" s="11"/>
      <c r="PC148" s="11"/>
      <c r="PD148" s="11"/>
      <c r="PE148" s="11"/>
      <c r="PF148" s="11"/>
      <c r="PG148" s="11"/>
      <c r="PH148" s="11"/>
      <c r="PI148" s="11"/>
      <c r="PJ148" s="11"/>
      <c r="PK148" s="11"/>
      <c r="PL148" s="11"/>
      <c r="PM148" s="11"/>
      <c r="PN148" s="11"/>
      <c r="PO148" s="11"/>
      <c r="PP148" s="11"/>
      <c r="PQ148" s="11"/>
      <c r="PR148" s="11"/>
      <c r="PS148" s="11"/>
      <c r="PT148" s="11"/>
      <c r="PU148" s="11"/>
      <c r="PV148" s="11"/>
      <c r="PW148" s="11"/>
      <c r="PX148" s="11"/>
      <c r="PY148" s="11"/>
      <c r="PZ148" s="11"/>
      <c r="QA148" s="11"/>
      <c r="QB148" s="11"/>
      <c r="QC148" s="11"/>
      <c r="QD148" s="11"/>
      <c r="QE148" s="11"/>
      <c r="QF148" s="11"/>
      <c r="QG148" s="11"/>
      <c r="QH148" s="11"/>
      <c r="QI148" s="11"/>
      <c r="QJ148" s="11"/>
      <c r="QK148" s="11"/>
      <c r="QL148" s="11"/>
      <c r="QM148" s="11"/>
      <c r="QN148" s="11"/>
      <c r="QO148" s="11"/>
      <c r="QP148" s="11"/>
      <c r="QQ148" s="11"/>
      <c r="QR148" s="11"/>
      <c r="QS148" s="11"/>
      <c r="QT148" s="11"/>
      <c r="QU148" s="11"/>
      <c r="QV148" s="11"/>
      <c r="QW148" s="11"/>
      <c r="QX148" s="11"/>
      <c r="QY148" s="11"/>
      <c r="QZ148" s="11"/>
      <c r="RA148" s="11"/>
      <c r="RB148" s="11"/>
      <c r="RC148" s="11"/>
      <c r="RD148" s="11"/>
      <c r="RE148" s="11"/>
      <c r="RF148" s="11"/>
      <c r="RG148" s="11"/>
      <c r="RH148" s="11"/>
      <c r="RI148" s="11"/>
      <c r="RJ148" s="11"/>
      <c r="RK148" s="11"/>
      <c r="RL148" s="11"/>
      <c r="RM148" s="11"/>
      <c r="RN148" s="11"/>
      <c r="RO148" s="11"/>
      <c r="RP148" s="11"/>
      <c r="RQ148" s="11"/>
      <c r="RR148" s="11"/>
      <c r="RS148" s="11"/>
      <c r="RT148" s="11"/>
      <c r="RU148" s="11"/>
      <c r="RV148" s="11"/>
      <c r="RW148" s="11"/>
      <c r="RX148" s="11"/>
      <c r="RY148" s="11"/>
      <c r="RZ148" s="11"/>
      <c r="SA148" s="11"/>
      <c r="SB148" s="11"/>
      <c r="SC148" s="11"/>
      <c r="SD148" s="11"/>
      <c r="SE148" s="11"/>
      <c r="SF148" s="11"/>
      <c r="SG148" s="11"/>
      <c r="SH148" s="11"/>
      <c r="SI148" s="11"/>
      <c r="SJ148" s="11"/>
      <c r="SK148" s="11"/>
      <c r="SL148" s="11"/>
      <c r="SM148" s="11"/>
      <c r="SN148" s="11"/>
      <c r="SO148" s="11"/>
      <c r="SP148" s="11"/>
      <c r="SQ148" s="11"/>
      <c r="SR148" s="11"/>
      <c r="SS148" s="11"/>
      <c r="ST148" s="11"/>
      <c r="SU148" s="11"/>
      <c r="SV148" s="11"/>
      <c r="SW148" s="11"/>
      <c r="SX148" s="11"/>
      <c r="SY148" s="11"/>
      <c r="SZ148" s="11"/>
      <c r="TA148" s="11"/>
      <c r="TB148" s="11"/>
      <c r="TC148" s="11"/>
      <c r="TD148" s="11"/>
      <c r="TE148" s="11"/>
      <c r="TF148" s="11"/>
      <c r="TG148" s="11"/>
      <c r="TH148" s="11"/>
      <c r="TI148" s="11"/>
      <c r="TJ148" s="11"/>
      <c r="TK148" s="11"/>
      <c r="TL148" s="11"/>
      <c r="TM148" s="11"/>
      <c r="TN148" s="11"/>
      <c r="TO148" s="11"/>
      <c r="TP148" s="11"/>
      <c r="TQ148" s="11"/>
      <c r="TR148" s="11"/>
      <c r="TS148" s="11"/>
      <c r="TT148" s="11"/>
      <c r="TU148" s="11"/>
      <c r="TV148" s="11"/>
      <c r="TW148" s="11"/>
      <c r="TX148" s="11"/>
      <c r="TY148" s="11"/>
      <c r="TZ148" s="11"/>
      <c r="UA148" s="11"/>
      <c r="UB148" s="11"/>
      <c r="UC148" s="11"/>
      <c r="UD148" s="11"/>
      <c r="UE148" s="11"/>
      <c r="UF148" s="11"/>
      <c r="UG148" s="11"/>
      <c r="UH148" s="11"/>
      <c r="UI148" s="11"/>
      <c r="UJ148" s="11"/>
      <c r="UK148" s="11"/>
      <c r="UL148" s="11"/>
      <c r="UM148" s="11"/>
      <c r="UN148" s="11"/>
      <c r="UO148" s="11"/>
      <c r="UP148" s="11"/>
      <c r="UQ148" s="11"/>
      <c r="UR148" s="11"/>
      <c r="US148" s="11"/>
      <c r="UT148" s="11"/>
      <c r="UU148" s="11"/>
      <c r="UV148" s="11"/>
      <c r="UW148" s="11"/>
      <c r="UX148" s="11"/>
      <c r="UY148" s="11"/>
      <c r="UZ148" s="11"/>
      <c r="VA148" s="11"/>
      <c r="VB148" s="11"/>
      <c r="VC148" s="11"/>
      <c r="VD148" s="11"/>
      <c r="VE148" s="11"/>
      <c r="VF148" s="11"/>
      <c r="VG148" s="11"/>
      <c r="VH148" s="11"/>
      <c r="VI148" s="11"/>
      <c r="VJ148" s="11"/>
      <c r="VK148" s="11"/>
      <c r="VL148" s="11"/>
      <c r="VM148" s="11"/>
      <c r="VN148" s="11"/>
      <c r="VO148" s="11"/>
      <c r="VP148" s="11"/>
      <c r="VQ148" s="11"/>
      <c r="VR148" s="11"/>
      <c r="VS148" s="11"/>
      <c r="VT148" s="11"/>
      <c r="VU148" s="11"/>
      <c r="VV148" s="11"/>
      <c r="VW148" s="11"/>
      <c r="VX148" s="11"/>
      <c r="VY148" s="11"/>
      <c r="VZ148" s="11"/>
      <c r="WA148" s="11"/>
      <c r="WB148" s="11"/>
      <c r="WC148" s="11"/>
      <c r="WD148" s="11"/>
      <c r="WE148" s="11"/>
      <c r="WF148" s="11"/>
      <c r="WG148" s="11"/>
      <c r="WH148" s="11"/>
      <c r="WI148" s="11"/>
      <c r="WJ148" s="11"/>
      <c r="WK148" s="11"/>
      <c r="WL148" s="11"/>
      <c r="WM148" s="11"/>
      <c r="WN148" s="11"/>
      <c r="WO148" s="11"/>
      <c r="WP148" s="11"/>
      <c r="WQ148" s="11"/>
      <c r="WR148" s="11"/>
      <c r="WS148" s="11"/>
      <c r="WT148" s="11"/>
      <c r="WU148" s="11"/>
      <c r="WV148" s="11"/>
      <c r="WW148" s="11"/>
      <c r="WX148" s="11"/>
      <c r="WY148" s="11"/>
      <c r="WZ148" s="11"/>
      <c r="XA148" s="11"/>
      <c r="XB148" s="11"/>
      <c r="XC148" s="11"/>
      <c r="XD148" s="11"/>
      <c r="XE148" s="11"/>
      <c r="XF148" s="11"/>
      <c r="XG148" s="11"/>
      <c r="XH148" s="11"/>
      <c r="XI148" s="11"/>
      <c r="XJ148" s="11"/>
      <c r="XK148" s="11"/>
      <c r="XL148" s="11"/>
      <c r="XM148" s="11"/>
      <c r="XN148" s="11"/>
      <c r="XO148" s="11"/>
      <c r="XP148" s="11"/>
      <c r="XQ148" s="11"/>
      <c r="XR148" s="11"/>
      <c r="XS148" s="11"/>
      <c r="XT148" s="11"/>
      <c r="XU148" s="11"/>
      <c r="XV148" s="11"/>
      <c r="XW148" s="11"/>
      <c r="XX148" s="11"/>
      <c r="XY148" s="11"/>
      <c r="XZ148" s="11"/>
      <c r="YA148" s="11"/>
      <c r="YB148" s="11"/>
      <c r="YC148" s="11"/>
      <c r="YD148" s="11"/>
      <c r="YE148" s="11"/>
      <c r="YF148" s="11"/>
      <c r="YG148" s="11"/>
      <c r="YH148" s="11"/>
      <c r="YI148" s="11"/>
      <c r="YJ148" s="11"/>
      <c r="YK148" s="11"/>
      <c r="YL148" s="11"/>
      <c r="YM148" s="11"/>
      <c r="YN148" s="11"/>
      <c r="YO148" s="11"/>
      <c r="YP148" s="11"/>
      <c r="YQ148" s="11"/>
      <c r="YR148" s="11"/>
      <c r="YS148" s="11"/>
      <c r="YT148" s="11"/>
      <c r="YU148" s="11"/>
      <c r="YV148" s="11"/>
      <c r="YW148" s="11"/>
      <c r="YX148" s="11"/>
      <c r="YY148" s="11"/>
      <c r="YZ148" s="11"/>
      <c r="ZA148" s="11"/>
      <c r="ZB148" s="11"/>
      <c r="ZC148" s="11"/>
      <c r="ZD148" s="11"/>
      <c r="ZE148" s="11"/>
      <c r="ZF148" s="11"/>
      <c r="ZG148" s="11"/>
      <c r="ZH148" s="11"/>
      <c r="ZI148" s="11"/>
      <c r="ZJ148" s="11"/>
      <c r="ZK148" s="11"/>
      <c r="ZL148" s="11"/>
      <c r="ZM148" s="11"/>
      <c r="ZN148" s="11"/>
      <c r="ZO148" s="11"/>
      <c r="ZP148" s="11"/>
      <c r="ZQ148" s="11"/>
      <c r="ZR148" s="11"/>
      <c r="ZS148" s="11"/>
      <c r="ZT148" s="11"/>
      <c r="ZU148" s="11"/>
      <c r="ZV148" s="11"/>
      <c r="ZW148" s="11"/>
      <c r="ZX148" s="11"/>
      <c r="ZY148" s="11"/>
      <c r="ZZ148" s="11"/>
      <c r="AAA148" s="11"/>
      <c r="AAB148" s="11"/>
      <c r="AAC148" s="11"/>
      <c r="AAD148" s="11"/>
      <c r="AAE148" s="11"/>
      <c r="AAF148" s="11"/>
      <c r="AAG148" s="11"/>
      <c r="AAH148" s="11"/>
      <c r="AAI148" s="11"/>
      <c r="AAJ148" s="11"/>
      <c r="AAK148" s="11"/>
      <c r="AAL148" s="11"/>
      <c r="AAM148" s="11"/>
      <c r="AAN148" s="11"/>
      <c r="AAO148" s="11"/>
      <c r="AAP148" s="11"/>
      <c r="AAQ148" s="11"/>
      <c r="AAR148" s="11"/>
      <c r="AAS148" s="11"/>
      <c r="AAT148" s="11"/>
      <c r="AAU148" s="11"/>
      <c r="AAV148" s="11"/>
      <c r="AAW148" s="11"/>
      <c r="AAX148" s="11"/>
      <c r="AAY148" s="11"/>
      <c r="AAZ148" s="11"/>
      <c r="ABA148" s="11"/>
      <c r="ABB148" s="11"/>
      <c r="ABC148" s="11"/>
      <c r="ABD148" s="11"/>
      <c r="ABE148" s="11"/>
      <c r="ABF148" s="11"/>
      <c r="ABG148" s="11"/>
      <c r="ABH148" s="11"/>
      <c r="ABI148" s="11"/>
      <c r="ABJ148" s="11"/>
      <c r="ABK148" s="11"/>
      <c r="ABL148" s="11"/>
      <c r="ABM148" s="11"/>
      <c r="ABN148" s="11"/>
      <c r="ABO148" s="11"/>
      <c r="ABP148" s="11"/>
      <c r="ABQ148" s="11"/>
      <c r="ABR148" s="11"/>
      <c r="ABS148" s="11"/>
      <c r="ABT148" s="11"/>
      <c r="ABU148" s="11"/>
      <c r="ABV148" s="11"/>
      <c r="ABW148" s="11"/>
      <c r="ABX148" s="11"/>
      <c r="ABY148" s="11"/>
      <c r="ABZ148" s="11"/>
      <c r="ACA148" s="11"/>
      <c r="ACB148" s="11"/>
      <c r="ACC148" s="11"/>
      <c r="ACD148" s="11"/>
      <c r="ACE148" s="11"/>
      <c r="ACF148" s="11"/>
      <c r="ACG148" s="11"/>
      <c r="ACH148" s="11"/>
      <c r="ACI148" s="11"/>
      <c r="ACJ148" s="11"/>
      <c r="ACK148" s="11"/>
      <c r="ACL148" s="11"/>
      <c r="ACM148" s="11"/>
      <c r="ACN148" s="11"/>
      <c r="ACO148" s="11"/>
      <c r="ACP148" s="11"/>
      <c r="ACQ148" s="11"/>
      <c r="ACR148" s="11"/>
      <c r="ACS148" s="11"/>
      <c r="ACT148" s="11"/>
      <c r="ACU148" s="11"/>
      <c r="ACV148" s="11"/>
      <c r="ACW148" s="11"/>
      <c r="ACX148" s="11"/>
      <c r="ACY148" s="11"/>
      <c r="ACZ148" s="11"/>
      <c r="ADA148" s="11"/>
      <c r="ADB148" s="11"/>
      <c r="ADC148" s="11"/>
      <c r="ADD148" s="11"/>
      <c r="ADE148" s="11"/>
      <c r="ADF148" s="11"/>
      <c r="ADG148" s="11"/>
      <c r="ADH148" s="11"/>
      <c r="ADI148" s="11"/>
      <c r="ADJ148" s="11"/>
      <c r="ADK148" s="11"/>
      <c r="ADL148" s="11"/>
      <c r="ADM148" s="11"/>
      <c r="ADN148" s="11"/>
      <c r="ADO148" s="11"/>
      <c r="ADP148" s="11"/>
      <c r="ADQ148" s="11"/>
      <c r="ADR148" s="11"/>
      <c r="ADS148" s="11"/>
      <c r="ADT148" s="11"/>
      <c r="ADU148" s="11"/>
      <c r="ADV148" s="11"/>
      <c r="ADW148" s="11"/>
      <c r="ADX148" s="11"/>
      <c r="ADY148" s="11"/>
      <c r="ADZ148" s="11"/>
      <c r="AEA148" s="11"/>
      <c r="AEB148" s="11"/>
      <c r="AEC148" s="11"/>
      <c r="AED148" s="11"/>
      <c r="AEE148" s="11"/>
      <c r="AEF148" s="11"/>
      <c r="AEG148" s="11"/>
      <c r="AEH148" s="11"/>
      <c r="AEI148" s="11"/>
      <c r="AEJ148" s="11"/>
      <c r="AEK148" s="11"/>
      <c r="AEL148" s="11"/>
      <c r="AEM148" s="11"/>
      <c r="AEN148" s="11"/>
      <c r="AEO148" s="11"/>
      <c r="AEP148" s="11"/>
      <c r="AEQ148" s="11"/>
      <c r="AER148" s="11"/>
      <c r="AES148" s="11"/>
      <c r="AET148" s="11"/>
      <c r="AEU148" s="11"/>
      <c r="AEV148" s="11"/>
      <c r="AEW148" s="11"/>
      <c r="AEX148" s="11"/>
      <c r="AEY148" s="11"/>
      <c r="AEZ148" s="11"/>
      <c r="AFA148" s="11"/>
      <c r="AFB148" s="11"/>
      <c r="AFC148" s="11"/>
      <c r="AFD148" s="11"/>
      <c r="AFE148" s="11"/>
      <c r="AFF148" s="11"/>
      <c r="AFG148" s="11"/>
      <c r="AFH148" s="11"/>
      <c r="AFI148" s="11"/>
      <c r="AFJ148" s="11"/>
      <c r="AFK148" s="11"/>
      <c r="AFL148" s="11"/>
      <c r="AFM148" s="11"/>
      <c r="AFN148" s="11"/>
      <c r="AFO148" s="11"/>
      <c r="AFP148" s="11"/>
      <c r="AFQ148" s="11"/>
      <c r="AFR148" s="11"/>
      <c r="AFS148" s="11"/>
      <c r="AFT148" s="11"/>
      <c r="AFU148" s="11"/>
      <c r="AFV148" s="11"/>
      <c r="AFW148" s="11"/>
      <c r="AFX148" s="11"/>
      <c r="AFY148" s="11"/>
      <c r="AFZ148" s="11"/>
      <c r="AGA148" s="11"/>
      <c r="AGB148" s="11"/>
      <c r="AGC148" s="11"/>
      <c r="AGD148" s="11"/>
      <c r="AGE148" s="11"/>
      <c r="AGF148" s="11"/>
      <c r="AGG148" s="11"/>
      <c r="AGH148" s="11"/>
      <c r="AGI148" s="11"/>
      <c r="AGJ148" s="11"/>
      <c r="AGK148" s="11"/>
      <c r="AGL148" s="11"/>
      <c r="AGM148" s="11"/>
      <c r="AGN148" s="11"/>
      <c r="AGO148" s="11"/>
      <c r="AGP148" s="11"/>
      <c r="AGQ148" s="11"/>
      <c r="AGR148" s="11"/>
      <c r="AGS148" s="11"/>
      <c r="AGT148" s="11"/>
      <c r="AGU148" s="11"/>
      <c r="AGV148" s="11"/>
      <c r="AGW148" s="11"/>
      <c r="AGX148" s="11"/>
      <c r="AGY148" s="11"/>
      <c r="AGZ148" s="11"/>
      <c r="AHA148" s="11"/>
      <c r="AHB148" s="11"/>
      <c r="AHC148" s="11"/>
      <c r="AHD148" s="11"/>
      <c r="AHE148" s="11"/>
      <c r="AHF148" s="11"/>
      <c r="AHG148" s="11"/>
      <c r="AHH148" s="11"/>
      <c r="AHI148" s="11"/>
      <c r="AHJ148" s="11"/>
      <c r="AHK148" s="11"/>
      <c r="AHL148" s="11"/>
      <c r="AHM148" s="11"/>
      <c r="AHN148" s="11"/>
      <c r="AHO148" s="11"/>
      <c r="AHP148" s="11"/>
      <c r="AHQ148" s="11"/>
      <c r="AHR148" s="11"/>
      <c r="AHS148" s="11"/>
      <c r="AHT148" s="11"/>
      <c r="AHU148" s="11"/>
      <c r="AHV148" s="11"/>
      <c r="AHW148" s="11"/>
      <c r="AHX148" s="11"/>
      <c r="AHY148" s="11"/>
      <c r="AHZ148" s="11"/>
      <c r="AIA148" s="11"/>
      <c r="AIB148" s="11"/>
      <c r="AIC148" s="11"/>
      <c r="AID148" s="11"/>
      <c r="AIE148" s="11"/>
      <c r="AIF148" s="11"/>
      <c r="AIG148" s="11"/>
      <c r="AIH148" s="11"/>
      <c r="AII148" s="11"/>
      <c r="AIJ148" s="11"/>
      <c r="AIK148" s="11"/>
      <c r="AIL148" s="11"/>
      <c r="AIM148" s="11"/>
      <c r="AIN148" s="11"/>
      <c r="AIO148" s="11"/>
      <c r="AIP148" s="11"/>
      <c r="AIQ148" s="11"/>
      <c r="AIR148" s="11"/>
      <c r="AIS148" s="11"/>
      <c r="AIT148" s="11"/>
      <c r="AIU148" s="11"/>
      <c r="AIV148" s="11"/>
      <c r="AIW148" s="11"/>
      <c r="AIX148" s="11"/>
      <c r="AIY148" s="11"/>
      <c r="AIZ148" s="11"/>
      <c r="AJA148" s="11"/>
      <c r="AJB148" s="11"/>
      <c r="AJC148" s="11"/>
      <c r="AJD148" s="11"/>
      <c r="AJE148" s="11"/>
      <c r="AJF148" s="11"/>
      <c r="AJG148" s="11"/>
      <c r="AJH148" s="11"/>
      <c r="AJI148" s="11"/>
      <c r="AJJ148" s="11"/>
      <c r="AJK148" s="11"/>
      <c r="AJL148" s="11"/>
      <c r="AJM148" s="11">
        <v>24892.78</v>
      </c>
      <c r="AJN148" s="11">
        <v>24892.78</v>
      </c>
      <c r="AJO148" s="11">
        <v>1</v>
      </c>
      <c r="AJP148" s="11">
        <v>24892.78</v>
      </c>
      <c r="AJQ148" s="11">
        <v>1</v>
      </c>
      <c r="AJR148" s="11">
        <v>24892.78</v>
      </c>
      <c r="AJS148" s="11">
        <v>24892.78</v>
      </c>
      <c r="AJT148" s="11"/>
      <c r="AJU148" s="11"/>
      <c r="AJV148" s="11"/>
      <c r="AJW148" s="11"/>
      <c r="AJX148" s="11"/>
      <c r="AJY148" s="11"/>
      <c r="AJZ148" s="11"/>
      <c r="AKA148" s="11"/>
      <c r="AKB148" s="11"/>
      <c r="AKC148" s="11">
        <v>24892.78</v>
      </c>
      <c r="AKD148" s="11"/>
      <c r="AKE148" s="11"/>
      <c r="AKF148" s="11"/>
      <c r="AKG148" s="11"/>
      <c r="AKH148" s="11"/>
      <c r="AKI148" s="11"/>
      <c r="AKJ148" s="11"/>
      <c r="AKK148" s="11"/>
      <c r="AKL148" s="11"/>
      <c r="AKM148" s="11"/>
      <c r="AKN148" s="11"/>
      <c r="AKO148" s="11"/>
      <c r="AKP148" s="11"/>
      <c r="AKQ148" s="11"/>
      <c r="AKR148" s="11"/>
      <c r="AKS148" s="11"/>
      <c r="AKT148" s="11"/>
      <c r="AKU148" s="11"/>
      <c r="AKV148" s="11"/>
      <c r="AKW148" s="11"/>
      <c r="AKX148" s="11"/>
      <c r="AKY148" s="11"/>
      <c r="AKZ148" s="11"/>
      <c r="ALA148" s="11"/>
      <c r="ALB148" s="11"/>
      <c r="ALC148" s="11"/>
      <c r="ALD148" s="11"/>
      <c r="ALE148" s="11"/>
      <c r="ALF148" s="11"/>
      <c r="ALG148" s="11"/>
      <c r="ALH148" s="11"/>
      <c r="ALI148" s="11"/>
      <c r="ALJ148" s="11"/>
      <c r="ALK148" s="11"/>
      <c r="ALL148" s="11"/>
      <c r="ALM148" s="11"/>
      <c r="ALN148" s="11"/>
      <c r="ALO148" s="11"/>
      <c r="ALP148" s="11"/>
      <c r="ALQ148" s="11"/>
      <c r="ALR148" s="11"/>
      <c r="ALS148" s="11"/>
      <c r="ALT148" s="11"/>
      <c r="ALU148" s="11"/>
      <c r="ALV148" s="11"/>
      <c r="ALW148" s="11"/>
      <c r="ALX148" s="11"/>
      <c r="ALY148" s="11"/>
      <c r="ALZ148" s="11"/>
      <c r="AMA148" s="11"/>
      <c r="AMB148" s="11"/>
      <c r="AMC148" s="11"/>
      <c r="AMD148" s="11"/>
      <c r="AME148" s="11"/>
      <c r="AMF148" s="11"/>
      <c r="AMG148" s="11"/>
      <c r="AMH148" s="11"/>
      <c r="AMI148" s="11"/>
      <c r="AMJ148" s="11"/>
      <c r="AMK148" s="11"/>
      <c r="AML148" s="11"/>
      <c r="AMM148" s="11"/>
      <c r="AMN148" s="11"/>
      <c r="AMO148" s="11"/>
      <c r="AMP148" s="11"/>
      <c r="AMQ148" s="11"/>
      <c r="AMR148" s="11"/>
      <c r="AMS148" s="11"/>
      <c r="AMT148" s="11"/>
      <c r="AMU148" s="11"/>
      <c r="AMV148" s="11"/>
      <c r="AMW148" s="11"/>
      <c r="AMX148" s="11"/>
      <c r="AMY148" s="11"/>
      <c r="AMZ148" s="11"/>
      <c r="ANA148" s="11"/>
      <c r="ANB148" s="11"/>
      <c r="ANC148" s="11"/>
      <c r="AND148" s="11"/>
      <c r="ANE148" s="11"/>
      <c r="ANF148" s="11"/>
      <c r="ANG148" s="11"/>
      <c r="ANH148" s="11"/>
      <c r="ANI148" s="11"/>
      <c r="ANJ148" s="11"/>
      <c r="ANK148" s="11"/>
      <c r="ANL148" s="11"/>
      <c r="ANM148" s="11"/>
      <c r="ANN148" s="11"/>
      <c r="ANO148" s="11"/>
      <c r="ANP148" s="11"/>
      <c r="ANQ148" s="11"/>
      <c r="ANR148" s="11"/>
      <c r="ANS148" s="11"/>
      <c r="ANT148" s="11"/>
      <c r="ANU148" s="11"/>
      <c r="ANV148" s="11"/>
      <c r="ANW148" s="11"/>
      <c r="ANX148" s="11"/>
      <c r="ANY148" s="11"/>
      <c r="ANZ148" s="11"/>
      <c r="AOA148" s="11"/>
      <c r="AOB148" s="11"/>
      <c r="AOC148" s="11"/>
      <c r="AOD148" s="11"/>
      <c r="AOE148" s="11"/>
      <c r="AOF148" s="11"/>
      <c r="AOG148" s="11"/>
      <c r="AOH148" s="11"/>
      <c r="AOI148" s="11"/>
      <c r="AOJ148" s="11"/>
      <c r="AOK148" s="11"/>
      <c r="AOL148" s="11"/>
      <c r="AOM148" s="11"/>
      <c r="AON148" s="11"/>
      <c r="AOO148" s="11"/>
      <c r="AOP148" s="11"/>
      <c r="AOQ148" s="11"/>
      <c r="AOR148" s="11"/>
      <c r="AOS148" s="11"/>
      <c r="AOT148" s="11"/>
      <c r="AOU148" s="11"/>
      <c r="AOV148" s="11"/>
      <c r="AOW148" s="11"/>
      <c r="AOX148" s="11"/>
      <c r="AOY148" s="11"/>
      <c r="AOZ148" s="11"/>
      <c r="APA148" s="11"/>
      <c r="APB148" s="11"/>
      <c r="APC148" s="11"/>
      <c r="APD148" s="11"/>
      <c r="APE148" s="11"/>
      <c r="APF148" s="11"/>
      <c r="APG148" s="11"/>
      <c r="APH148" s="11"/>
      <c r="API148" s="11"/>
      <c r="APJ148" s="11"/>
      <c r="APK148" s="11"/>
      <c r="APL148" s="11"/>
      <c r="APM148" s="11"/>
      <c r="APN148" s="11"/>
      <c r="APO148" s="11"/>
      <c r="APP148" s="11"/>
      <c r="APQ148" s="11"/>
      <c r="APR148" s="11"/>
      <c r="APS148" s="11"/>
      <c r="APT148" s="11"/>
      <c r="APU148" s="11"/>
      <c r="APV148" s="11"/>
      <c r="APW148" s="11"/>
      <c r="APX148" s="11"/>
      <c r="APY148" s="11"/>
      <c r="APZ148" s="11"/>
      <c r="AQA148" s="11"/>
      <c r="AQB148" s="11"/>
      <c r="AQC148" s="11"/>
      <c r="AQD148" s="11"/>
      <c r="AQE148" s="11"/>
      <c r="AQF148" s="11"/>
      <c r="AQG148" s="11"/>
      <c r="AQH148" s="11"/>
      <c r="AQI148" s="11"/>
      <c r="AQJ148" s="11"/>
      <c r="AQK148" s="11"/>
      <c r="AQL148" s="11"/>
      <c r="AQM148" s="11"/>
      <c r="AQN148" s="11"/>
      <c r="AQO148" s="11"/>
      <c r="AQP148" s="11"/>
      <c r="AQQ148" s="11"/>
      <c r="AQR148" s="11"/>
      <c r="AQS148" s="11"/>
      <c r="AQT148" s="11"/>
      <c r="AQU148" s="11"/>
      <c r="AQV148" s="11"/>
      <c r="AQW148" s="11"/>
      <c r="AQX148" s="11"/>
      <c r="AQY148" s="11"/>
      <c r="AQZ148" s="11"/>
      <c r="ARA148" s="11"/>
      <c r="ARB148" s="11"/>
      <c r="ARC148" s="11"/>
      <c r="ARD148" s="11"/>
      <c r="ARE148" s="11"/>
      <c r="ARF148" s="11"/>
      <c r="ARG148" s="11"/>
      <c r="ARH148" s="11"/>
      <c r="ARI148" s="11"/>
      <c r="ARJ148" s="11"/>
      <c r="ARK148" s="11"/>
      <c r="ARL148" s="11"/>
      <c r="ARM148" s="11"/>
      <c r="ARN148" s="11"/>
      <c r="ARO148" s="11"/>
      <c r="ARP148" s="11"/>
      <c r="ARQ148" s="11"/>
      <c r="ARR148" s="11"/>
      <c r="ARS148" s="11"/>
      <c r="ART148" s="11"/>
      <c r="ARU148" s="11"/>
      <c r="ARV148" s="11"/>
      <c r="ARW148" s="11"/>
      <c r="ARX148" s="11"/>
      <c r="ARY148" s="11"/>
      <c r="ARZ148" s="11"/>
      <c r="ASA148" s="11"/>
      <c r="ASB148" s="11"/>
      <c r="ASC148" s="11"/>
      <c r="ASD148" s="11"/>
      <c r="ASE148" s="11"/>
      <c r="ASF148" s="11"/>
      <c r="ASG148" s="11"/>
      <c r="ASH148" s="11"/>
      <c r="ASI148" s="11"/>
      <c r="ASJ148" s="11"/>
      <c r="ASK148" s="11"/>
      <c r="ASL148" s="11"/>
      <c r="ASM148" s="11"/>
      <c r="ASN148" s="11"/>
      <c r="ASO148" s="11"/>
      <c r="ASP148" s="11"/>
      <c r="ASQ148" s="11"/>
      <c r="ASR148" s="11"/>
      <c r="ASS148" s="11"/>
      <c r="AST148" s="11"/>
      <c r="ASU148" s="11"/>
      <c r="ASV148" s="11"/>
      <c r="ASW148" s="11"/>
      <c r="ASX148" s="11"/>
      <c r="ASY148" s="11"/>
      <c r="ASZ148" s="11"/>
      <c r="ATA148" s="11"/>
      <c r="ATB148" s="11"/>
      <c r="ATC148" s="11"/>
      <c r="ATD148" s="11"/>
      <c r="ATE148" s="11"/>
      <c r="ATF148" s="11"/>
      <c r="ATG148" s="11"/>
      <c r="ATH148" s="11"/>
      <c r="ATI148" s="11"/>
      <c r="ATJ148" s="11"/>
      <c r="ATK148" s="11"/>
      <c r="ATL148" s="11"/>
      <c r="ATM148" s="11"/>
      <c r="ATN148" s="11"/>
      <c r="ATO148" s="11"/>
      <c r="ATP148" s="11"/>
      <c r="ATQ148" s="11"/>
      <c r="ATR148" s="11"/>
      <c r="ATS148" s="11"/>
      <c r="ATT148" s="11"/>
      <c r="ATU148" s="11"/>
      <c r="ATV148" s="11"/>
      <c r="ATW148" s="11"/>
      <c r="ATX148" s="11"/>
      <c r="ATY148" s="11"/>
      <c r="ATZ148" s="11">
        <v>24892.78</v>
      </c>
    </row>
    <row r="149" spans="2:1222" x14ac:dyDescent="0.25">
      <c r="B149" s="6">
        <v>657562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  <c r="AMK149" s="11"/>
      <c r="AML149" s="11"/>
      <c r="AMM149" s="11"/>
      <c r="AMN149" s="11"/>
      <c r="AMO149" s="11"/>
      <c r="AMP149" s="11"/>
      <c r="AMQ149" s="11"/>
      <c r="AMR149" s="11"/>
      <c r="AMS149" s="11"/>
      <c r="AMT149" s="11"/>
      <c r="AMU149" s="11"/>
      <c r="AMV149" s="11"/>
      <c r="AMW149" s="11"/>
      <c r="AMX149" s="11"/>
      <c r="AMY149" s="11"/>
      <c r="AMZ149" s="11"/>
      <c r="ANA149" s="11"/>
      <c r="ANB149" s="11"/>
      <c r="ANC149" s="11"/>
      <c r="AND149" s="11"/>
      <c r="ANE149" s="11"/>
      <c r="ANF149" s="11"/>
      <c r="ANG149" s="11"/>
      <c r="ANH149" s="11"/>
      <c r="ANI149" s="11"/>
      <c r="ANJ149" s="11"/>
      <c r="ANK149" s="11"/>
      <c r="ANL149" s="11"/>
      <c r="ANM149" s="11"/>
      <c r="ANN149" s="11"/>
      <c r="ANO149" s="11"/>
      <c r="ANP149" s="11"/>
      <c r="ANQ149" s="11"/>
      <c r="ANR149" s="11"/>
      <c r="ANS149" s="11"/>
      <c r="ANT149" s="11"/>
      <c r="ANU149" s="11"/>
      <c r="ANV149" s="11"/>
      <c r="ANW149" s="11"/>
      <c r="ANX149" s="11"/>
      <c r="ANY149" s="11"/>
      <c r="ANZ149" s="11"/>
      <c r="AOA149" s="11"/>
      <c r="AOB149" s="11"/>
      <c r="AOC149" s="11"/>
      <c r="AOD149" s="11"/>
      <c r="AOE149" s="11"/>
      <c r="AOF149" s="11"/>
      <c r="AOG149" s="11"/>
      <c r="AOH149" s="11"/>
      <c r="AOI149" s="11"/>
      <c r="AOJ149" s="11"/>
      <c r="AOK149" s="11"/>
      <c r="AOL149" s="11"/>
      <c r="AOM149" s="11"/>
      <c r="AON149" s="11"/>
      <c r="AOO149" s="11"/>
      <c r="AOP149" s="11"/>
      <c r="AOQ149" s="11">
        <v>35618.050000000003</v>
      </c>
      <c r="AOR149" s="11">
        <v>35618.050000000003</v>
      </c>
      <c r="AOS149" s="11">
        <v>1</v>
      </c>
      <c r="AOT149" s="11">
        <v>35618.050000000003</v>
      </c>
      <c r="AOU149" s="11">
        <v>1</v>
      </c>
      <c r="AOV149" s="11">
        <v>35618.050000000003</v>
      </c>
      <c r="AOW149" s="11">
        <v>35618.050000000003</v>
      </c>
      <c r="AOX149" s="11"/>
      <c r="AOY149" s="11"/>
      <c r="AOZ149" s="11"/>
      <c r="APA149" s="11"/>
      <c r="APB149" s="11"/>
      <c r="APC149" s="11"/>
      <c r="APD149" s="11"/>
      <c r="APE149" s="11"/>
      <c r="APF149" s="11"/>
      <c r="APG149" s="11"/>
      <c r="APH149" s="11"/>
      <c r="API149" s="11"/>
      <c r="APJ149" s="11"/>
      <c r="APK149" s="11"/>
      <c r="APL149" s="11">
        <v>35618.050000000003</v>
      </c>
      <c r="APM149" s="11"/>
      <c r="APN149" s="11"/>
      <c r="APO149" s="11"/>
      <c r="APP149" s="11"/>
      <c r="APQ149" s="11"/>
      <c r="APR149" s="11"/>
      <c r="APS149" s="11"/>
      <c r="APT149" s="11"/>
      <c r="APU149" s="11"/>
      <c r="APV149" s="11"/>
      <c r="APW149" s="11"/>
      <c r="APX149" s="11"/>
      <c r="APY149" s="11"/>
      <c r="APZ149" s="11"/>
      <c r="AQA149" s="11"/>
      <c r="AQB149" s="11"/>
      <c r="AQC149" s="11"/>
      <c r="AQD149" s="11"/>
      <c r="AQE149" s="11"/>
      <c r="AQF149" s="11"/>
      <c r="AQG149" s="11"/>
      <c r="AQH149" s="11"/>
      <c r="AQI149" s="11"/>
      <c r="AQJ149" s="11"/>
      <c r="AQK149" s="11"/>
      <c r="AQL149" s="11"/>
      <c r="AQM149" s="11"/>
      <c r="AQN149" s="11"/>
      <c r="AQO149" s="11"/>
      <c r="AQP149" s="11"/>
      <c r="AQQ149" s="11"/>
      <c r="AQR149" s="11"/>
      <c r="AQS149" s="11"/>
      <c r="AQT149" s="11"/>
      <c r="AQU149" s="11"/>
      <c r="AQV149" s="11"/>
      <c r="AQW149" s="11"/>
      <c r="AQX149" s="11"/>
      <c r="AQY149" s="11"/>
      <c r="AQZ149" s="11"/>
      <c r="ARA149" s="11"/>
      <c r="ARB149" s="11"/>
      <c r="ARC149" s="11"/>
      <c r="ARD149" s="11"/>
      <c r="ARE149" s="11"/>
      <c r="ARF149" s="11"/>
      <c r="ARG149" s="11"/>
      <c r="ARH149" s="11"/>
      <c r="ARI149" s="11"/>
      <c r="ARJ149" s="11"/>
      <c r="ARK149" s="11"/>
      <c r="ARL149" s="11"/>
      <c r="ARM149" s="11"/>
      <c r="ARN149" s="11"/>
      <c r="ARO149" s="11"/>
      <c r="ARP149" s="11"/>
      <c r="ARQ149" s="11"/>
      <c r="ARR149" s="11"/>
      <c r="ARS149" s="11"/>
      <c r="ART149" s="11"/>
      <c r="ARU149" s="11"/>
      <c r="ARV149" s="11"/>
      <c r="ARW149" s="11"/>
      <c r="ARX149" s="11"/>
      <c r="ARY149" s="11"/>
      <c r="ARZ149" s="11"/>
      <c r="ASA149" s="11"/>
      <c r="ASB149" s="11"/>
      <c r="ASC149" s="11"/>
      <c r="ASD149" s="11"/>
      <c r="ASE149" s="11"/>
      <c r="ASF149" s="11"/>
      <c r="ASG149" s="11"/>
      <c r="ASH149" s="11"/>
      <c r="ASI149" s="11"/>
      <c r="ASJ149" s="11"/>
      <c r="ASK149" s="11"/>
      <c r="ASL149" s="11"/>
      <c r="ASM149" s="11"/>
      <c r="ASN149" s="11"/>
      <c r="ASO149" s="11"/>
      <c r="ASP149" s="11"/>
      <c r="ASQ149" s="11"/>
      <c r="ASR149" s="11"/>
      <c r="ASS149" s="11"/>
      <c r="AST149" s="11"/>
      <c r="ASU149" s="11"/>
      <c r="ASV149" s="11"/>
      <c r="ASW149" s="11"/>
      <c r="ASX149" s="11"/>
      <c r="ASY149" s="11"/>
      <c r="ASZ149" s="11"/>
      <c r="ATA149" s="11"/>
      <c r="ATB149" s="11"/>
      <c r="ATC149" s="11"/>
      <c r="ATD149" s="11"/>
      <c r="ATE149" s="11"/>
      <c r="ATF149" s="11"/>
      <c r="ATG149" s="11"/>
      <c r="ATH149" s="11"/>
      <c r="ATI149" s="11"/>
      <c r="ATJ149" s="11"/>
      <c r="ATK149" s="11"/>
      <c r="ATL149" s="11"/>
      <c r="ATM149" s="11"/>
      <c r="ATN149" s="11"/>
      <c r="ATO149" s="11"/>
      <c r="ATP149" s="11"/>
      <c r="ATQ149" s="11"/>
      <c r="ATR149" s="11"/>
      <c r="ATS149" s="11"/>
      <c r="ATT149" s="11"/>
      <c r="ATU149" s="11"/>
      <c r="ATV149" s="11"/>
      <c r="ATW149" s="11"/>
      <c r="ATX149" s="11"/>
      <c r="ATY149" s="11"/>
      <c r="ATZ149" s="11">
        <v>35618.050000000003</v>
      </c>
    </row>
    <row r="150" spans="2:1222" x14ac:dyDescent="0.25">
      <c r="B150" s="6">
        <v>674851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>
        <v>49293.96</v>
      </c>
      <c r="EU150" s="11">
        <v>49293.96</v>
      </c>
      <c r="EV150" s="11">
        <v>49293.96</v>
      </c>
      <c r="EW150" s="11">
        <v>1</v>
      </c>
      <c r="EX150" s="11">
        <v>49293.96</v>
      </c>
      <c r="EY150" s="11">
        <v>1</v>
      </c>
      <c r="EZ150" s="11">
        <v>49293.96</v>
      </c>
      <c r="FA150" s="11">
        <v>49293.96</v>
      </c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>
        <v>49293.96</v>
      </c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  <c r="AMK150" s="11"/>
      <c r="AML150" s="11"/>
      <c r="AMM150" s="11"/>
      <c r="AMN150" s="11"/>
      <c r="AMO150" s="11"/>
      <c r="AMP150" s="11"/>
      <c r="AMQ150" s="11"/>
      <c r="AMR150" s="11"/>
      <c r="AMS150" s="11"/>
      <c r="AMT150" s="11"/>
      <c r="AMU150" s="11"/>
      <c r="AMV150" s="11"/>
      <c r="AMW150" s="11"/>
      <c r="AMX150" s="11"/>
      <c r="AMY150" s="11"/>
      <c r="AMZ150" s="11"/>
      <c r="ANA150" s="11"/>
      <c r="ANB150" s="11"/>
      <c r="ANC150" s="11"/>
      <c r="AND150" s="11"/>
      <c r="ANE150" s="11"/>
      <c r="ANF150" s="11"/>
      <c r="ANG150" s="11"/>
      <c r="ANH150" s="11"/>
      <c r="ANI150" s="11"/>
      <c r="ANJ150" s="11"/>
      <c r="ANK150" s="11"/>
      <c r="ANL150" s="11"/>
      <c r="ANM150" s="11"/>
      <c r="ANN150" s="11"/>
      <c r="ANO150" s="11"/>
      <c r="ANP150" s="11"/>
      <c r="ANQ150" s="11"/>
      <c r="ANR150" s="11"/>
      <c r="ANS150" s="11"/>
      <c r="ANT150" s="11"/>
      <c r="ANU150" s="11"/>
      <c r="ANV150" s="11"/>
      <c r="ANW150" s="11"/>
      <c r="ANX150" s="11"/>
      <c r="ANY150" s="11"/>
      <c r="ANZ150" s="11"/>
      <c r="AOA150" s="11"/>
      <c r="AOB150" s="11"/>
      <c r="AOC150" s="11"/>
      <c r="AOD150" s="11"/>
      <c r="AOE150" s="11"/>
      <c r="AOF150" s="11"/>
      <c r="AOG150" s="11"/>
      <c r="AOH150" s="11"/>
      <c r="AOI150" s="11"/>
      <c r="AOJ150" s="11"/>
      <c r="AOK150" s="11"/>
      <c r="AOL150" s="11"/>
      <c r="AOM150" s="11"/>
      <c r="AON150" s="11"/>
      <c r="AOO150" s="11"/>
      <c r="AOP150" s="11"/>
      <c r="AOQ150" s="11"/>
      <c r="AOR150" s="11"/>
      <c r="AOS150" s="11"/>
      <c r="AOT150" s="11"/>
      <c r="AOU150" s="11"/>
      <c r="AOV150" s="11"/>
      <c r="AOW150" s="11"/>
      <c r="AOX150" s="11"/>
      <c r="AOY150" s="11"/>
      <c r="AOZ150" s="11"/>
      <c r="APA150" s="11"/>
      <c r="APB150" s="11"/>
      <c r="APC150" s="11"/>
      <c r="APD150" s="11"/>
      <c r="APE150" s="11"/>
      <c r="APF150" s="11"/>
      <c r="APG150" s="11"/>
      <c r="APH150" s="11"/>
      <c r="API150" s="11"/>
      <c r="APJ150" s="11"/>
      <c r="APK150" s="11"/>
      <c r="APL150" s="11"/>
      <c r="APM150" s="11"/>
      <c r="APN150" s="11"/>
      <c r="APO150" s="11"/>
      <c r="APP150" s="11"/>
      <c r="APQ150" s="11"/>
      <c r="APR150" s="11"/>
      <c r="APS150" s="11"/>
      <c r="APT150" s="11"/>
      <c r="APU150" s="11"/>
      <c r="APV150" s="11"/>
      <c r="APW150" s="11"/>
      <c r="APX150" s="11"/>
      <c r="APY150" s="11"/>
      <c r="APZ150" s="11"/>
      <c r="AQA150" s="11"/>
      <c r="AQB150" s="11"/>
      <c r="AQC150" s="11"/>
      <c r="AQD150" s="11"/>
      <c r="AQE150" s="11"/>
      <c r="AQF150" s="11"/>
      <c r="AQG150" s="11"/>
      <c r="AQH150" s="11"/>
      <c r="AQI150" s="11"/>
      <c r="AQJ150" s="11"/>
      <c r="AQK150" s="11"/>
      <c r="AQL150" s="11"/>
      <c r="AQM150" s="11"/>
      <c r="AQN150" s="11"/>
      <c r="AQO150" s="11"/>
      <c r="AQP150" s="11"/>
      <c r="AQQ150" s="11"/>
      <c r="AQR150" s="11"/>
      <c r="AQS150" s="11"/>
      <c r="AQT150" s="11"/>
      <c r="AQU150" s="11"/>
      <c r="AQV150" s="11"/>
      <c r="AQW150" s="11"/>
      <c r="AQX150" s="11"/>
      <c r="AQY150" s="11"/>
      <c r="AQZ150" s="11"/>
      <c r="ARA150" s="11"/>
      <c r="ARB150" s="11"/>
      <c r="ARC150" s="11"/>
      <c r="ARD150" s="11"/>
      <c r="ARE150" s="11"/>
      <c r="ARF150" s="11"/>
      <c r="ARG150" s="11"/>
      <c r="ARH150" s="11"/>
      <c r="ARI150" s="11"/>
      <c r="ARJ150" s="11"/>
      <c r="ARK150" s="11"/>
      <c r="ARL150" s="11"/>
      <c r="ARM150" s="11"/>
      <c r="ARN150" s="11"/>
      <c r="ARO150" s="11"/>
      <c r="ARP150" s="11"/>
      <c r="ARQ150" s="11"/>
      <c r="ARR150" s="11"/>
      <c r="ARS150" s="11"/>
      <c r="ART150" s="11"/>
      <c r="ARU150" s="11"/>
      <c r="ARV150" s="11"/>
      <c r="ARW150" s="11"/>
      <c r="ARX150" s="11"/>
      <c r="ARY150" s="11"/>
      <c r="ARZ150" s="11"/>
      <c r="ASA150" s="11"/>
      <c r="ASB150" s="11"/>
      <c r="ASC150" s="11"/>
      <c r="ASD150" s="11"/>
      <c r="ASE150" s="11"/>
      <c r="ASF150" s="11"/>
      <c r="ASG150" s="11"/>
      <c r="ASH150" s="11"/>
      <c r="ASI150" s="11"/>
      <c r="ASJ150" s="11"/>
      <c r="ASK150" s="11"/>
      <c r="ASL150" s="11"/>
      <c r="ASM150" s="11"/>
      <c r="ASN150" s="11"/>
      <c r="ASO150" s="11"/>
      <c r="ASP150" s="11"/>
      <c r="ASQ150" s="11"/>
      <c r="ASR150" s="11"/>
      <c r="ASS150" s="11"/>
      <c r="AST150" s="11"/>
      <c r="ASU150" s="11"/>
      <c r="ASV150" s="11"/>
      <c r="ASW150" s="11"/>
      <c r="ASX150" s="11"/>
      <c r="ASY150" s="11"/>
      <c r="ASZ150" s="11"/>
      <c r="ATA150" s="11"/>
      <c r="ATB150" s="11"/>
      <c r="ATC150" s="11"/>
      <c r="ATD150" s="11"/>
      <c r="ATE150" s="11"/>
      <c r="ATF150" s="11"/>
      <c r="ATG150" s="11"/>
      <c r="ATH150" s="11"/>
      <c r="ATI150" s="11"/>
      <c r="ATJ150" s="11"/>
      <c r="ATK150" s="11"/>
      <c r="ATL150" s="11"/>
      <c r="ATM150" s="11"/>
      <c r="ATN150" s="11"/>
      <c r="ATO150" s="11"/>
      <c r="ATP150" s="11"/>
      <c r="ATQ150" s="11"/>
      <c r="ATR150" s="11"/>
      <c r="ATS150" s="11"/>
      <c r="ATT150" s="11"/>
      <c r="ATU150" s="11"/>
      <c r="ATV150" s="11"/>
      <c r="ATW150" s="11"/>
      <c r="ATX150" s="11"/>
      <c r="ATY150" s="11"/>
      <c r="ATZ150" s="11">
        <v>49293.96</v>
      </c>
    </row>
    <row r="151" spans="2:1222" x14ac:dyDescent="0.25">
      <c r="B151" s="6">
        <v>681748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>
        <v>65095.51</v>
      </c>
      <c r="AAR151" s="11">
        <v>1</v>
      </c>
      <c r="AAS151" s="11">
        <v>65095.51</v>
      </c>
      <c r="AAT151" s="11">
        <v>1</v>
      </c>
      <c r="AAU151" s="11">
        <v>65095.51</v>
      </c>
      <c r="AAV151" s="11">
        <v>65095.51</v>
      </c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>
        <v>65095.51</v>
      </c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  <c r="AMK151" s="11"/>
      <c r="AML151" s="11"/>
      <c r="AMM151" s="11"/>
      <c r="AMN151" s="11"/>
      <c r="AMO151" s="11"/>
      <c r="AMP151" s="11"/>
      <c r="AMQ151" s="11"/>
      <c r="AMR151" s="11"/>
      <c r="AMS151" s="11"/>
      <c r="AMT151" s="11"/>
      <c r="AMU151" s="11"/>
      <c r="AMV151" s="11"/>
      <c r="AMW151" s="11"/>
      <c r="AMX151" s="11"/>
      <c r="AMY151" s="11"/>
      <c r="AMZ151" s="11"/>
      <c r="ANA151" s="11"/>
      <c r="ANB151" s="11"/>
      <c r="ANC151" s="11"/>
      <c r="AND151" s="11"/>
      <c r="ANE151" s="11"/>
      <c r="ANF151" s="11"/>
      <c r="ANG151" s="11"/>
      <c r="ANH151" s="11"/>
      <c r="ANI151" s="11"/>
      <c r="ANJ151" s="11"/>
      <c r="ANK151" s="11"/>
      <c r="ANL151" s="11"/>
      <c r="ANM151" s="11"/>
      <c r="ANN151" s="11"/>
      <c r="ANO151" s="11"/>
      <c r="ANP151" s="11"/>
      <c r="ANQ151" s="11"/>
      <c r="ANR151" s="11"/>
      <c r="ANS151" s="11"/>
      <c r="ANT151" s="11"/>
      <c r="ANU151" s="11"/>
      <c r="ANV151" s="11"/>
      <c r="ANW151" s="11"/>
      <c r="ANX151" s="11"/>
      <c r="ANY151" s="11"/>
      <c r="ANZ151" s="11"/>
      <c r="AOA151" s="11"/>
      <c r="AOB151" s="11"/>
      <c r="AOC151" s="11"/>
      <c r="AOD151" s="11"/>
      <c r="AOE151" s="11"/>
      <c r="AOF151" s="11"/>
      <c r="AOG151" s="11"/>
      <c r="AOH151" s="11"/>
      <c r="AOI151" s="11"/>
      <c r="AOJ151" s="11"/>
      <c r="AOK151" s="11"/>
      <c r="AOL151" s="11"/>
      <c r="AOM151" s="11"/>
      <c r="AON151" s="11"/>
      <c r="AOO151" s="11"/>
      <c r="AOP151" s="11"/>
      <c r="AOQ151" s="11"/>
      <c r="AOR151" s="11"/>
      <c r="AOS151" s="11"/>
      <c r="AOT151" s="11"/>
      <c r="AOU151" s="11"/>
      <c r="AOV151" s="11"/>
      <c r="AOW151" s="11"/>
      <c r="AOX151" s="11"/>
      <c r="AOY151" s="11"/>
      <c r="AOZ151" s="11"/>
      <c r="APA151" s="11"/>
      <c r="APB151" s="11"/>
      <c r="APC151" s="11"/>
      <c r="APD151" s="11"/>
      <c r="APE151" s="11"/>
      <c r="APF151" s="11"/>
      <c r="APG151" s="11"/>
      <c r="APH151" s="11"/>
      <c r="API151" s="11"/>
      <c r="APJ151" s="11"/>
      <c r="APK151" s="11"/>
      <c r="APL151" s="11"/>
      <c r="APM151" s="11"/>
      <c r="APN151" s="11"/>
      <c r="APO151" s="11"/>
      <c r="APP151" s="11"/>
      <c r="APQ151" s="11"/>
      <c r="APR151" s="11"/>
      <c r="APS151" s="11"/>
      <c r="APT151" s="11"/>
      <c r="APU151" s="11"/>
      <c r="APV151" s="11"/>
      <c r="APW151" s="11"/>
      <c r="APX151" s="11"/>
      <c r="APY151" s="11"/>
      <c r="APZ151" s="11"/>
      <c r="AQA151" s="11"/>
      <c r="AQB151" s="11"/>
      <c r="AQC151" s="11"/>
      <c r="AQD151" s="11"/>
      <c r="AQE151" s="11"/>
      <c r="AQF151" s="11"/>
      <c r="AQG151" s="11"/>
      <c r="AQH151" s="11"/>
      <c r="AQI151" s="11"/>
      <c r="AQJ151" s="11"/>
      <c r="AQK151" s="11"/>
      <c r="AQL151" s="11"/>
      <c r="AQM151" s="11"/>
      <c r="AQN151" s="11"/>
      <c r="AQO151" s="11"/>
      <c r="AQP151" s="11"/>
      <c r="AQQ151" s="11"/>
      <c r="AQR151" s="11"/>
      <c r="AQS151" s="11"/>
      <c r="AQT151" s="11"/>
      <c r="AQU151" s="11"/>
      <c r="AQV151" s="11"/>
      <c r="AQW151" s="11"/>
      <c r="AQX151" s="11"/>
      <c r="AQY151" s="11"/>
      <c r="AQZ151" s="11"/>
      <c r="ARA151" s="11"/>
      <c r="ARB151" s="11"/>
      <c r="ARC151" s="11"/>
      <c r="ARD151" s="11"/>
      <c r="ARE151" s="11"/>
      <c r="ARF151" s="11"/>
      <c r="ARG151" s="11"/>
      <c r="ARH151" s="11"/>
      <c r="ARI151" s="11"/>
      <c r="ARJ151" s="11"/>
      <c r="ARK151" s="11"/>
      <c r="ARL151" s="11"/>
      <c r="ARM151" s="11"/>
      <c r="ARN151" s="11"/>
      <c r="ARO151" s="11"/>
      <c r="ARP151" s="11"/>
      <c r="ARQ151" s="11"/>
      <c r="ARR151" s="11"/>
      <c r="ARS151" s="11"/>
      <c r="ART151" s="11"/>
      <c r="ARU151" s="11"/>
      <c r="ARV151" s="11"/>
      <c r="ARW151" s="11"/>
      <c r="ARX151" s="11"/>
      <c r="ARY151" s="11"/>
      <c r="ARZ151" s="11"/>
      <c r="ASA151" s="11"/>
      <c r="ASB151" s="11"/>
      <c r="ASC151" s="11"/>
      <c r="ASD151" s="11"/>
      <c r="ASE151" s="11"/>
      <c r="ASF151" s="11"/>
      <c r="ASG151" s="11"/>
      <c r="ASH151" s="11"/>
      <c r="ASI151" s="11"/>
      <c r="ASJ151" s="11"/>
      <c r="ASK151" s="11"/>
      <c r="ASL151" s="11"/>
      <c r="ASM151" s="11"/>
      <c r="ASN151" s="11"/>
      <c r="ASO151" s="11"/>
      <c r="ASP151" s="11"/>
      <c r="ASQ151" s="11"/>
      <c r="ASR151" s="11"/>
      <c r="ASS151" s="11"/>
      <c r="AST151" s="11"/>
      <c r="ASU151" s="11"/>
      <c r="ASV151" s="11"/>
      <c r="ASW151" s="11"/>
      <c r="ASX151" s="11"/>
      <c r="ASY151" s="11"/>
      <c r="ASZ151" s="11"/>
      <c r="ATA151" s="11"/>
      <c r="ATB151" s="11"/>
      <c r="ATC151" s="11"/>
      <c r="ATD151" s="11"/>
      <c r="ATE151" s="11"/>
      <c r="ATF151" s="11"/>
      <c r="ATG151" s="11"/>
      <c r="ATH151" s="11"/>
      <c r="ATI151" s="11"/>
      <c r="ATJ151" s="11"/>
      <c r="ATK151" s="11"/>
      <c r="ATL151" s="11"/>
      <c r="ATM151" s="11"/>
      <c r="ATN151" s="11"/>
      <c r="ATO151" s="11"/>
      <c r="ATP151" s="11"/>
      <c r="ATQ151" s="11"/>
      <c r="ATR151" s="11"/>
      <c r="ATS151" s="11"/>
      <c r="ATT151" s="11"/>
      <c r="ATU151" s="11"/>
      <c r="ATV151" s="11"/>
      <c r="ATW151" s="11"/>
      <c r="ATX151" s="11"/>
      <c r="ATY151" s="11"/>
      <c r="ATZ151" s="11">
        <v>65095.51</v>
      </c>
    </row>
    <row r="152" spans="2:1222" x14ac:dyDescent="0.25">
      <c r="B152" s="6">
        <v>694943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>
        <v>23005.3</v>
      </c>
      <c r="KL152" s="11">
        <v>1</v>
      </c>
      <c r="KM152" s="11">
        <v>23005.3</v>
      </c>
      <c r="KN152" s="11">
        <v>1</v>
      </c>
      <c r="KO152" s="11">
        <v>23005.3</v>
      </c>
      <c r="KP152" s="11">
        <v>23005.3</v>
      </c>
      <c r="KQ152" s="11"/>
      <c r="KR152" s="11"/>
      <c r="KS152" s="11"/>
      <c r="KT152" s="11"/>
      <c r="KU152" s="11"/>
      <c r="KV152" s="11"/>
      <c r="KW152" s="11">
        <v>23005.3</v>
      </c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  <c r="AMK152" s="11"/>
      <c r="AML152" s="11"/>
      <c r="AMM152" s="11"/>
      <c r="AMN152" s="11"/>
      <c r="AMO152" s="11"/>
      <c r="AMP152" s="11"/>
      <c r="AMQ152" s="11"/>
      <c r="AMR152" s="11"/>
      <c r="AMS152" s="11"/>
      <c r="AMT152" s="11"/>
      <c r="AMU152" s="11"/>
      <c r="AMV152" s="11"/>
      <c r="AMW152" s="11"/>
      <c r="AMX152" s="11"/>
      <c r="AMY152" s="11"/>
      <c r="AMZ152" s="11"/>
      <c r="ANA152" s="11"/>
      <c r="ANB152" s="11"/>
      <c r="ANC152" s="11"/>
      <c r="AND152" s="11"/>
      <c r="ANE152" s="11"/>
      <c r="ANF152" s="11"/>
      <c r="ANG152" s="11"/>
      <c r="ANH152" s="11"/>
      <c r="ANI152" s="11"/>
      <c r="ANJ152" s="11"/>
      <c r="ANK152" s="11"/>
      <c r="ANL152" s="11"/>
      <c r="ANM152" s="11"/>
      <c r="ANN152" s="11"/>
      <c r="ANO152" s="11"/>
      <c r="ANP152" s="11"/>
      <c r="ANQ152" s="11"/>
      <c r="ANR152" s="11"/>
      <c r="ANS152" s="11"/>
      <c r="ANT152" s="11"/>
      <c r="ANU152" s="11"/>
      <c r="ANV152" s="11"/>
      <c r="ANW152" s="11"/>
      <c r="ANX152" s="11"/>
      <c r="ANY152" s="11"/>
      <c r="ANZ152" s="11"/>
      <c r="AOA152" s="11"/>
      <c r="AOB152" s="11"/>
      <c r="AOC152" s="11"/>
      <c r="AOD152" s="11"/>
      <c r="AOE152" s="11"/>
      <c r="AOF152" s="11"/>
      <c r="AOG152" s="11"/>
      <c r="AOH152" s="11"/>
      <c r="AOI152" s="11"/>
      <c r="AOJ152" s="11"/>
      <c r="AOK152" s="11"/>
      <c r="AOL152" s="11"/>
      <c r="AOM152" s="11"/>
      <c r="AON152" s="11"/>
      <c r="AOO152" s="11"/>
      <c r="AOP152" s="11"/>
      <c r="AOQ152" s="11"/>
      <c r="AOR152" s="11"/>
      <c r="AOS152" s="11"/>
      <c r="AOT152" s="11"/>
      <c r="AOU152" s="11"/>
      <c r="AOV152" s="11"/>
      <c r="AOW152" s="11"/>
      <c r="AOX152" s="11"/>
      <c r="AOY152" s="11"/>
      <c r="AOZ152" s="11"/>
      <c r="APA152" s="11"/>
      <c r="APB152" s="11"/>
      <c r="APC152" s="11"/>
      <c r="APD152" s="11"/>
      <c r="APE152" s="11"/>
      <c r="APF152" s="11"/>
      <c r="APG152" s="11"/>
      <c r="APH152" s="11"/>
      <c r="API152" s="11"/>
      <c r="APJ152" s="11"/>
      <c r="APK152" s="11"/>
      <c r="APL152" s="11"/>
      <c r="APM152" s="11"/>
      <c r="APN152" s="11"/>
      <c r="APO152" s="11"/>
      <c r="APP152" s="11"/>
      <c r="APQ152" s="11"/>
      <c r="APR152" s="11"/>
      <c r="APS152" s="11"/>
      <c r="APT152" s="11"/>
      <c r="APU152" s="11"/>
      <c r="APV152" s="11"/>
      <c r="APW152" s="11"/>
      <c r="APX152" s="11"/>
      <c r="APY152" s="11"/>
      <c r="APZ152" s="11"/>
      <c r="AQA152" s="11"/>
      <c r="AQB152" s="11"/>
      <c r="AQC152" s="11"/>
      <c r="AQD152" s="11"/>
      <c r="AQE152" s="11"/>
      <c r="AQF152" s="11"/>
      <c r="AQG152" s="11"/>
      <c r="AQH152" s="11"/>
      <c r="AQI152" s="11"/>
      <c r="AQJ152" s="11"/>
      <c r="AQK152" s="11"/>
      <c r="AQL152" s="11"/>
      <c r="AQM152" s="11"/>
      <c r="AQN152" s="11"/>
      <c r="AQO152" s="11"/>
      <c r="AQP152" s="11"/>
      <c r="AQQ152" s="11"/>
      <c r="AQR152" s="11"/>
      <c r="AQS152" s="11"/>
      <c r="AQT152" s="11"/>
      <c r="AQU152" s="11"/>
      <c r="AQV152" s="11"/>
      <c r="AQW152" s="11"/>
      <c r="AQX152" s="11"/>
      <c r="AQY152" s="11"/>
      <c r="AQZ152" s="11"/>
      <c r="ARA152" s="11"/>
      <c r="ARB152" s="11"/>
      <c r="ARC152" s="11"/>
      <c r="ARD152" s="11"/>
      <c r="ARE152" s="11"/>
      <c r="ARF152" s="11"/>
      <c r="ARG152" s="11"/>
      <c r="ARH152" s="11"/>
      <c r="ARI152" s="11"/>
      <c r="ARJ152" s="11"/>
      <c r="ARK152" s="11"/>
      <c r="ARL152" s="11"/>
      <c r="ARM152" s="11"/>
      <c r="ARN152" s="11"/>
      <c r="ARO152" s="11"/>
      <c r="ARP152" s="11"/>
      <c r="ARQ152" s="11"/>
      <c r="ARR152" s="11"/>
      <c r="ARS152" s="11"/>
      <c r="ART152" s="11"/>
      <c r="ARU152" s="11"/>
      <c r="ARV152" s="11"/>
      <c r="ARW152" s="11"/>
      <c r="ARX152" s="11"/>
      <c r="ARY152" s="11"/>
      <c r="ARZ152" s="11"/>
      <c r="ASA152" s="11"/>
      <c r="ASB152" s="11"/>
      <c r="ASC152" s="11"/>
      <c r="ASD152" s="11"/>
      <c r="ASE152" s="11"/>
      <c r="ASF152" s="11"/>
      <c r="ASG152" s="11"/>
      <c r="ASH152" s="11"/>
      <c r="ASI152" s="11"/>
      <c r="ASJ152" s="11"/>
      <c r="ASK152" s="11"/>
      <c r="ASL152" s="11"/>
      <c r="ASM152" s="11"/>
      <c r="ASN152" s="11"/>
      <c r="ASO152" s="11"/>
      <c r="ASP152" s="11"/>
      <c r="ASQ152" s="11"/>
      <c r="ASR152" s="11"/>
      <c r="ASS152" s="11"/>
      <c r="AST152" s="11"/>
      <c r="ASU152" s="11"/>
      <c r="ASV152" s="11"/>
      <c r="ASW152" s="11"/>
      <c r="ASX152" s="11"/>
      <c r="ASY152" s="11"/>
      <c r="ASZ152" s="11"/>
      <c r="ATA152" s="11"/>
      <c r="ATB152" s="11"/>
      <c r="ATC152" s="11"/>
      <c r="ATD152" s="11"/>
      <c r="ATE152" s="11"/>
      <c r="ATF152" s="11"/>
      <c r="ATG152" s="11"/>
      <c r="ATH152" s="11"/>
      <c r="ATI152" s="11"/>
      <c r="ATJ152" s="11"/>
      <c r="ATK152" s="11"/>
      <c r="ATL152" s="11"/>
      <c r="ATM152" s="11"/>
      <c r="ATN152" s="11"/>
      <c r="ATO152" s="11"/>
      <c r="ATP152" s="11"/>
      <c r="ATQ152" s="11"/>
      <c r="ATR152" s="11"/>
      <c r="ATS152" s="11"/>
      <c r="ATT152" s="11"/>
      <c r="ATU152" s="11"/>
      <c r="ATV152" s="11"/>
      <c r="ATW152" s="11"/>
      <c r="ATX152" s="11"/>
      <c r="ATY152" s="11"/>
      <c r="ATZ152" s="11">
        <v>23005.3</v>
      </c>
    </row>
    <row r="153" spans="2:1222" x14ac:dyDescent="0.25">
      <c r="B153" s="6">
        <v>757528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>
        <v>3619.93</v>
      </c>
      <c r="AGK153" s="11">
        <v>3619.93</v>
      </c>
      <c r="AGL153" s="11">
        <v>3619.93</v>
      </c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>
        <v>3619.93</v>
      </c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  <c r="AMK153" s="11"/>
      <c r="AML153" s="11"/>
      <c r="AMM153" s="11"/>
      <c r="AMN153" s="11"/>
      <c r="AMO153" s="11"/>
      <c r="AMP153" s="11"/>
      <c r="AMQ153" s="11"/>
      <c r="AMR153" s="11"/>
      <c r="AMS153" s="11"/>
      <c r="AMT153" s="11"/>
      <c r="AMU153" s="11"/>
      <c r="AMV153" s="11"/>
      <c r="AMW153" s="11"/>
      <c r="AMX153" s="11"/>
      <c r="AMY153" s="11"/>
      <c r="AMZ153" s="11"/>
      <c r="ANA153" s="11"/>
      <c r="ANB153" s="11"/>
      <c r="ANC153" s="11"/>
      <c r="AND153" s="11"/>
      <c r="ANE153" s="11"/>
      <c r="ANF153" s="11"/>
      <c r="ANG153" s="11"/>
      <c r="ANH153" s="11"/>
      <c r="ANI153" s="11"/>
      <c r="ANJ153" s="11"/>
      <c r="ANK153" s="11"/>
      <c r="ANL153" s="11"/>
      <c r="ANM153" s="11"/>
      <c r="ANN153" s="11"/>
      <c r="ANO153" s="11"/>
      <c r="ANP153" s="11"/>
      <c r="ANQ153" s="11"/>
      <c r="ANR153" s="11"/>
      <c r="ANS153" s="11"/>
      <c r="ANT153" s="11"/>
      <c r="ANU153" s="11"/>
      <c r="ANV153" s="11"/>
      <c r="ANW153" s="11"/>
      <c r="ANX153" s="11"/>
      <c r="ANY153" s="11"/>
      <c r="ANZ153" s="11"/>
      <c r="AOA153" s="11"/>
      <c r="AOB153" s="11"/>
      <c r="AOC153" s="11"/>
      <c r="AOD153" s="11"/>
      <c r="AOE153" s="11"/>
      <c r="AOF153" s="11"/>
      <c r="AOG153" s="11"/>
      <c r="AOH153" s="11"/>
      <c r="AOI153" s="11"/>
      <c r="AOJ153" s="11"/>
      <c r="AOK153" s="11"/>
      <c r="AOL153" s="11"/>
      <c r="AOM153" s="11"/>
      <c r="AON153" s="11"/>
      <c r="AOO153" s="11"/>
      <c r="AOP153" s="11"/>
      <c r="AOQ153" s="11"/>
      <c r="AOR153" s="11"/>
      <c r="AOS153" s="11"/>
      <c r="AOT153" s="11"/>
      <c r="AOU153" s="11"/>
      <c r="AOV153" s="11"/>
      <c r="AOW153" s="11"/>
      <c r="AOX153" s="11"/>
      <c r="AOY153" s="11"/>
      <c r="AOZ153" s="11"/>
      <c r="APA153" s="11"/>
      <c r="APB153" s="11"/>
      <c r="APC153" s="11"/>
      <c r="APD153" s="11"/>
      <c r="APE153" s="11"/>
      <c r="APF153" s="11"/>
      <c r="APG153" s="11"/>
      <c r="APH153" s="11"/>
      <c r="API153" s="11"/>
      <c r="APJ153" s="11"/>
      <c r="APK153" s="11"/>
      <c r="APL153" s="11"/>
      <c r="APM153" s="11"/>
      <c r="APN153" s="11"/>
      <c r="APO153" s="11"/>
      <c r="APP153" s="11"/>
      <c r="APQ153" s="11"/>
      <c r="APR153" s="11"/>
      <c r="APS153" s="11"/>
      <c r="APT153" s="11"/>
      <c r="APU153" s="11"/>
      <c r="APV153" s="11"/>
      <c r="APW153" s="11"/>
      <c r="APX153" s="11"/>
      <c r="APY153" s="11"/>
      <c r="APZ153" s="11"/>
      <c r="AQA153" s="11"/>
      <c r="AQB153" s="11"/>
      <c r="AQC153" s="11"/>
      <c r="AQD153" s="11"/>
      <c r="AQE153" s="11"/>
      <c r="AQF153" s="11"/>
      <c r="AQG153" s="11"/>
      <c r="AQH153" s="11"/>
      <c r="AQI153" s="11"/>
      <c r="AQJ153" s="11"/>
      <c r="AQK153" s="11"/>
      <c r="AQL153" s="11"/>
      <c r="AQM153" s="11"/>
      <c r="AQN153" s="11"/>
      <c r="AQO153" s="11"/>
      <c r="AQP153" s="11"/>
      <c r="AQQ153" s="11"/>
      <c r="AQR153" s="11"/>
      <c r="AQS153" s="11"/>
      <c r="AQT153" s="11"/>
      <c r="AQU153" s="11"/>
      <c r="AQV153" s="11"/>
      <c r="AQW153" s="11"/>
      <c r="AQX153" s="11"/>
      <c r="AQY153" s="11"/>
      <c r="AQZ153" s="11"/>
      <c r="ARA153" s="11"/>
      <c r="ARB153" s="11"/>
      <c r="ARC153" s="11"/>
      <c r="ARD153" s="11"/>
      <c r="ARE153" s="11"/>
      <c r="ARF153" s="11"/>
      <c r="ARG153" s="11"/>
      <c r="ARH153" s="11"/>
      <c r="ARI153" s="11"/>
      <c r="ARJ153" s="11"/>
      <c r="ARK153" s="11"/>
      <c r="ARL153" s="11"/>
      <c r="ARM153" s="11"/>
      <c r="ARN153" s="11"/>
      <c r="ARO153" s="11"/>
      <c r="ARP153" s="11"/>
      <c r="ARQ153" s="11"/>
      <c r="ARR153" s="11"/>
      <c r="ARS153" s="11"/>
      <c r="ART153" s="11"/>
      <c r="ARU153" s="11"/>
      <c r="ARV153" s="11"/>
      <c r="ARW153" s="11"/>
      <c r="ARX153" s="11"/>
      <c r="ARY153" s="11"/>
      <c r="ARZ153" s="11"/>
      <c r="ASA153" s="11"/>
      <c r="ASB153" s="11"/>
      <c r="ASC153" s="11"/>
      <c r="ASD153" s="11"/>
      <c r="ASE153" s="11"/>
      <c r="ASF153" s="11"/>
      <c r="ASG153" s="11"/>
      <c r="ASH153" s="11"/>
      <c r="ASI153" s="11"/>
      <c r="ASJ153" s="11"/>
      <c r="ASK153" s="11"/>
      <c r="ASL153" s="11"/>
      <c r="ASM153" s="11"/>
      <c r="ASN153" s="11"/>
      <c r="ASO153" s="11"/>
      <c r="ASP153" s="11"/>
      <c r="ASQ153" s="11"/>
      <c r="ASR153" s="11"/>
      <c r="ASS153" s="11"/>
      <c r="AST153" s="11"/>
      <c r="ASU153" s="11"/>
      <c r="ASV153" s="11"/>
      <c r="ASW153" s="11"/>
      <c r="ASX153" s="11"/>
      <c r="ASY153" s="11"/>
      <c r="ASZ153" s="11"/>
      <c r="ATA153" s="11"/>
      <c r="ATB153" s="11"/>
      <c r="ATC153" s="11"/>
      <c r="ATD153" s="11"/>
      <c r="ATE153" s="11"/>
      <c r="ATF153" s="11"/>
      <c r="ATG153" s="11"/>
      <c r="ATH153" s="11"/>
      <c r="ATI153" s="11"/>
      <c r="ATJ153" s="11"/>
      <c r="ATK153" s="11"/>
      <c r="ATL153" s="11"/>
      <c r="ATM153" s="11"/>
      <c r="ATN153" s="11"/>
      <c r="ATO153" s="11"/>
      <c r="ATP153" s="11"/>
      <c r="ATQ153" s="11"/>
      <c r="ATR153" s="11"/>
      <c r="ATS153" s="11"/>
      <c r="ATT153" s="11"/>
      <c r="ATU153" s="11"/>
      <c r="ATV153" s="11"/>
      <c r="ATW153" s="11"/>
      <c r="ATX153" s="11"/>
      <c r="ATY153" s="11"/>
      <c r="ATZ153" s="11">
        <v>3619.93</v>
      </c>
    </row>
    <row r="154" spans="2:1222" x14ac:dyDescent="0.25">
      <c r="B154" s="6">
        <v>778848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>
        <v>46271.88</v>
      </c>
      <c r="AEM154" s="11">
        <v>46271.88</v>
      </c>
      <c r="AEN154" s="11">
        <v>46271.88</v>
      </c>
      <c r="AEO154" s="11">
        <v>1</v>
      </c>
      <c r="AEP154" s="11">
        <v>46271.88</v>
      </c>
      <c r="AEQ154" s="11">
        <v>1</v>
      </c>
      <c r="AER154" s="11">
        <v>46271.88</v>
      </c>
      <c r="AES154" s="11">
        <v>46271.88</v>
      </c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>
        <v>46271.88</v>
      </c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  <c r="AMK154" s="11"/>
      <c r="AML154" s="11"/>
      <c r="AMM154" s="11"/>
      <c r="AMN154" s="11"/>
      <c r="AMO154" s="11"/>
      <c r="AMP154" s="11"/>
      <c r="AMQ154" s="11"/>
      <c r="AMR154" s="11"/>
      <c r="AMS154" s="11"/>
      <c r="AMT154" s="11"/>
      <c r="AMU154" s="11"/>
      <c r="AMV154" s="11"/>
      <c r="AMW154" s="11"/>
      <c r="AMX154" s="11"/>
      <c r="AMY154" s="11"/>
      <c r="AMZ154" s="11"/>
      <c r="ANA154" s="11"/>
      <c r="ANB154" s="11"/>
      <c r="ANC154" s="11"/>
      <c r="AND154" s="11"/>
      <c r="ANE154" s="11"/>
      <c r="ANF154" s="11"/>
      <c r="ANG154" s="11"/>
      <c r="ANH154" s="11"/>
      <c r="ANI154" s="11"/>
      <c r="ANJ154" s="11"/>
      <c r="ANK154" s="11"/>
      <c r="ANL154" s="11"/>
      <c r="ANM154" s="11"/>
      <c r="ANN154" s="11"/>
      <c r="ANO154" s="11"/>
      <c r="ANP154" s="11"/>
      <c r="ANQ154" s="11"/>
      <c r="ANR154" s="11"/>
      <c r="ANS154" s="11"/>
      <c r="ANT154" s="11"/>
      <c r="ANU154" s="11"/>
      <c r="ANV154" s="11"/>
      <c r="ANW154" s="11"/>
      <c r="ANX154" s="11"/>
      <c r="ANY154" s="11"/>
      <c r="ANZ154" s="11"/>
      <c r="AOA154" s="11"/>
      <c r="AOB154" s="11"/>
      <c r="AOC154" s="11"/>
      <c r="AOD154" s="11"/>
      <c r="AOE154" s="11"/>
      <c r="AOF154" s="11"/>
      <c r="AOG154" s="11"/>
      <c r="AOH154" s="11"/>
      <c r="AOI154" s="11"/>
      <c r="AOJ154" s="11"/>
      <c r="AOK154" s="11"/>
      <c r="AOL154" s="11"/>
      <c r="AOM154" s="11"/>
      <c r="AON154" s="11"/>
      <c r="AOO154" s="11"/>
      <c r="AOP154" s="11"/>
      <c r="AOQ154" s="11"/>
      <c r="AOR154" s="11"/>
      <c r="AOS154" s="11"/>
      <c r="AOT154" s="11"/>
      <c r="AOU154" s="11"/>
      <c r="AOV154" s="11"/>
      <c r="AOW154" s="11"/>
      <c r="AOX154" s="11"/>
      <c r="AOY154" s="11"/>
      <c r="AOZ154" s="11"/>
      <c r="APA154" s="11"/>
      <c r="APB154" s="11"/>
      <c r="APC154" s="11"/>
      <c r="APD154" s="11"/>
      <c r="APE154" s="11"/>
      <c r="APF154" s="11"/>
      <c r="APG154" s="11"/>
      <c r="APH154" s="11"/>
      <c r="API154" s="11"/>
      <c r="APJ154" s="11"/>
      <c r="APK154" s="11"/>
      <c r="APL154" s="11"/>
      <c r="APM154" s="11"/>
      <c r="APN154" s="11"/>
      <c r="APO154" s="11"/>
      <c r="APP154" s="11"/>
      <c r="APQ154" s="11"/>
      <c r="APR154" s="11"/>
      <c r="APS154" s="11"/>
      <c r="APT154" s="11"/>
      <c r="APU154" s="11"/>
      <c r="APV154" s="11"/>
      <c r="APW154" s="11"/>
      <c r="APX154" s="11"/>
      <c r="APY154" s="11"/>
      <c r="APZ154" s="11"/>
      <c r="AQA154" s="11"/>
      <c r="AQB154" s="11"/>
      <c r="AQC154" s="11"/>
      <c r="AQD154" s="11"/>
      <c r="AQE154" s="11"/>
      <c r="AQF154" s="11"/>
      <c r="AQG154" s="11"/>
      <c r="AQH154" s="11"/>
      <c r="AQI154" s="11"/>
      <c r="AQJ154" s="11"/>
      <c r="AQK154" s="11"/>
      <c r="AQL154" s="11"/>
      <c r="AQM154" s="11"/>
      <c r="AQN154" s="11"/>
      <c r="AQO154" s="11"/>
      <c r="AQP154" s="11"/>
      <c r="AQQ154" s="11"/>
      <c r="AQR154" s="11"/>
      <c r="AQS154" s="11"/>
      <c r="AQT154" s="11"/>
      <c r="AQU154" s="11"/>
      <c r="AQV154" s="11"/>
      <c r="AQW154" s="11"/>
      <c r="AQX154" s="11"/>
      <c r="AQY154" s="11"/>
      <c r="AQZ154" s="11"/>
      <c r="ARA154" s="11"/>
      <c r="ARB154" s="11"/>
      <c r="ARC154" s="11"/>
      <c r="ARD154" s="11"/>
      <c r="ARE154" s="11"/>
      <c r="ARF154" s="11"/>
      <c r="ARG154" s="11"/>
      <c r="ARH154" s="11"/>
      <c r="ARI154" s="11"/>
      <c r="ARJ154" s="11"/>
      <c r="ARK154" s="11"/>
      <c r="ARL154" s="11"/>
      <c r="ARM154" s="11"/>
      <c r="ARN154" s="11"/>
      <c r="ARO154" s="11"/>
      <c r="ARP154" s="11"/>
      <c r="ARQ154" s="11"/>
      <c r="ARR154" s="11"/>
      <c r="ARS154" s="11"/>
      <c r="ART154" s="11"/>
      <c r="ARU154" s="11"/>
      <c r="ARV154" s="11"/>
      <c r="ARW154" s="11"/>
      <c r="ARX154" s="11"/>
      <c r="ARY154" s="11"/>
      <c r="ARZ154" s="11"/>
      <c r="ASA154" s="11"/>
      <c r="ASB154" s="11"/>
      <c r="ASC154" s="11"/>
      <c r="ASD154" s="11"/>
      <c r="ASE154" s="11"/>
      <c r="ASF154" s="11"/>
      <c r="ASG154" s="11"/>
      <c r="ASH154" s="11"/>
      <c r="ASI154" s="11"/>
      <c r="ASJ154" s="11"/>
      <c r="ASK154" s="11"/>
      <c r="ASL154" s="11"/>
      <c r="ASM154" s="11"/>
      <c r="ASN154" s="11"/>
      <c r="ASO154" s="11"/>
      <c r="ASP154" s="11"/>
      <c r="ASQ154" s="11"/>
      <c r="ASR154" s="11"/>
      <c r="ASS154" s="11"/>
      <c r="AST154" s="11"/>
      <c r="ASU154" s="11"/>
      <c r="ASV154" s="11"/>
      <c r="ASW154" s="11"/>
      <c r="ASX154" s="11"/>
      <c r="ASY154" s="11"/>
      <c r="ASZ154" s="11"/>
      <c r="ATA154" s="11"/>
      <c r="ATB154" s="11"/>
      <c r="ATC154" s="11"/>
      <c r="ATD154" s="11"/>
      <c r="ATE154" s="11"/>
      <c r="ATF154" s="11"/>
      <c r="ATG154" s="11"/>
      <c r="ATH154" s="11"/>
      <c r="ATI154" s="11"/>
      <c r="ATJ154" s="11"/>
      <c r="ATK154" s="11"/>
      <c r="ATL154" s="11"/>
      <c r="ATM154" s="11"/>
      <c r="ATN154" s="11"/>
      <c r="ATO154" s="11"/>
      <c r="ATP154" s="11"/>
      <c r="ATQ154" s="11"/>
      <c r="ATR154" s="11"/>
      <c r="ATS154" s="11"/>
      <c r="ATT154" s="11"/>
      <c r="ATU154" s="11"/>
      <c r="ATV154" s="11"/>
      <c r="ATW154" s="11"/>
      <c r="ATX154" s="11"/>
      <c r="ATY154" s="11"/>
      <c r="ATZ154" s="11">
        <v>46271.88</v>
      </c>
    </row>
    <row r="155" spans="2:1222" x14ac:dyDescent="0.25">
      <c r="B155" s="6">
        <v>787364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>
        <v>50739.62</v>
      </c>
      <c r="QW155" s="11">
        <v>50739.62</v>
      </c>
      <c r="QX155" s="11">
        <v>1</v>
      </c>
      <c r="QY155" s="11">
        <v>50739.62</v>
      </c>
      <c r="QZ155" s="11">
        <v>1</v>
      </c>
      <c r="RA155" s="11">
        <v>50739.62</v>
      </c>
      <c r="RB155" s="11">
        <v>50739.62</v>
      </c>
      <c r="RC155" s="11">
        <v>50739.62</v>
      </c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  <c r="AMK155" s="11"/>
      <c r="AML155" s="11"/>
      <c r="AMM155" s="11"/>
      <c r="AMN155" s="11"/>
      <c r="AMO155" s="11"/>
      <c r="AMP155" s="11"/>
      <c r="AMQ155" s="11"/>
      <c r="AMR155" s="11"/>
      <c r="AMS155" s="11"/>
      <c r="AMT155" s="11"/>
      <c r="AMU155" s="11"/>
      <c r="AMV155" s="11"/>
      <c r="AMW155" s="11"/>
      <c r="AMX155" s="11"/>
      <c r="AMY155" s="11"/>
      <c r="AMZ155" s="11"/>
      <c r="ANA155" s="11"/>
      <c r="ANB155" s="11"/>
      <c r="ANC155" s="11"/>
      <c r="AND155" s="11"/>
      <c r="ANE155" s="11"/>
      <c r="ANF155" s="11"/>
      <c r="ANG155" s="11"/>
      <c r="ANH155" s="11"/>
      <c r="ANI155" s="11"/>
      <c r="ANJ155" s="11"/>
      <c r="ANK155" s="11"/>
      <c r="ANL155" s="11"/>
      <c r="ANM155" s="11"/>
      <c r="ANN155" s="11"/>
      <c r="ANO155" s="11"/>
      <c r="ANP155" s="11"/>
      <c r="ANQ155" s="11"/>
      <c r="ANR155" s="11"/>
      <c r="ANS155" s="11"/>
      <c r="ANT155" s="11"/>
      <c r="ANU155" s="11"/>
      <c r="ANV155" s="11"/>
      <c r="ANW155" s="11"/>
      <c r="ANX155" s="11"/>
      <c r="ANY155" s="11"/>
      <c r="ANZ155" s="11"/>
      <c r="AOA155" s="11"/>
      <c r="AOB155" s="11"/>
      <c r="AOC155" s="11"/>
      <c r="AOD155" s="11"/>
      <c r="AOE155" s="11"/>
      <c r="AOF155" s="11"/>
      <c r="AOG155" s="11"/>
      <c r="AOH155" s="11"/>
      <c r="AOI155" s="11"/>
      <c r="AOJ155" s="11"/>
      <c r="AOK155" s="11"/>
      <c r="AOL155" s="11"/>
      <c r="AOM155" s="11"/>
      <c r="AON155" s="11"/>
      <c r="AOO155" s="11"/>
      <c r="AOP155" s="11"/>
      <c r="AOQ155" s="11"/>
      <c r="AOR155" s="11"/>
      <c r="AOS155" s="11"/>
      <c r="AOT155" s="11"/>
      <c r="AOU155" s="11"/>
      <c r="AOV155" s="11"/>
      <c r="AOW155" s="11"/>
      <c r="AOX155" s="11"/>
      <c r="AOY155" s="11"/>
      <c r="AOZ155" s="11"/>
      <c r="APA155" s="11"/>
      <c r="APB155" s="11"/>
      <c r="APC155" s="11"/>
      <c r="APD155" s="11"/>
      <c r="APE155" s="11"/>
      <c r="APF155" s="11"/>
      <c r="APG155" s="11"/>
      <c r="APH155" s="11"/>
      <c r="API155" s="11"/>
      <c r="APJ155" s="11"/>
      <c r="APK155" s="11"/>
      <c r="APL155" s="11"/>
      <c r="APM155" s="11"/>
      <c r="APN155" s="11"/>
      <c r="APO155" s="11"/>
      <c r="APP155" s="11"/>
      <c r="APQ155" s="11"/>
      <c r="APR155" s="11"/>
      <c r="APS155" s="11"/>
      <c r="APT155" s="11"/>
      <c r="APU155" s="11"/>
      <c r="APV155" s="11"/>
      <c r="APW155" s="11"/>
      <c r="APX155" s="11"/>
      <c r="APY155" s="11"/>
      <c r="APZ155" s="11"/>
      <c r="AQA155" s="11"/>
      <c r="AQB155" s="11"/>
      <c r="AQC155" s="11"/>
      <c r="AQD155" s="11"/>
      <c r="AQE155" s="11"/>
      <c r="AQF155" s="11"/>
      <c r="AQG155" s="11"/>
      <c r="AQH155" s="11"/>
      <c r="AQI155" s="11"/>
      <c r="AQJ155" s="11"/>
      <c r="AQK155" s="11"/>
      <c r="AQL155" s="11"/>
      <c r="AQM155" s="11"/>
      <c r="AQN155" s="11"/>
      <c r="AQO155" s="11"/>
      <c r="AQP155" s="11"/>
      <c r="AQQ155" s="11"/>
      <c r="AQR155" s="11"/>
      <c r="AQS155" s="11"/>
      <c r="AQT155" s="11"/>
      <c r="AQU155" s="11"/>
      <c r="AQV155" s="11"/>
      <c r="AQW155" s="11"/>
      <c r="AQX155" s="11"/>
      <c r="AQY155" s="11"/>
      <c r="AQZ155" s="11"/>
      <c r="ARA155" s="11"/>
      <c r="ARB155" s="11"/>
      <c r="ARC155" s="11"/>
      <c r="ARD155" s="11"/>
      <c r="ARE155" s="11"/>
      <c r="ARF155" s="11"/>
      <c r="ARG155" s="11"/>
      <c r="ARH155" s="11"/>
      <c r="ARI155" s="11"/>
      <c r="ARJ155" s="11"/>
      <c r="ARK155" s="11"/>
      <c r="ARL155" s="11"/>
      <c r="ARM155" s="11"/>
      <c r="ARN155" s="11"/>
      <c r="ARO155" s="11"/>
      <c r="ARP155" s="11"/>
      <c r="ARQ155" s="11"/>
      <c r="ARR155" s="11"/>
      <c r="ARS155" s="11"/>
      <c r="ART155" s="11"/>
      <c r="ARU155" s="11"/>
      <c r="ARV155" s="11"/>
      <c r="ARW155" s="11"/>
      <c r="ARX155" s="11"/>
      <c r="ARY155" s="11"/>
      <c r="ARZ155" s="11"/>
      <c r="ASA155" s="11"/>
      <c r="ASB155" s="11"/>
      <c r="ASC155" s="11"/>
      <c r="ASD155" s="11"/>
      <c r="ASE155" s="11"/>
      <c r="ASF155" s="11"/>
      <c r="ASG155" s="11"/>
      <c r="ASH155" s="11"/>
      <c r="ASI155" s="11"/>
      <c r="ASJ155" s="11"/>
      <c r="ASK155" s="11"/>
      <c r="ASL155" s="11"/>
      <c r="ASM155" s="11"/>
      <c r="ASN155" s="11"/>
      <c r="ASO155" s="11"/>
      <c r="ASP155" s="11"/>
      <c r="ASQ155" s="11"/>
      <c r="ASR155" s="11"/>
      <c r="ASS155" s="11"/>
      <c r="AST155" s="11"/>
      <c r="ASU155" s="11"/>
      <c r="ASV155" s="11"/>
      <c r="ASW155" s="11"/>
      <c r="ASX155" s="11"/>
      <c r="ASY155" s="11"/>
      <c r="ASZ155" s="11"/>
      <c r="ATA155" s="11"/>
      <c r="ATB155" s="11"/>
      <c r="ATC155" s="11"/>
      <c r="ATD155" s="11"/>
      <c r="ATE155" s="11"/>
      <c r="ATF155" s="11"/>
      <c r="ATG155" s="11"/>
      <c r="ATH155" s="11"/>
      <c r="ATI155" s="11"/>
      <c r="ATJ155" s="11"/>
      <c r="ATK155" s="11"/>
      <c r="ATL155" s="11"/>
      <c r="ATM155" s="11"/>
      <c r="ATN155" s="11"/>
      <c r="ATO155" s="11"/>
      <c r="ATP155" s="11"/>
      <c r="ATQ155" s="11"/>
      <c r="ATR155" s="11"/>
      <c r="ATS155" s="11"/>
      <c r="ATT155" s="11"/>
      <c r="ATU155" s="11"/>
      <c r="ATV155" s="11"/>
      <c r="ATW155" s="11"/>
      <c r="ATX155" s="11"/>
      <c r="ATY155" s="11"/>
      <c r="ATZ155" s="11">
        <v>50739.62</v>
      </c>
    </row>
    <row r="156" spans="2:1222" x14ac:dyDescent="0.25">
      <c r="B156" s="6">
        <v>842155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>
        <v>56397.440000000002</v>
      </c>
      <c r="JU156" s="11">
        <v>56397.440000000002</v>
      </c>
      <c r="JV156" s="11">
        <v>1</v>
      </c>
      <c r="JW156" s="11">
        <v>56397.440000000002</v>
      </c>
      <c r="JX156" s="11">
        <v>1</v>
      </c>
      <c r="JY156" s="11">
        <v>56397.440000000002</v>
      </c>
      <c r="JZ156" s="11">
        <v>56397.440000000002</v>
      </c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>
        <v>56397.440000000002</v>
      </c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  <c r="AMK156" s="11"/>
      <c r="AML156" s="11"/>
      <c r="AMM156" s="11"/>
      <c r="AMN156" s="11"/>
      <c r="AMO156" s="11"/>
      <c r="AMP156" s="11"/>
      <c r="AMQ156" s="11"/>
      <c r="AMR156" s="11"/>
      <c r="AMS156" s="11"/>
      <c r="AMT156" s="11"/>
      <c r="AMU156" s="11"/>
      <c r="AMV156" s="11"/>
      <c r="AMW156" s="11"/>
      <c r="AMX156" s="11"/>
      <c r="AMY156" s="11"/>
      <c r="AMZ156" s="11"/>
      <c r="ANA156" s="11"/>
      <c r="ANB156" s="11"/>
      <c r="ANC156" s="11"/>
      <c r="AND156" s="11"/>
      <c r="ANE156" s="11"/>
      <c r="ANF156" s="11"/>
      <c r="ANG156" s="11"/>
      <c r="ANH156" s="11"/>
      <c r="ANI156" s="11"/>
      <c r="ANJ156" s="11"/>
      <c r="ANK156" s="11"/>
      <c r="ANL156" s="11"/>
      <c r="ANM156" s="11"/>
      <c r="ANN156" s="11"/>
      <c r="ANO156" s="11"/>
      <c r="ANP156" s="11"/>
      <c r="ANQ156" s="11"/>
      <c r="ANR156" s="11"/>
      <c r="ANS156" s="11"/>
      <c r="ANT156" s="11"/>
      <c r="ANU156" s="11"/>
      <c r="ANV156" s="11"/>
      <c r="ANW156" s="11"/>
      <c r="ANX156" s="11"/>
      <c r="ANY156" s="11"/>
      <c r="ANZ156" s="11"/>
      <c r="AOA156" s="11"/>
      <c r="AOB156" s="11"/>
      <c r="AOC156" s="11"/>
      <c r="AOD156" s="11"/>
      <c r="AOE156" s="11"/>
      <c r="AOF156" s="11"/>
      <c r="AOG156" s="11"/>
      <c r="AOH156" s="11"/>
      <c r="AOI156" s="11"/>
      <c r="AOJ156" s="11"/>
      <c r="AOK156" s="11"/>
      <c r="AOL156" s="11"/>
      <c r="AOM156" s="11"/>
      <c r="AON156" s="11"/>
      <c r="AOO156" s="11"/>
      <c r="AOP156" s="11"/>
      <c r="AOQ156" s="11"/>
      <c r="AOR156" s="11"/>
      <c r="AOS156" s="11"/>
      <c r="AOT156" s="11"/>
      <c r="AOU156" s="11"/>
      <c r="AOV156" s="11"/>
      <c r="AOW156" s="11"/>
      <c r="AOX156" s="11"/>
      <c r="AOY156" s="11"/>
      <c r="AOZ156" s="11"/>
      <c r="APA156" s="11"/>
      <c r="APB156" s="11"/>
      <c r="APC156" s="11"/>
      <c r="APD156" s="11"/>
      <c r="APE156" s="11"/>
      <c r="APF156" s="11"/>
      <c r="APG156" s="11"/>
      <c r="APH156" s="11"/>
      <c r="API156" s="11"/>
      <c r="APJ156" s="11"/>
      <c r="APK156" s="11"/>
      <c r="APL156" s="11"/>
      <c r="APM156" s="11"/>
      <c r="APN156" s="11"/>
      <c r="APO156" s="11"/>
      <c r="APP156" s="11"/>
      <c r="APQ156" s="11"/>
      <c r="APR156" s="11"/>
      <c r="APS156" s="11"/>
      <c r="APT156" s="11"/>
      <c r="APU156" s="11"/>
      <c r="APV156" s="11"/>
      <c r="APW156" s="11"/>
      <c r="APX156" s="11"/>
      <c r="APY156" s="11"/>
      <c r="APZ156" s="11"/>
      <c r="AQA156" s="11"/>
      <c r="AQB156" s="11"/>
      <c r="AQC156" s="11"/>
      <c r="AQD156" s="11"/>
      <c r="AQE156" s="11"/>
      <c r="AQF156" s="11"/>
      <c r="AQG156" s="11"/>
      <c r="AQH156" s="11"/>
      <c r="AQI156" s="11"/>
      <c r="AQJ156" s="11"/>
      <c r="AQK156" s="11"/>
      <c r="AQL156" s="11"/>
      <c r="AQM156" s="11"/>
      <c r="AQN156" s="11"/>
      <c r="AQO156" s="11"/>
      <c r="AQP156" s="11"/>
      <c r="AQQ156" s="11"/>
      <c r="AQR156" s="11"/>
      <c r="AQS156" s="11"/>
      <c r="AQT156" s="11"/>
      <c r="AQU156" s="11"/>
      <c r="AQV156" s="11"/>
      <c r="AQW156" s="11"/>
      <c r="AQX156" s="11"/>
      <c r="AQY156" s="11"/>
      <c r="AQZ156" s="11"/>
      <c r="ARA156" s="11"/>
      <c r="ARB156" s="11"/>
      <c r="ARC156" s="11"/>
      <c r="ARD156" s="11"/>
      <c r="ARE156" s="11"/>
      <c r="ARF156" s="11"/>
      <c r="ARG156" s="11"/>
      <c r="ARH156" s="11"/>
      <c r="ARI156" s="11"/>
      <c r="ARJ156" s="11"/>
      <c r="ARK156" s="11"/>
      <c r="ARL156" s="11"/>
      <c r="ARM156" s="11"/>
      <c r="ARN156" s="11"/>
      <c r="ARO156" s="11"/>
      <c r="ARP156" s="11"/>
      <c r="ARQ156" s="11"/>
      <c r="ARR156" s="11"/>
      <c r="ARS156" s="11"/>
      <c r="ART156" s="11"/>
      <c r="ARU156" s="11"/>
      <c r="ARV156" s="11"/>
      <c r="ARW156" s="11"/>
      <c r="ARX156" s="11"/>
      <c r="ARY156" s="11"/>
      <c r="ARZ156" s="11"/>
      <c r="ASA156" s="11"/>
      <c r="ASB156" s="11"/>
      <c r="ASC156" s="11"/>
      <c r="ASD156" s="11"/>
      <c r="ASE156" s="11"/>
      <c r="ASF156" s="11"/>
      <c r="ASG156" s="11"/>
      <c r="ASH156" s="11"/>
      <c r="ASI156" s="11"/>
      <c r="ASJ156" s="11"/>
      <c r="ASK156" s="11"/>
      <c r="ASL156" s="11"/>
      <c r="ASM156" s="11"/>
      <c r="ASN156" s="11"/>
      <c r="ASO156" s="11"/>
      <c r="ASP156" s="11"/>
      <c r="ASQ156" s="11"/>
      <c r="ASR156" s="11"/>
      <c r="ASS156" s="11"/>
      <c r="AST156" s="11"/>
      <c r="ASU156" s="11"/>
      <c r="ASV156" s="11"/>
      <c r="ASW156" s="11"/>
      <c r="ASX156" s="11"/>
      <c r="ASY156" s="11"/>
      <c r="ASZ156" s="11"/>
      <c r="ATA156" s="11"/>
      <c r="ATB156" s="11"/>
      <c r="ATC156" s="11"/>
      <c r="ATD156" s="11"/>
      <c r="ATE156" s="11"/>
      <c r="ATF156" s="11"/>
      <c r="ATG156" s="11"/>
      <c r="ATH156" s="11"/>
      <c r="ATI156" s="11"/>
      <c r="ATJ156" s="11"/>
      <c r="ATK156" s="11"/>
      <c r="ATL156" s="11"/>
      <c r="ATM156" s="11"/>
      <c r="ATN156" s="11"/>
      <c r="ATO156" s="11"/>
      <c r="ATP156" s="11"/>
      <c r="ATQ156" s="11"/>
      <c r="ATR156" s="11"/>
      <c r="ATS156" s="11"/>
      <c r="ATT156" s="11"/>
      <c r="ATU156" s="11"/>
      <c r="ATV156" s="11"/>
      <c r="ATW156" s="11"/>
      <c r="ATX156" s="11"/>
      <c r="ATY156" s="11"/>
      <c r="ATZ156" s="11">
        <v>56397.440000000002</v>
      </c>
    </row>
    <row r="157" spans="2:1222" x14ac:dyDescent="0.25">
      <c r="B157" s="6">
        <v>857782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>
        <v>45015.519999999997</v>
      </c>
      <c r="AKA157" s="11">
        <v>45015.519999999997</v>
      </c>
      <c r="AKB157" s="11">
        <v>45015.519999999997</v>
      </c>
      <c r="AKC157" s="11">
        <v>45015.519999999997</v>
      </c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  <c r="AMK157" s="11"/>
      <c r="AML157" s="11"/>
      <c r="AMM157" s="11"/>
      <c r="AMN157" s="11"/>
      <c r="AMO157" s="11"/>
      <c r="AMP157" s="11"/>
      <c r="AMQ157" s="11"/>
      <c r="AMR157" s="11"/>
      <c r="AMS157" s="11"/>
      <c r="AMT157" s="11"/>
      <c r="AMU157" s="11"/>
      <c r="AMV157" s="11"/>
      <c r="AMW157" s="11"/>
      <c r="AMX157" s="11"/>
      <c r="AMY157" s="11"/>
      <c r="AMZ157" s="11"/>
      <c r="ANA157" s="11"/>
      <c r="ANB157" s="11"/>
      <c r="ANC157" s="11"/>
      <c r="AND157" s="11"/>
      <c r="ANE157" s="11"/>
      <c r="ANF157" s="11"/>
      <c r="ANG157" s="11"/>
      <c r="ANH157" s="11"/>
      <c r="ANI157" s="11"/>
      <c r="ANJ157" s="11"/>
      <c r="ANK157" s="11"/>
      <c r="ANL157" s="11"/>
      <c r="ANM157" s="11"/>
      <c r="ANN157" s="11"/>
      <c r="ANO157" s="11"/>
      <c r="ANP157" s="11"/>
      <c r="ANQ157" s="11"/>
      <c r="ANR157" s="11"/>
      <c r="ANS157" s="11"/>
      <c r="ANT157" s="11"/>
      <c r="ANU157" s="11"/>
      <c r="ANV157" s="11"/>
      <c r="ANW157" s="11"/>
      <c r="ANX157" s="11"/>
      <c r="ANY157" s="11"/>
      <c r="ANZ157" s="11"/>
      <c r="AOA157" s="11"/>
      <c r="AOB157" s="11"/>
      <c r="AOC157" s="11"/>
      <c r="AOD157" s="11"/>
      <c r="AOE157" s="11"/>
      <c r="AOF157" s="11"/>
      <c r="AOG157" s="11"/>
      <c r="AOH157" s="11"/>
      <c r="AOI157" s="11"/>
      <c r="AOJ157" s="11"/>
      <c r="AOK157" s="11"/>
      <c r="AOL157" s="11"/>
      <c r="AOM157" s="11"/>
      <c r="AON157" s="11"/>
      <c r="AOO157" s="11"/>
      <c r="AOP157" s="11"/>
      <c r="AOQ157" s="11"/>
      <c r="AOR157" s="11"/>
      <c r="AOS157" s="11"/>
      <c r="AOT157" s="11"/>
      <c r="AOU157" s="11"/>
      <c r="AOV157" s="11"/>
      <c r="AOW157" s="11"/>
      <c r="AOX157" s="11"/>
      <c r="AOY157" s="11"/>
      <c r="AOZ157" s="11"/>
      <c r="APA157" s="11"/>
      <c r="APB157" s="11"/>
      <c r="APC157" s="11"/>
      <c r="APD157" s="11"/>
      <c r="APE157" s="11"/>
      <c r="APF157" s="11"/>
      <c r="APG157" s="11"/>
      <c r="APH157" s="11"/>
      <c r="API157" s="11"/>
      <c r="APJ157" s="11"/>
      <c r="APK157" s="11"/>
      <c r="APL157" s="11"/>
      <c r="APM157" s="11"/>
      <c r="APN157" s="11"/>
      <c r="APO157" s="11"/>
      <c r="APP157" s="11"/>
      <c r="APQ157" s="11"/>
      <c r="APR157" s="11"/>
      <c r="APS157" s="11"/>
      <c r="APT157" s="11"/>
      <c r="APU157" s="11"/>
      <c r="APV157" s="11"/>
      <c r="APW157" s="11"/>
      <c r="APX157" s="11"/>
      <c r="APY157" s="11"/>
      <c r="APZ157" s="11"/>
      <c r="AQA157" s="11"/>
      <c r="AQB157" s="11"/>
      <c r="AQC157" s="11"/>
      <c r="AQD157" s="11"/>
      <c r="AQE157" s="11"/>
      <c r="AQF157" s="11"/>
      <c r="AQG157" s="11"/>
      <c r="AQH157" s="11"/>
      <c r="AQI157" s="11"/>
      <c r="AQJ157" s="11"/>
      <c r="AQK157" s="11"/>
      <c r="AQL157" s="11"/>
      <c r="AQM157" s="11"/>
      <c r="AQN157" s="11"/>
      <c r="AQO157" s="11"/>
      <c r="AQP157" s="11"/>
      <c r="AQQ157" s="11"/>
      <c r="AQR157" s="11"/>
      <c r="AQS157" s="11"/>
      <c r="AQT157" s="11"/>
      <c r="AQU157" s="11"/>
      <c r="AQV157" s="11"/>
      <c r="AQW157" s="11"/>
      <c r="AQX157" s="11"/>
      <c r="AQY157" s="11"/>
      <c r="AQZ157" s="11"/>
      <c r="ARA157" s="11"/>
      <c r="ARB157" s="11"/>
      <c r="ARC157" s="11"/>
      <c r="ARD157" s="11"/>
      <c r="ARE157" s="11"/>
      <c r="ARF157" s="11"/>
      <c r="ARG157" s="11"/>
      <c r="ARH157" s="11"/>
      <c r="ARI157" s="11"/>
      <c r="ARJ157" s="11"/>
      <c r="ARK157" s="11"/>
      <c r="ARL157" s="11"/>
      <c r="ARM157" s="11"/>
      <c r="ARN157" s="11"/>
      <c r="ARO157" s="11"/>
      <c r="ARP157" s="11"/>
      <c r="ARQ157" s="11"/>
      <c r="ARR157" s="11"/>
      <c r="ARS157" s="11"/>
      <c r="ART157" s="11"/>
      <c r="ARU157" s="11"/>
      <c r="ARV157" s="11"/>
      <c r="ARW157" s="11"/>
      <c r="ARX157" s="11"/>
      <c r="ARY157" s="11"/>
      <c r="ARZ157" s="11"/>
      <c r="ASA157" s="11"/>
      <c r="ASB157" s="11"/>
      <c r="ASC157" s="11"/>
      <c r="ASD157" s="11"/>
      <c r="ASE157" s="11"/>
      <c r="ASF157" s="11"/>
      <c r="ASG157" s="11"/>
      <c r="ASH157" s="11"/>
      <c r="ASI157" s="11"/>
      <c r="ASJ157" s="11"/>
      <c r="ASK157" s="11"/>
      <c r="ASL157" s="11"/>
      <c r="ASM157" s="11"/>
      <c r="ASN157" s="11"/>
      <c r="ASO157" s="11"/>
      <c r="ASP157" s="11"/>
      <c r="ASQ157" s="11"/>
      <c r="ASR157" s="11"/>
      <c r="ASS157" s="11"/>
      <c r="AST157" s="11"/>
      <c r="ASU157" s="11"/>
      <c r="ASV157" s="11"/>
      <c r="ASW157" s="11"/>
      <c r="ASX157" s="11"/>
      <c r="ASY157" s="11"/>
      <c r="ASZ157" s="11"/>
      <c r="ATA157" s="11"/>
      <c r="ATB157" s="11"/>
      <c r="ATC157" s="11"/>
      <c r="ATD157" s="11"/>
      <c r="ATE157" s="11"/>
      <c r="ATF157" s="11"/>
      <c r="ATG157" s="11"/>
      <c r="ATH157" s="11"/>
      <c r="ATI157" s="11"/>
      <c r="ATJ157" s="11"/>
      <c r="ATK157" s="11"/>
      <c r="ATL157" s="11"/>
      <c r="ATM157" s="11"/>
      <c r="ATN157" s="11"/>
      <c r="ATO157" s="11"/>
      <c r="ATP157" s="11"/>
      <c r="ATQ157" s="11"/>
      <c r="ATR157" s="11"/>
      <c r="ATS157" s="11"/>
      <c r="ATT157" s="11"/>
      <c r="ATU157" s="11"/>
      <c r="ATV157" s="11"/>
      <c r="ATW157" s="11"/>
      <c r="ATX157" s="11"/>
      <c r="ATY157" s="11"/>
      <c r="ATZ157" s="11">
        <v>45015.519999999997</v>
      </c>
    </row>
    <row r="158" spans="2:1222" x14ac:dyDescent="0.25">
      <c r="B158" s="6">
        <v>857886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>
        <v>22856.21</v>
      </c>
      <c r="IM158" s="11">
        <v>1</v>
      </c>
      <c r="IN158" s="11">
        <v>22856.21</v>
      </c>
      <c r="IO158" s="11">
        <v>1</v>
      </c>
      <c r="IP158" s="11">
        <v>22856.21</v>
      </c>
      <c r="IQ158" s="11">
        <v>22856.21</v>
      </c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>
        <v>22856.21</v>
      </c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  <c r="AMK158" s="11"/>
      <c r="AML158" s="11"/>
      <c r="AMM158" s="11"/>
      <c r="AMN158" s="11"/>
      <c r="AMO158" s="11"/>
      <c r="AMP158" s="11"/>
      <c r="AMQ158" s="11"/>
      <c r="AMR158" s="11"/>
      <c r="AMS158" s="11"/>
      <c r="AMT158" s="11"/>
      <c r="AMU158" s="11"/>
      <c r="AMV158" s="11"/>
      <c r="AMW158" s="11"/>
      <c r="AMX158" s="11"/>
      <c r="AMY158" s="11"/>
      <c r="AMZ158" s="11"/>
      <c r="ANA158" s="11"/>
      <c r="ANB158" s="11"/>
      <c r="ANC158" s="11"/>
      <c r="AND158" s="11"/>
      <c r="ANE158" s="11"/>
      <c r="ANF158" s="11"/>
      <c r="ANG158" s="11"/>
      <c r="ANH158" s="11"/>
      <c r="ANI158" s="11"/>
      <c r="ANJ158" s="11"/>
      <c r="ANK158" s="11"/>
      <c r="ANL158" s="11"/>
      <c r="ANM158" s="11"/>
      <c r="ANN158" s="11"/>
      <c r="ANO158" s="11"/>
      <c r="ANP158" s="11"/>
      <c r="ANQ158" s="11"/>
      <c r="ANR158" s="11"/>
      <c r="ANS158" s="11"/>
      <c r="ANT158" s="11"/>
      <c r="ANU158" s="11"/>
      <c r="ANV158" s="11"/>
      <c r="ANW158" s="11"/>
      <c r="ANX158" s="11"/>
      <c r="ANY158" s="11"/>
      <c r="ANZ158" s="11"/>
      <c r="AOA158" s="11"/>
      <c r="AOB158" s="11"/>
      <c r="AOC158" s="11"/>
      <c r="AOD158" s="11"/>
      <c r="AOE158" s="11"/>
      <c r="AOF158" s="11"/>
      <c r="AOG158" s="11"/>
      <c r="AOH158" s="11"/>
      <c r="AOI158" s="11"/>
      <c r="AOJ158" s="11"/>
      <c r="AOK158" s="11"/>
      <c r="AOL158" s="11"/>
      <c r="AOM158" s="11"/>
      <c r="AON158" s="11"/>
      <c r="AOO158" s="11"/>
      <c r="AOP158" s="11"/>
      <c r="AOQ158" s="11"/>
      <c r="AOR158" s="11"/>
      <c r="AOS158" s="11"/>
      <c r="AOT158" s="11"/>
      <c r="AOU158" s="11"/>
      <c r="AOV158" s="11"/>
      <c r="AOW158" s="11"/>
      <c r="AOX158" s="11"/>
      <c r="AOY158" s="11"/>
      <c r="AOZ158" s="11"/>
      <c r="APA158" s="11"/>
      <c r="APB158" s="11"/>
      <c r="APC158" s="11"/>
      <c r="APD158" s="11"/>
      <c r="APE158" s="11"/>
      <c r="APF158" s="11"/>
      <c r="APG158" s="11"/>
      <c r="APH158" s="11"/>
      <c r="API158" s="11"/>
      <c r="APJ158" s="11"/>
      <c r="APK158" s="11"/>
      <c r="APL158" s="11"/>
      <c r="APM158" s="11"/>
      <c r="APN158" s="11"/>
      <c r="APO158" s="11"/>
      <c r="APP158" s="11"/>
      <c r="APQ158" s="11"/>
      <c r="APR158" s="11"/>
      <c r="APS158" s="11"/>
      <c r="APT158" s="11"/>
      <c r="APU158" s="11"/>
      <c r="APV158" s="11"/>
      <c r="APW158" s="11"/>
      <c r="APX158" s="11"/>
      <c r="APY158" s="11"/>
      <c r="APZ158" s="11"/>
      <c r="AQA158" s="11"/>
      <c r="AQB158" s="11"/>
      <c r="AQC158" s="11"/>
      <c r="AQD158" s="11"/>
      <c r="AQE158" s="11"/>
      <c r="AQF158" s="11"/>
      <c r="AQG158" s="11"/>
      <c r="AQH158" s="11"/>
      <c r="AQI158" s="11"/>
      <c r="AQJ158" s="11"/>
      <c r="AQK158" s="11"/>
      <c r="AQL158" s="11"/>
      <c r="AQM158" s="11"/>
      <c r="AQN158" s="11"/>
      <c r="AQO158" s="11"/>
      <c r="AQP158" s="11"/>
      <c r="AQQ158" s="11"/>
      <c r="AQR158" s="11"/>
      <c r="AQS158" s="11"/>
      <c r="AQT158" s="11"/>
      <c r="AQU158" s="11"/>
      <c r="AQV158" s="11"/>
      <c r="AQW158" s="11"/>
      <c r="AQX158" s="11"/>
      <c r="AQY158" s="11"/>
      <c r="AQZ158" s="11"/>
      <c r="ARA158" s="11"/>
      <c r="ARB158" s="11"/>
      <c r="ARC158" s="11"/>
      <c r="ARD158" s="11"/>
      <c r="ARE158" s="11"/>
      <c r="ARF158" s="11"/>
      <c r="ARG158" s="11"/>
      <c r="ARH158" s="11"/>
      <c r="ARI158" s="11"/>
      <c r="ARJ158" s="11"/>
      <c r="ARK158" s="11"/>
      <c r="ARL158" s="11"/>
      <c r="ARM158" s="11"/>
      <c r="ARN158" s="11"/>
      <c r="ARO158" s="11"/>
      <c r="ARP158" s="11"/>
      <c r="ARQ158" s="11"/>
      <c r="ARR158" s="11"/>
      <c r="ARS158" s="11"/>
      <c r="ART158" s="11"/>
      <c r="ARU158" s="11"/>
      <c r="ARV158" s="11"/>
      <c r="ARW158" s="11"/>
      <c r="ARX158" s="11"/>
      <c r="ARY158" s="11"/>
      <c r="ARZ158" s="11"/>
      <c r="ASA158" s="11"/>
      <c r="ASB158" s="11"/>
      <c r="ASC158" s="11"/>
      <c r="ASD158" s="11"/>
      <c r="ASE158" s="11"/>
      <c r="ASF158" s="11"/>
      <c r="ASG158" s="11"/>
      <c r="ASH158" s="11"/>
      <c r="ASI158" s="11"/>
      <c r="ASJ158" s="11"/>
      <c r="ASK158" s="11"/>
      <c r="ASL158" s="11"/>
      <c r="ASM158" s="11"/>
      <c r="ASN158" s="11"/>
      <c r="ASO158" s="11"/>
      <c r="ASP158" s="11"/>
      <c r="ASQ158" s="11"/>
      <c r="ASR158" s="11"/>
      <c r="ASS158" s="11"/>
      <c r="AST158" s="11"/>
      <c r="ASU158" s="11"/>
      <c r="ASV158" s="11"/>
      <c r="ASW158" s="11"/>
      <c r="ASX158" s="11"/>
      <c r="ASY158" s="11"/>
      <c r="ASZ158" s="11"/>
      <c r="ATA158" s="11"/>
      <c r="ATB158" s="11"/>
      <c r="ATC158" s="11"/>
      <c r="ATD158" s="11"/>
      <c r="ATE158" s="11"/>
      <c r="ATF158" s="11"/>
      <c r="ATG158" s="11"/>
      <c r="ATH158" s="11"/>
      <c r="ATI158" s="11"/>
      <c r="ATJ158" s="11"/>
      <c r="ATK158" s="11"/>
      <c r="ATL158" s="11"/>
      <c r="ATM158" s="11"/>
      <c r="ATN158" s="11"/>
      <c r="ATO158" s="11"/>
      <c r="ATP158" s="11"/>
      <c r="ATQ158" s="11"/>
      <c r="ATR158" s="11"/>
      <c r="ATS158" s="11"/>
      <c r="ATT158" s="11"/>
      <c r="ATU158" s="11"/>
      <c r="ATV158" s="11"/>
      <c r="ATW158" s="11"/>
      <c r="ATX158" s="11"/>
      <c r="ATY158" s="11"/>
      <c r="ATZ158" s="11">
        <v>22856.21</v>
      </c>
    </row>
    <row r="159" spans="2:1222" x14ac:dyDescent="0.25">
      <c r="B159" s="6">
        <v>864294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  <c r="AMK159" s="11"/>
      <c r="AML159" s="11"/>
      <c r="AMM159" s="11"/>
      <c r="AMN159" s="11"/>
      <c r="AMO159" s="11"/>
      <c r="AMP159" s="11"/>
      <c r="AMQ159" s="11"/>
      <c r="AMR159" s="11"/>
      <c r="AMS159" s="11"/>
      <c r="AMT159" s="11"/>
      <c r="AMU159" s="11"/>
      <c r="AMV159" s="11"/>
      <c r="AMW159" s="11"/>
      <c r="AMX159" s="11"/>
      <c r="AMY159" s="11"/>
      <c r="AMZ159" s="11"/>
      <c r="ANA159" s="11"/>
      <c r="ANB159" s="11"/>
      <c r="ANC159" s="11"/>
      <c r="AND159" s="11"/>
      <c r="ANE159" s="11"/>
      <c r="ANF159" s="11"/>
      <c r="ANG159" s="11"/>
      <c r="ANH159" s="11"/>
      <c r="ANI159" s="11"/>
      <c r="ANJ159" s="11"/>
      <c r="ANK159" s="11"/>
      <c r="ANL159" s="11"/>
      <c r="ANM159" s="11"/>
      <c r="ANN159" s="11">
        <v>718.49</v>
      </c>
      <c r="ANO159" s="11">
        <v>718.49</v>
      </c>
      <c r="ANP159" s="11">
        <v>1</v>
      </c>
      <c r="ANQ159" s="11">
        <v>718.49</v>
      </c>
      <c r="ANR159" s="11">
        <v>1</v>
      </c>
      <c r="ANS159" s="11">
        <v>718.49</v>
      </c>
      <c r="ANT159" s="11">
        <v>718.49</v>
      </c>
      <c r="ANU159" s="11"/>
      <c r="ANV159" s="11"/>
      <c r="ANW159" s="11"/>
      <c r="ANX159" s="11"/>
      <c r="ANY159" s="11"/>
      <c r="ANZ159" s="11"/>
      <c r="AOA159" s="11"/>
      <c r="AOB159" s="11"/>
      <c r="AOC159" s="11"/>
      <c r="AOD159" s="11"/>
      <c r="AOE159" s="11"/>
      <c r="AOF159" s="11"/>
      <c r="AOG159" s="11"/>
      <c r="AOH159" s="11"/>
      <c r="AOI159" s="11"/>
      <c r="AOJ159" s="11"/>
      <c r="AOK159" s="11"/>
      <c r="AOL159" s="11"/>
      <c r="AOM159" s="11"/>
      <c r="AON159" s="11"/>
      <c r="AOO159" s="11"/>
      <c r="AOP159" s="11"/>
      <c r="AOQ159" s="11"/>
      <c r="AOR159" s="11"/>
      <c r="AOS159" s="11"/>
      <c r="AOT159" s="11"/>
      <c r="AOU159" s="11"/>
      <c r="AOV159" s="11"/>
      <c r="AOW159" s="11"/>
      <c r="AOX159" s="11"/>
      <c r="AOY159" s="11"/>
      <c r="AOZ159" s="11"/>
      <c r="APA159" s="11"/>
      <c r="APB159" s="11"/>
      <c r="APC159" s="11"/>
      <c r="APD159" s="11"/>
      <c r="APE159" s="11"/>
      <c r="APF159" s="11"/>
      <c r="APG159" s="11"/>
      <c r="APH159" s="11"/>
      <c r="API159" s="11"/>
      <c r="APJ159" s="11"/>
      <c r="APK159" s="11"/>
      <c r="APL159" s="11">
        <v>718.49</v>
      </c>
      <c r="APM159" s="11"/>
      <c r="APN159" s="11"/>
      <c r="APO159" s="11"/>
      <c r="APP159" s="11"/>
      <c r="APQ159" s="11"/>
      <c r="APR159" s="11"/>
      <c r="APS159" s="11"/>
      <c r="APT159" s="11"/>
      <c r="APU159" s="11"/>
      <c r="APV159" s="11"/>
      <c r="APW159" s="11"/>
      <c r="APX159" s="11"/>
      <c r="APY159" s="11"/>
      <c r="APZ159" s="11"/>
      <c r="AQA159" s="11"/>
      <c r="AQB159" s="11"/>
      <c r="AQC159" s="11"/>
      <c r="AQD159" s="11"/>
      <c r="AQE159" s="11"/>
      <c r="AQF159" s="11"/>
      <c r="AQG159" s="11"/>
      <c r="AQH159" s="11"/>
      <c r="AQI159" s="11"/>
      <c r="AQJ159" s="11"/>
      <c r="AQK159" s="11"/>
      <c r="AQL159" s="11"/>
      <c r="AQM159" s="11"/>
      <c r="AQN159" s="11"/>
      <c r="AQO159" s="11"/>
      <c r="AQP159" s="11"/>
      <c r="AQQ159" s="11"/>
      <c r="AQR159" s="11"/>
      <c r="AQS159" s="11"/>
      <c r="AQT159" s="11"/>
      <c r="AQU159" s="11"/>
      <c r="AQV159" s="11"/>
      <c r="AQW159" s="11"/>
      <c r="AQX159" s="11"/>
      <c r="AQY159" s="11"/>
      <c r="AQZ159" s="11"/>
      <c r="ARA159" s="11"/>
      <c r="ARB159" s="11"/>
      <c r="ARC159" s="11"/>
      <c r="ARD159" s="11"/>
      <c r="ARE159" s="11"/>
      <c r="ARF159" s="11"/>
      <c r="ARG159" s="11"/>
      <c r="ARH159" s="11"/>
      <c r="ARI159" s="11"/>
      <c r="ARJ159" s="11"/>
      <c r="ARK159" s="11"/>
      <c r="ARL159" s="11"/>
      <c r="ARM159" s="11"/>
      <c r="ARN159" s="11"/>
      <c r="ARO159" s="11"/>
      <c r="ARP159" s="11"/>
      <c r="ARQ159" s="11"/>
      <c r="ARR159" s="11"/>
      <c r="ARS159" s="11"/>
      <c r="ART159" s="11"/>
      <c r="ARU159" s="11"/>
      <c r="ARV159" s="11"/>
      <c r="ARW159" s="11"/>
      <c r="ARX159" s="11"/>
      <c r="ARY159" s="11"/>
      <c r="ARZ159" s="11"/>
      <c r="ASA159" s="11"/>
      <c r="ASB159" s="11"/>
      <c r="ASC159" s="11"/>
      <c r="ASD159" s="11"/>
      <c r="ASE159" s="11"/>
      <c r="ASF159" s="11"/>
      <c r="ASG159" s="11"/>
      <c r="ASH159" s="11"/>
      <c r="ASI159" s="11"/>
      <c r="ASJ159" s="11"/>
      <c r="ASK159" s="11"/>
      <c r="ASL159" s="11"/>
      <c r="ASM159" s="11"/>
      <c r="ASN159" s="11"/>
      <c r="ASO159" s="11"/>
      <c r="ASP159" s="11"/>
      <c r="ASQ159" s="11"/>
      <c r="ASR159" s="11"/>
      <c r="ASS159" s="11"/>
      <c r="AST159" s="11"/>
      <c r="ASU159" s="11"/>
      <c r="ASV159" s="11"/>
      <c r="ASW159" s="11"/>
      <c r="ASX159" s="11"/>
      <c r="ASY159" s="11"/>
      <c r="ASZ159" s="11"/>
      <c r="ATA159" s="11"/>
      <c r="ATB159" s="11"/>
      <c r="ATC159" s="11"/>
      <c r="ATD159" s="11"/>
      <c r="ATE159" s="11"/>
      <c r="ATF159" s="11"/>
      <c r="ATG159" s="11"/>
      <c r="ATH159" s="11"/>
      <c r="ATI159" s="11"/>
      <c r="ATJ159" s="11"/>
      <c r="ATK159" s="11"/>
      <c r="ATL159" s="11"/>
      <c r="ATM159" s="11"/>
      <c r="ATN159" s="11"/>
      <c r="ATO159" s="11"/>
      <c r="ATP159" s="11"/>
      <c r="ATQ159" s="11"/>
      <c r="ATR159" s="11"/>
      <c r="ATS159" s="11"/>
      <c r="ATT159" s="11"/>
      <c r="ATU159" s="11"/>
      <c r="ATV159" s="11"/>
      <c r="ATW159" s="11"/>
      <c r="ATX159" s="11"/>
      <c r="ATY159" s="11"/>
      <c r="ATZ159" s="11">
        <v>718.49</v>
      </c>
    </row>
    <row r="160" spans="2:1222" x14ac:dyDescent="0.25">
      <c r="B160" s="6">
        <v>918774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  <c r="AMK160" s="11"/>
      <c r="AML160" s="11"/>
      <c r="AMM160" s="11"/>
      <c r="AMN160" s="11"/>
      <c r="AMO160" s="11"/>
      <c r="AMP160" s="11"/>
      <c r="AMQ160" s="11"/>
      <c r="AMR160" s="11"/>
      <c r="AMS160" s="11"/>
      <c r="AMT160" s="11"/>
      <c r="AMU160" s="11"/>
      <c r="AMV160" s="11"/>
      <c r="AMW160" s="11"/>
      <c r="AMX160" s="11"/>
      <c r="AMY160" s="11"/>
      <c r="AMZ160" s="11"/>
      <c r="ANA160" s="11"/>
      <c r="ANB160" s="11"/>
      <c r="ANC160" s="11"/>
      <c r="AND160" s="11"/>
      <c r="ANE160" s="11"/>
      <c r="ANF160" s="11"/>
      <c r="ANG160" s="11"/>
      <c r="ANH160" s="11"/>
      <c r="ANI160" s="11"/>
      <c r="ANJ160" s="11"/>
      <c r="ANK160" s="11"/>
      <c r="ANL160" s="11"/>
      <c r="ANM160" s="11"/>
      <c r="ANN160" s="11"/>
      <c r="ANO160" s="11"/>
      <c r="ANP160" s="11"/>
      <c r="ANQ160" s="11"/>
      <c r="ANR160" s="11"/>
      <c r="ANS160" s="11"/>
      <c r="ANT160" s="11"/>
      <c r="ANU160" s="11"/>
      <c r="ANV160" s="11"/>
      <c r="ANW160" s="11"/>
      <c r="ANX160" s="11"/>
      <c r="ANY160" s="11"/>
      <c r="ANZ160" s="11"/>
      <c r="AOA160" s="11"/>
      <c r="AOB160" s="11"/>
      <c r="AOC160" s="11"/>
      <c r="AOD160" s="11"/>
      <c r="AOE160" s="11"/>
      <c r="AOF160" s="11"/>
      <c r="AOG160" s="11"/>
      <c r="AOH160" s="11"/>
      <c r="AOI160" s="11"/>
      <c r="AOJ160" s="11"/>
      <c r="AOK160" s="11"/>
      <c r="AOL160" s="11"/>
      <c r="AOM160" s="11"/>
      <c r="AON160" s="11"/>
      <c r="AOO160" s="11"/>
      <c r="AOP160" s="11"/>
      <c r="AOQ160" s="11"/>
      <c r="AOR160" s="11"/>
      <c r="AOS160" s="11"/>
      <c r="AOT160" s="11"/>
      <c r="AOU160" s="11"/>
      <c r="AOV160" s="11"/>
      <c r="AOW160" s="11"/>
      <c r="AOX160" s="11"/>
      <c r="AOY160" s="11"/>
      <c r="AOZ160" s="11"/>
      <c r="APA160" s="11"/>
      <c r="APB160" s="11"/>
      <c r="APC160" s="11"/>
      <c r="APD160" s="11"/>
      <c r="APE160" s="11"/>
      <c r="APF160" s="11"/>
      <c r="APG160" s="11"/>
      <c r="APH160" s="11"/>
      <c r="API160" s="11"/>
      <c r="APJ160" s="11"/>
      <c r="APK160" s="11"/>
      <c r="APL160" s="11"/>
      <c r="APM160" s="11"/>
      <c r="APN160" s="11"/>
      <c r="APO160" s="11"/>
      <c r="APP160" s="11"/>
      <c r="APQ160" s="11"/>
      <c r="APR160" s="11"/>
      <c r="APS160" s="11"/>
      <c r="APT160" s="11"/>
      <c r="APU160" s="11"/>
      <c r="APV160" s="11"/>
      <c r="APW160" s="11"/>
      <c r="APX160" s="11"/>
      <c r="APY160" s="11"/>
      <c r="APZ160" s="11"/>
      <c r="AQA160" s="11"/>
      <c r="AQB160" s="11"/>
      <c r="AQC160" s="11"/>
      <c r="AQD160" s="11"/>
      <c r="AQE160" s="11"/>
      <c r="AQF160" s="11"/>
      <c r="AQG160" s="11"/>
      <c r="AQH160" s="11"/>
      <c r="AQI160" s="11"/>
      <c r="AQJ160" s="11"/>
      <c r="AQK160" s="11"/>
      <c r="AQL160" s="11"/>
      <c r="AQM160" s="11"/>
      <c r="AQN160" s="11"/>
      <c r="AQO160" s="11"/>
      <c r="AQP160" s="11"/>
      <c r="AQQ160" s="11"/>
      <c r="AQR160" s="11"/>
      <c r="AQS160" s="11"/>
      <c r="AQT160" s="11"/>
      <c r="AQU160" s="11"/>
      <c r="AQV160" s="11"/>
      <c r="AQW160" s="11"/>
      <c r="AQX160" s="11"/>
      <c r="AQY160" s="11"/>
      <c r="AQZ160" s="11"/>
      <c r="ARA160" s="11">
        <v>768.33</v>
      </c>
      <c r="ARB160" s="11">
        <v>768.33</v>
      </c>
      <c r="ARC160" s="11">
        <v>768.33</v>
      </c>
      <c r="ARD160" s="11">
        <v>1</v>
      </c>
      <c r="ARE160" s="11">
        <v>768.33</v>
      </c>
      <c r="ARF160" s="11">
        <v>1</v>
      </c>
      <c r="ARG160" s="11">
        <v>768.33</v>
      </c>
      <c r="ARH160" s="11">
        <v>768.33</v>
      </c>
      <c r="ARI160" s="11"/>
      <c r="ARJ160" s="11"/>
      <c r="ARK160" s="11"/>
      <c r="ARL160" s="11"/>
      <c r="ARM160" s="11"/>
      <c r="ARN160" s="11"/>
      <c r="ARO160" s="11"/>
      <c r="ARP160" s="11"/>
      <c r="ARQ160" s="11"/>
      <c r="ARR160" s="11"/>
      <c r="ARS160" s="11"/>
      <c r="ART160" s="11"/>
      <c r="ARU160" s="11">
        <v>768.33</v>
      </c>
      <c r="ARV160" s="11"/>
      <c r="ARW160" s="11"/>
      <c r="ARX160" s="11"/>
      <c r="ARY160" s="11"/>
      <c r="ARZ160" s="11"/>
      <c r="ASA160" s="11"/>
      <c r="ASB160" s="11"/>
      <c r="ASC160" s="11"/>
      <c r="ASD160" s="11"/>
      <c r="ASE160" s="11"/>
      <c r="ASF160" s="11"/>
      <c r="ASG160" s="11"/>
      <c r="ASH160" s="11"/>
      <c r="ASI160" s="11"/>
      <c r="ASJ160" s="11"/>
      <c r="ASK160" s="11"/>
      <c r="ASL160" s="11"/>
      <c r="ASM160" s="11"/>
      <c r="ASN160" s="11"/>
      <c r="ASO160" s="11"/>
      <c r="ASP160" s="11"/>
      <c r="ASQ160" s="11"/>
      <c r="ASR160" s="11"/>
      <c r="ASS160" s="11"/>
      <c r="AST160" s="11"/>
      <c r="ASU160" s="11"/>
      <c r="ASV160" s="11"/>
      <c r="ASW160" s="11"/>
      <c r="ASX160" s="11"/>
      <c r="ASY160" s="11"/>
      <c r="ASZ160" s="11"/>
      <c r="ATA160" s="11"/>
      <c r="ATB160" s="11"/>
      <c r="ATC160" s="11"/>
      <c r="ATD160" s="11"/>
      <c r="ATE160" s="11"/>
      <c r="ATF160" s="11"/>
      <c r="ATG160" s="11"/>
      <c r="ATH160" s="11"/>
      <c r="ATI160" s="11"/>
      <c r="ATJ160" s="11"/>
      <c r="ATK160" s="11"/>
      <c r="ATL160" s="11"/>
      <c r="ATM160" s="11"/>
      <c r="ATN160" s="11"/>
      <c r="ATO160" s="11"/>
      <c r="ATP160" s="11"/>
      <c r="ATQ160" s="11"/>
      <c r="ATR160" s="11"/>
      <c r="ATS160" s="11"/>
      <c r="ATT160" s="11"/>
      <c r="ATU160" s="11"/>
      <c r="ATV160" s="11"/>
      <c r="ATW160" s="11"/>
      <c r="ATX160" s="11"/>
      <c r="ATY160" s="11"/>
      <c r="ATZ160" s="11">
        <v>768.33</v>
      </c>
    </row>
    <row r="161" spans="2:1222" x14ac:dyDescent="0.25">
      <c r="B161" s="6">
        <v>951658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  <c r="AMK161" s="11"/>
      <c r="AML161" s="11"/>
      <c r="AMM161" s="11"/>
      <c r="AMN161" s="11"/>
      <c r="AMO161" s="11"/>
      <c r="AMP161" s="11"/>
      <c r="AMQ161" s="11"/>
      <c r="AMR161" s="11"/>
      <c r="AMS161" s="11"/>
      <c r="AMT161" s="11"/>
      <c r="AMU161" s="11"/>
      <c r="AMV161" s="11"/>
      <c r="AMW161" s="11"/>
      <c r="AMX161" s="11"/>
      <c r="AMY161" s="11"/>
      <c r="AMZ161" s="11"/>
      <c r="ANA161" s="11"/>
      <c r="ANB161" s="11"/>
      <c r="ANC161" s="11"/>
      <c r="AND161" s="11"/>
      <c r="ANE161" s="11"/>
      <c r="ANF161" s="11"/>
      <c r="ANG161" s="11"/>
      <c r="ANH161" s="11"/>
      <c r="ANI161" s="11"/>
      <c r="ANJ161" s="11"/>
      <c r="ANK161" s="11"/>
      <c r="ANL161" s="11"/>
      <c r="ANM161" s="11"/>
      <c r="ANN161" s="11"/>
      <c r="ANO161" s="11"/>
      <c r="ANP161" s="11"/>
      <c r="ANQ161" s="11"/>
      <c r="ANR161" s="11"/>
      <c r="ANS161" s="11"/>
      <c r="ANT161" s="11"/>
      <c r="ANU161" s="11"/>
      <c r="ANV161" s="11"/>
      <c r="ANW161" s="11"/>
      <c r="ANX161" s="11"/>
      <c r="ANY161" s="11"/>
      <c r="ANZ161" s="11"/>
      <c r="AOA161" s="11"/>
      <c r="AOB161" s="11"/>
      <c r="AOC161" s="11"/>
      <c r="AOD161" s="11"/>
      <c r="AOE161" s="11"/>
      <c r="AOF161" s="11"/>
      <c r="AOG161" s="11"/>
      <c r="AOH161" s="11"/>
      <c r="AOI161" s="11"/>
      <c r="AOJ161" s="11"/>
      <c r="AOK161" s="11"/>
      <c r="AOL161" s="11"/>
      <c r="AOM161" s="11"/>
      <c r="AON161" s="11"/>
      <c r="AOO161" s="11"/>
      <c r="AOP161" s="11"/>
      <c r="AOQ161" s="11"/>
      <c r="AOR161" s="11"/>
      <c r="AOS161" s="11"/>
      <c r="AOT161" s="11"/>
      <c r="AOU161" s="11"/>
      <c r="AOV161" s="11"/>
      <c r="AOW161" s="11"/>
      <c r="AOX161" s="11"/>
      <c r="AOY161" s="11"/>
      <c r="AOZ161" s="11"/>
      <c r="APA161" s="11"/>
      <c r="APB161" s="11"/>
      <c r="APC161" s="11"/>
      <c r="APD161" s="11"/>
      <c r="APE161" s="11"/>
      <c r="APF161" s="11"/>
      <c r="APG161" s="11"/>
      <c r="APH161" s="11"/>
      <c r="API161" s="11"/>
      <c r="APJ161" s="11"/>
      <c r="APK161" s="11"/>
      <c r="APL161" s="11"/>
      <c r="APM161" s="11"/>
      <c r="APN161" s="11"/>
      <c r="APO161" s="11"/>
      <c r="APP161" s="11"/>
      <c r="APQ161" s="11"/>
      <c r="APR161" s="11"/>
      <c r="APS161" s="11"/>
      <c r="APT161" s="11"/>
      <c r="APU161" s="11"/>
      <c r="APV161" s="11"/>
      <c r="APW161" s="11"/>
      <c r="APX161" s="11"/>
      <c r="APY161" s="11">
        <v>66029.7</v>
      </c>
      <c r="APZ161" s="11">
        <v>1</v>
      </c>
      <c r="AQA161" s="11">
        <v>66029.7</v>
      </c>
      <c r="AQB161" s="11">
        <v>1</v>
      </c>
      <c r="AQC161" s="11">
        <v>66029.7</v>
      </c>
      <c r="AQD161" s="11">
        <v>66029.7</v>
      </c>
      <c r="AQE161" s="11">
        <v>66029.7</v>
      </c>
      <c r="AQF161" s="11"/>
      <c r="AQG161" s="11"/>
      <c r="AQH161" s="11"/>
      <c r="AQI161" s="11"/>
      <c r="AQJ161" s="11"/>
      <c r="AQK161" s="11"/>
      <c r="AQL161" s="11"/>
      <c r="AQM161" s="11"/>
      <c r="AQN161" s="11"/>
      <c r="AQO161" s="11"/>
      <c r="AQP161" s="11"/>
      <c r="AQQ161" s="11"/>
      <c r="AQR161" s="11"/>
      <c r="AQS161" s="11"/>
      <c r="AQT161" s="11"/>
      <c r="AQU161" s="11"/>
      <c r="AQV161" s="11"/>
      <c r="AQW161" s="11"/>
      <c r="AQX161" s="11"/>
      <c r="AQY161" s="11"/>
      <c r="AQZ161" s="11"/>
      <c r="ARA161" s="11"/>
      <c r="ARB161" s="11"/>
      <c r="ARC161" s="11"/>
      <c r="ARD161" s="11"/>
      <c r="ARE161" s="11"/>
      <c r="ARF161" s="11"/>
      <c r="ARG161" s="11"/>
      <c r="ARH161" s="11"/>
      <c r="ARI161" s="11"/>
      <c r="ARJ161" s="11"/>
      <c r="ARK161" s="11"/>
      <c r="ARL161" s="11"/>
      <c r="ARM161" s="11"/>
      <c r="ARN161" s="11"/>
      <c r="ARO161" s="11"/>
      <c r="ARP161" s="11"/>
      <c r="ARQ161" s="11"/>
      <c r="ARR161" s="11"/>
      <c r="ARS161" s="11"/>
      <c r="ART161" s="11"/>
      <c r="ARU161" s="11"/>
      <c r="ARV161" s="11"/>
      <c r="ARW161" s="11"/>
      <c r="ARX161" s="11"/>
      <c r="ARY161" s="11"/>
      <c r="ARZ161" s="11"/>
      <c r="ASA161" s="11"/>
      <c r="ASB161" s="11"/>
      <c r="ASC161" s="11"/>
      <c r="ASD161" s="11"/>
      <c r="ASE161" s="11"/>
      <c r="ASF161" s="11"/>
      <c r="ASG161" s="11"/>
      <c r="ASH161" s="11"/>
      <c r="ASI161" s="11"/>
      <c r="ASJ161" s="11"/>
      <c r="ASK161" s="11"/>
      <c r="ASL161" s="11"/>
      <c r="ASM161" s="11"/>
      <c r="ASN161" s="11"/>
      <c r="ASO161" s="11"/>
      <c r="ASP161" s="11"/>
      <c r="ASQ161" s="11"/>
      <c r="ASR161" s="11"/>
      <c r="ASS161" s="11"/>
      <c r="AST161" s="11"/>
      <c r="ASU161" s="11"/>
      <c r="ASV161" s="11"/>
      <c r="ASW161" s="11"/>
      <c r="ASX161" s="11"/>
      <c r="ASY161" s="11"/>
      <c r="ASZ161" s="11"/>
      <c r="ATA161" s="11"/>
      <c r="ATB161" s="11"/>
      <c r="ATC161" s="11"/>
      <c r="ATD161" s="11"/>
      <c r="ATE161" s="11"/>
      <c r="ATF161" s="11"/>
      <c r="ATG161" s="11"/>
      <c r="ATH161" s="11"/>
      <c r="ATI161" s="11"/>
      <c r="ATJ161" s="11"/>
      <c r="ATK161" s="11"/>
      <c r="ATL161" s="11"/>
      <c r="ATM161" s="11"/>
      <c r="ATN161" s="11"/>
      <c r="ATO161" s="11"/>
      <c r="ATP161" s="11"/>
      <c r="ATQ161" s="11"/>
      <c r="ATR161" s="11"/>
      <c r="ATS161" s="11"/>
      <c r="ATT161" s="11"/>
      <c r="ATU161" s="11"/>
      <c r="ATV161" s="11"/>
      <c r="ATW161" s="11"/>
      <c r="ATX161" s="11"/>
      <c r="ATY161" s="11"/>
      <c r="ATZ161" s="11">
        <v>66029.7</v>
      </c>
    </row>
    <row r="162" spans="2:1222" x14ac:dyDescent="0.25">
      <c r="B162" s="6">
        <v>955922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>
        <v>86247.96</v>
      </c>
      <c r="GO162" s="11">
        <v>1</v>
      </c>
      <c r="GP162" s="11">
        <v>86247.96</v>
      </c>
      <c r="GQ162" s="11">
        <v>1</v>
      </c>
      <c r="GR162" s="11">
        <v>86247.96</v>
      </c>
      <c r="GS162" s="11">
        <v>86247.96</v>
      </c>
      <c r="GT162" s="11"/>
      <c r="GU162" s="11"/>
      <c r="GV162" s="11"/>
      <c r="GW162" s="11">
        <v>86247.96</v>
      </c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  <c r="AMK162" s="11"/>
      <c r="AML162" s="11"/>
      <c r="AMM162" s="11"/>
      <c r="AMN162" s="11"/>
      <c r="AMO162" s="11"/>
      <c r="AMP162" s="11"/>
      <c r="AMQ162" s="11"/>
      <c r="AMR162" s="11"/>
      <c r="AMS162" s="11"/>
      <c r="AMT162" s="11"/>
      <c r="AMU162" s="11"/>
      <c r="AMV162" s="11"/>
      <c r="AMW162" s="11"/>
      <c r="AMX162" s="11"/>
      <c r="AMY162" s="11"/>
      <c r="AMZ162" s="11"/>
      <c r="ANA162" s="11"/>
      <c r="ANB162" s="11"/>
      <c r="ANC162" s="11"/>
      <c r="AND162" s="11"/>
      <c r="ANE162" s="11"/>
      <c r="ANF162" s="11"/>
      <c r="ANG162" s="11"/>
      <c r="ANH162" s="11"/>
      <c r="ANI162" s="11"/>
      <c r="ANJ162" s="11"/>
      <c r="ANK162" s="11"/>
      <c r="ANL162" s="11"/>
      <c r="ANM162" s="11"/>
      <c r="ANN162" s="11"/>
      <c r="ANO162" s="11"/>
      <c r="ANP162" s="11"/>
      <c r="ANQ162" s="11"/>
      <c r="ANR162" s="11"/>
      <c r="ANS162" s="11"/>
      <c r="ANT162" s="11"/>
      <c r="ANU162" s="11"/>
      <c r="ANV162" s="11"/>
      <c r="ANW162" s="11"/>
      <c r="ANX162" s="11"/>
      <c r="ANY162" s="11"/>
      <c r="ANZ162" s="11"/>
      <c r="AOA162" s="11"/>
      <c r="AOB162" s="11"/>
      <c r="AOC162" s="11"/>
      <c r="AOD162" s="11"/>
      <c r="AOE162" s="11"/>
      <c r="AOF162" s="11"/>
      <c r="AOG162" s="11"/>
      <c r="AOH162" s="11"/>
      <c r="AOI162" s="11"/>
      <c r="AOJ162" s="11"/>
      <c r="AOK162" s="11"/>
      <c r="AOL162" s="11"/>
      <c r="AOM162" s="11"/>
      <c r="AON162" s="11"/>
      <c r="AOO162" s="11"/>
      <c r="AOP162" s="11"/>
      <c r="AOQ162" s="11"/>
      <c r="AOR162" s="11"/>
      <c r="AOS162" s="11"/>
      <c r="AOT162" s="11"/>
      <c r="AOU162" s="11"/>
      <c r="AOV162" s="11"/>
      <c r="AOW162" s="11"/>
      <c r="AOX162" s="11"/>
      <c r="AOY162" s="11"/>
      <c r="AOZ162" s="11"/>
      <c r="APA162" s="11"/>
      <c r="APB162" s="11"/>
      <c r="APC162" s="11"/>
      <c r="APD162" s="11"/>
      <c r="APE162" s="11"/>
      <c r="APF162" s="11"/>
      <c r="APG162" s="11"/>
      <c r="APH162" s="11"/>
      <c r="API162" s="11"/>
      <c r="APJ162" s="11"/>
      <c r="APK162" s="11"/>
      <c r="APL162" s="11"/>
      <c r="APM162" s="11"/>
      <c r="APN162" s="11"/>
      <c r="APO162" s="11"/>
      <c r="APP162" s="11"/>
      <c r="APQ162" s="11"/>
      <c r="APR162" s="11"/>
      <c r="APS162" s="11"/>
      <c r="APT162" s="11"/>
      <c r="APU162" s="11"/>
      <c r="APV162" s="11"/>
      <c r="APW162" s="11"/>
      <c r="APX162" s="11"/>
      <c r="APY162" s="11"/>
      <c r="APZ162" s="11"/>
      <c r="AQA162" s="11"/>
      <c r="AQB162" s="11"/>
      <c r="AQC162" s="11"/>
      <c r="AQD162" s="11"/>
      <c r="AQE162" s="11"/>
      <c r="AQF162" s="11"/>
      <c r="AQG162" s="11"/>
      <c r="AQH162" s="11"/>
      <c r="AQI162" s="11"/>
      <c r="AQJ162" s="11"/>
      <c r="AQK162" s="11"/>
      <c r="AQL162" s="11"/>
      <c r="AQM162" s="11"/>
      <c r="AQN162" s="11"/>
      <c r="AQO162" s="11"/>
      <c r="AQP162" s="11"/>
      <c r="AQQ162" s="11"/>
      <c r="AQR162" s="11"/>
      <c r="AQS162" s="11"/>
      <c r="AQT162" s="11"/>
      <c r="AQU162" s="11"/>
      <c r="AQV162" s="11"/>
      <c r="AQW162" s="11"/>
      <c r="AQX162" s="11"/>
      <c r="AQY162" s="11"/>
      <c r="AQZ162" s="11"/>
      <c r="ARA162" s="11"/>
      <c r="ARB162" s="11"/>
      <c r="ARC162" s="11"/>
      <c r="ARD162" s="11"/>
      <c r="ARE162" s="11"/>
      <c r="ARF162" s="11"/>
      <c r="ARG162" s="11"/>
      <c r="ARH162" s="11"/>
      <c r="ARI162" s="11"/>
      <c r="ARJ162" s="11"/>
      <c r="ARK162" s="11"/>
      <c r="ARL162" s="11"/>
      <c r="ARM162" s="11"/>
      <c r="ARN162" s="11"/>
      <c r="ARO162" s="11"/>
      <c r="ARP162" s="11"/>
      <c r="ARQ162" s="11"/>
      <c r="ARR162" s="11"/>
      <c r="ARS162" s="11"/>
      <c r="ART162" s="11"/>
      <c r="ARU162" s="11"/>
      <c r="ARV162" s="11"/>
      <c r="ARW162" s="11"/>
      <c r="ARX162" s="11"/>
      <c r="ARY162" s="11"/>
      <c r="ARZ162" s="11"/>
      <c r="ASA162" s="11"/>
      <c r="ASB162" s="11"/>
      <c r="ASC162" s="11"/>
      <c r="ASD162" s="11"/>
      <c r="ASE162" s="11"/>
      <c r="ASF162" s="11"/>
      <c r="ASG162" s="11"/>
      <c r="ASH162" s="11"/>
      <c r="ASI162" s="11"/>
      <c r="ASJ162" s="11"/>
      <c r="ASK162" s="11"/>
      <c r="ASL162" s="11"/>
      <c r="ASM162" s="11"/>
      <c r="ASN162" s="11"/>
      <c r="ASO162" s="11"/>
      <c r="ASP162" s="11"/>
      <c r="ASQ162" s="11"/>
      <c r="ASR162" s="11"/>
      <c r="ASS162" s="11"/>
      <c r="AST162" s="11"/>
      <c r="ASU162" s="11"/>
      <c r="ASV162" s="11"/>
      <c r="ASW162" s="11"/>
      <c r="ASX162" s="11"/>
      <c r="ASY162" s="11"/>
      <c r="ASZ162" s="11"/>
      <c r="ATA162" s="11"/>
      <c r="ATB162" s="11"/>
      <c r="ATC162" s="11"/>
      <c r="ATD162" s="11"/>
      <c r="ATE162" s="11"/>
      <c r="ATF162" s="11"/>
      <c r="ATG162" s="11"/>
      <c r="ATH162" s="11"/>
      <c r="ATI162" s="11"/>
      <c r="ATJ162" s="11"/>
      <c r="ATK162" s="11"/>
      <c r="ATL162" s="11"/>
      <c r="ATM162" s="11"/>
      <c r="ATN162" s="11"/>
      <c r="ATO162" s="11"/>
      <c r="ATP162" s="11"/>
      <c r="ATQ162" s="11"/>
      <c r="ATR162" s="11"/>
      <c r="ATS162" s="11"/>
      <c r="ATT162" s="11"/>
      <c r="ATU162" s="11"/>
      <c r="ATV162" s="11"/>
      <c r="ATW162" s="11"/>
      <c r="ATX162" s="11"/>
      <c r="ATY162" s="11"/>
      <c r="ATZ162" s="11">
        <v>86247.96</v>
      </c>
    </row>
    <row r="163" spans="2:1222" x14ac:dyDescent="0.25">
      <c r="B163" s="6">
        <v>968635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>
        <v>37103.4</v>
      </c>
      <c r="ALN163" s="11">
        <v>1</v>
      </c>
      <c r="ALO163" s="11">
        <v>37103.4</v>
      </c>
      <c r="ALP163" s="11">
        <v>1</v>
      </c>
      <c r="ALQ163" s="11">
        <v>37103.4</v>
      </c>
      <c r="ALR163" s="11">
        <v>37103.4</v>
      </c>
      <c r="ALS163" s="11"/>
      <c r="ALT163" s="11"/>
      <c r="ALU163" s="11"/>
      <c r="ALV163" s="11">
        <v>37103.4</v>
      </c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  <c r="AMK163" s="11"/>
      <c r="AML163" s="11"/>
      <c r="AMM163" s="11"/>
      <c r="AMN163" s="11"/>
      <c r="AMO163" s="11"/>
      <c r="AMP163" s="11"/>
      <c r="AMQ163" s="11"/>
      <c r="AMR163" s="11"/>
      <c r="AMS163" s="11"/>
      <c r="AMT163" s="11"/>
      <c r="AMU163" s="11"/>
      <c r="AMV163" s="11"/>
      <c r="AMW163" s="11"/>
      <c r="AMX163" s="11"/>
      <c r="AMY163" s="11"/>
      <c r="AMZ163" s="11"/>
      <c r="ANA163" s="11"/>
      <c r="ANB163" s="11"/>
      <c r="ANC163" s="11"/>
      <c r="AND163" s="11"/>
      <c r="ANE163" s="11"/>
      <c r="ANF163" s="11"/>
      <c r="ANG163" s="11"/>
      <c r="ANH163" s="11"/>
      <c r="ANI163" s="11"/>
      <c r="ANJ163" s="11"/>
      <c r="ANK163" s="11"/>
      <c r="ANL163" s="11"/>
      <c r="ANM163" s="11"/>
      <c r="ANN163" s="11"/>
      <c r="ANO163" s="11"/>
      <c r="ANP163" s="11"/>
      <c r="ANQ163" s="11"/>
      <c r="ANR163" s="11"/>
      <c r="ANS163" s="11"/>
      <c r="ANT163" s="11"/>
      <c r="ANU163" s="11"/>
      <c r="ANV163" s="11"/>
      <c r="ANW163" s="11"/>
      <c r="ANX163" s="11"/>
      <c r="ANY163" s="11"/>
      <c r="ANZ163" s="11"/>
      <c r="AOA163" s="11"/>
      <c r="AOB163" s="11"/>
      <c r="AOC163" s="11"/>
      <c r="AOD163" s="11"/>
      <c r="AOE163" s="11"/>
      <c r="AOF163" s="11"/>
      <c r="AOG163" s="11"/>
      <c r="AOH163" s="11"/>
      <c r="AOI163" s="11"/>
      <c r="AOJ163" s="11"/>
      <c r="AOK163" s="11"/>
      <c r="AOL163" s="11"/>
      <c r="AOM163" s="11"/>
      <c r="AON163" s="11"/>
      <c r="AOO163" s="11"/>
      <c r="AOP163" s="11"/>
      <c r="AOQ163" s="11"/>
      <c r="AOR163" s="11"/>
      <c r="AOS163" s="11"/>
      <c r="AOT163" s="11"/>
      <c r="AOU163" s="11"/>
      <c r="AOV163" s="11"/>
      <c r="AOW163" s="11"/>
      <c r="AOX163" s="11"/>
      <c r="AOY163" s="11"/>
      <c r="AOZ163" s="11"/>
      <c r="APA163" s="11"/>
      <c r="APB163" s="11"/>
      <c r="APC163" s="11"/>
      <c r="APD163" s="11"/>
      <c r="APE163" s="11"/>
      <c r="APF163" s="11"/>
      <c r="APG163" s="11"/>
      <c r="APH163" s="11"/>
      <c r="API163" s="11"/>
      <c r="APJ163" s="11"/>
      <c r="APK163" s="11"/>
      <c r="APL163" s="11"/>
      <c r="APM163" s="11"/>
      <c r="APN163" s="11"/>
      <c r="APO163" s="11"/>
      <c r="APP163" s="11"/>
      <c r="APQ163" s="11"/>
      <c r="APR163" s="11"/>
      <c r="APS163" s="11"/>
      <c r="APT163" s="11"/>
      <c r="APU163" s="11"/>
      <c r="APV163" s="11"/>
      <c r="APW163" s="11"/>
      <c r="APX163" s="11"/>
      <c r="APY163" s="11"/>
      <c r="APZ163" s="11"/>
      <c r="AQA163" s="11"/>
      <c r="AQB163" s="11"/>
      <c r="AQC163" s="11"/>
      <c r="AQD163" s="11"/>
      <c r="AQE163" s="11"/>
      <c r="AQF163" s="11"/>
      <c r="AQG163" s="11"/>
      <c r="AQH163" s="11"/>
      <c r="AQI163" s="11"/>
      <c r="AQJ163" s="11"/>
      <c r="AQK163" s="11"/>
      <c r="AQL163" s="11"/>
      <c r="AQM163" s="11"/>
      <c r="AQN163" s="11"/>
      <c r="AQO163" s="11"/>
      <c r="AQP163" s="11"/>
      <c r="AQQ163" s="11"/>
      <c r="AQR163" s="11"/>
      <c r="AQS163" s="11"/>
      <c r="AQT163" s="11"/>
      <c r="AQU163" s="11"/>
      <c r="AQV163" s="11"/>
      <c r="AQW163" s="11"/>
      <c r="AQX163" s="11"/>
      <c r="AQY163" s="11"/>
      <c r="AQZ163" s="11"/>
      <c r="ARA163" s="11"/>
      <c r="ARB163" s="11"/>
      <c r="ARC163" s="11"/>
      <c r="ARD163" s="11"/>
      <c r="ARE163" s="11"/>
      <c r="ARF163" s="11"/>
      <c r="ARG163" s="11"/>
      <c r="ARH163" s="11"/>
      <c r="ARI163" s="11"/>
      <c r="ARJ163" s="11"/>
      <c r="ARK163" s="11"/>
      <c r="ARL163" s="11"/>
      <c r="ARM163" s="11"/>
      <c r="ARN163" s="11"/>
      <c r="ARO163" s="11"/>
      <c r="ARP163" s="11"/>
      <c r="ARQ163" s="11"/>
      <c r="ARR163" s="11"/>
      <c r="ARS163" s="11"/>
      <c r="ART163" s="11"/>
      <c r="ARU163" s="11"/>
      <c r="ARV163" s="11"/>
      <c r="ARW163" s="11"/>
      <c r="ARX163" s="11"/>
      <c r="ARY163" s="11"/>
      <c r="ARZ163" s="11"/>
      <c r="ASA163" s="11"/>
      <c r="ASB163" s="11"/>
      <c r="ASC163" s="11"/>
      <c r="ASD163" s="11"/>
      <c r="ASE163" s="11"/>
      <c r="ASF163" s="11"/>
      <c r="ASG163" s="11"/>
      <c r="ASH163" s="11"/>
      <c r="ASI163" s="11"/>
      <c r="ASJ163" s="11"/>
      <c r="ASK163" s="11"/>
      <c r="ASL163" s="11"/>
      <c r="ASM163" s="11"/>
      <c r="ASN163" s="11"/>
      <c r="ASO163" s="11"/>
      <c r="ASP163" s="11"/>
      <c r="ASQ163" s="11"/>
      <c r="ASR163" s="11"/>
      <c r="ASS163" s="11"/>
      <c r="AST163" s="11"/>
      <c r="ASU163" s="11"/>
      <c r="ASV163" s="11"/>
      <c r="ASW163" s="11"/>
      <c r="ASX163" s="11"/>
      <c r="ASY163" s="11"/>
      <c r="ASZ163" s="11"/>
      <c r="ATA163" s="11"/>
      <c r="ATB163" s="11"/>
      <c r="ATC163" s="11"/>
      <c r="ATD163" s="11"/>
      <c r="ATE163" s="11"/>
      <c r="ATF163" s="11"/>
      <c r="ATG163" s="11"/>
      <c r="ATH163" s="11"/>
      <c r="ATI163" s="11"/>
      <c r="ATJ163" s="11"/>
      <c r="ATK163" s="11"/>
      <c r="ATL163" s="11"/>
      <c r="ATM163" s="11"/>
      <c r="ATN163" s="11"/>
      <c r="ATO163" s="11"/>
      <c r="ATP163" s="11"/>
      <c r="ATQ163" s="11"/>
      <c r="ATR163" s="11"/>
      <c r="ATS163" s="11"/>
      <c r="ATT163" s="11"/>
      <c r="ATU163" s="11"/>
      <c r="ATV163" s="11"/>
      <c r="ATW163" s="11"/>
      <c r="ATX163" s="11"/>
      <c r="ATY163" s="11"/>
      <c r="ATZ163" s="11">
        <v>37103.4</v>
      </c>
    </row>
    <row r="164" spans="2:1222" x14ac:dyDescent="0.25">
      <c r="B164" s="6">
        <v>981648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>
        <v>77271.08</v>
      </c>
      <c r="GH164" s="11">
        <v>1</v>
      </c>
      <c r="GI164" s="11">
        <v>77271.08</v>
      </c>
      <c r="GJ164" s="11">
        <v>1</v>
      </c>
      <c r="GK164" s="11">
        <v>77271.08</v>
      </c>
      <c r="GL164" s="11">
        <v>77271.08</v>
      </c>
      <c r="GM164" s="11">
        <v>77271.08</v>
      </c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  <c r="AMK164" s="11"/>
      <c r="AML164" s="11"/>
      <c r="AMM164" s="11"/>
      <c r="AMN164" s="11"/>
      <c r="AMO164" s="11"/>
      <c r="AMP164" s="11"/>
      <c r="AMQ164" s="11"/>
      <c r="AMR164" s="11"/>
      <c r="AMS164" s="11"/>
      <c r="AMT164" s="11"/>
      <c r="AMU164" s="11"/>
      <c r="AMV164" s="11"/>
      <c r="AMW164" s="11"/>
      <c r="AMX164" s="11"/>
      <c r="AMY164" s="11"/>
      <c r="AMZ164" s="11"/>
      <c r="ANA164" s="11"/>
      <c r="ANB164" s="11"/>
      <c r="ANC164" s="11"/>
      <c r="AND164" s="11"/>
      <c r="ANE164" s="11"/>
      <c r="ANF164" s="11"/>
      <c r="ANG164" s="11"/>
      <c r="ANH164" s="11"/>
      <c r="ANI164" s="11"/>
      <c r="ANJ164" s="11"/>
      <c r="ANK164" s="11"/>
      <c r="ANL164" s="11"/>
      <c r="ANM164" s="11"/>
      <c r="ANN164" s="11"/>
      <c r="ANO164" s="11"/>
      <c r="ANP164" s="11"/>
      <c r="ANQ164" s="11"/>
      <c r="ANR164" s="11"/>
      <c r="ANS164" s="11"/>
      <c r="ANT164" s="11"/>
      <c r="ANU164" s="11"/>
      <c r="ANV164" s="11"/>
      <c r="ANW164" s="11"/>
      <c r="ANX164" s="11"/>
      <c r="ANY164" s="11"/>
      <c r="ANZ164" s="11"/>
      <c r="AOA164" s="11"/>
      <c r="AOB164" s="11"/>
      <c r="AOC164" s="11"/>
      <c r="AOD164" s="11"/>
      <c r="AOE164" s="11"/>
      <c r="AOF164" s="11"/>
      <c r="AOG164" s="11"/>
      <c r="AOH164" s="11"/>
      <c r="AOI164" s="11"/>
      <c r="AOJ164" s="11"/>
      <c r="AOK164" s="11"/>
      <c r="AOL164" s="11"/>
      <c r="AOM164" s="11"/>
      <c r="AON164" s="11"/>
      <c r="AOO164" s="11"/>
      <c r="AOP164" s="11"/>
      <c r="AOQ164" s="11"/>
      <c r="AOR164" s="11"/>
      <c r="AOS164" s="11"/>
      <c r="AOT164" s="11"/>
      <c r="AOU164" s="11"/>
      <c r="AOV164" s="11"/>
      <c r="AOW164" s="11"/>
      <c r="AOX164" s="11"/>
      <c r="AOY164" s="11"/>
      <c r="AOZ164" s="11"/>
      <c r="APA164" s="11"/>
      <c r="APB164" s="11"/>
      <c r="APC164" s="11"/>
      <c r="APD164" s="11"/>
      <c r="APE164" s="11"/>
      <c r="APF164" s="11"/>
      <c r="APG164" s="11"/>
      <c r="APH164" s="11"/>
      <c r="API164" s="11"/>
      <c r="APJ164" s="11"/>
      <c r="APK164" s="11"/>
      <c r="APL164" s="11"/>
      <c r="APM164" s="11"/>
      <c r="APN164" s="11"/>
      <c r="APO164" s="11"/>
      <c r="APP164" s="11"/>
      <c r="APQ164" s="11"/>
      <c r="APR164" s="11"/>
      <c r="APS164" s="11"/>
      <c r="APT164" s="11"/>
      <c r="APU164" s="11"/>
      <c r="APV164" s="11"/>
      <c r="APW164" s="11"/>
      <c r="APX164" s="11"/>
      <c r="APY164" s="11"/>
      <c r="APZ164" s="11"/>
      <c r="AQA164" s="11"/>
      <c r="AQB164" s="11"/>
      <c r="AQC164" s="11"/>
      <c r="AQD164" s="11"/>
      <c r="AQE164" s="11"/>
      <c r="AQF164" s="11"/>
      <c r="AQG164" s="11"/>
      <c r="AQH164" s="11"/>
      <c r="AQI164" s="11"/>
      <c r="AQJ164" s="11"/>
      <c r="AQK164" s="11"/>
      <c r="AQL164" s="11"/>
      <c r="AQM164" s="11"/>
      <c r="AQN164" s="11"/>
      <c r="AQO164" s="11"/>
      <c r="AQP164" s="11"/>
      <c r="AQQ164" s="11"/>
      <c r="AQR164" s="11"/>
      <c r="AQS164" s="11"/>
      <c r="AQT164" s="11"/>
      <c r="AQU164" s="11"/>
      <c r="AQV164" s="11"/>
      <c r="AQW164" s="11"/>
      <c r="AQX164" s="11"/>
      <c r="AQY164" s="11"/>
      <c r="AQZ164" s="11"/>
      <c r="ARA164" s="11"/>
      <c r="ARB164" s="11"/>
      <c r="ARC164" s="11"/>
      <c r="ARD164" s="11"/>
      <c r="ARE164" s="11"/>
      <c r="ARF164" s="11"/>
      <c r="ARG164" s="11"/>
      <c r="ARH164" s="11"/>
      <c r="ARI164" s="11"/>
      <c r="ARJ164" s="11"/>
      <c r="ARK164" s="11"/>
      <c r="ARL164" s="11"/>
      <c r="ARM164" s="11"/>
      <c r="ARN164" s="11"/>
      <c r="ARO164" s="11"/>
      <c r="ARP164" s="11"/>
      <c r="ARQ164" s="11"/>
      <c r="ARR164" s="11"/>
      <c r="ARS164" s="11"/>
      <c r="ART164" s="11"/>
      <c r="ARU164" s="11"/>
      <c r="ARV164" s="11"/>
      <c r="ARW164" s="11"/>
      <c r="ARX164" s="11"/>
      <c r="ARY164" s="11"/>
      <c r="ARZ164" s="11"/>
      <c r="ASA164" s="11"/>
      <c r="ASB164" s="11"/>
      <c r="ASC164" s="11"/>
      <c r="ASD164" s="11"/>
      <c r="ASE164" s="11"/>
      <c r="ASF164" s="11"/>
      <c r="ASG164" s="11"/>
      <c r="ASH164" s="11"/>
      <c r="ASI164" s="11"/>
      <c r="ASJ164" s="11"/>
      <c r="ASK164" s="11"/>
      <c r="ASL164" s="11"/>
      <c r="ASM164" s="11"/>
      <c r="ASN164" s="11"/>
      <c r="ASO164" s="11"/>
      <c r="ASP164" s="11"/>
      <c r="ASQ164" s="11"/>
      <c r="ASR164" s="11"/>
      <c r="ASS164" s="11"/>
      <c r="AST164" s="11"/>
      <c r="ASU164" s="11"/>
      <c r="ASV164" s="11"/>
      <c r="ASW164" s="11"/>
      <c r="ASX164" s="11"/>
      <c r="ASY164" s="11"/>
      <c r="ASZ164" s="11"/>
      <c r="ATA164" s="11"/>
      <c r="ATB164" s="11"/>
      <c r="ATC164" s="11"/>
      <c r="ATD164" s="11"/>
      <c r="ATE164" s="11"/>
      <c r="ATF164" s="11"/>
      <c r="ATG164" s="11"/>
      <c r="ATH164" s="11"/>
      <c r="ATI164" s="11"/>
      <c r="ATJ164" s="11"/>
      <c r="ATK164" s="11"/>
      <c r="ATL164" s="11"/>
      <c r="ATM164" s="11"/>
      <c r="ATN164" s="11"/>
      <c r="ATO164" s="11"/>
      <c r="ATP164" s="11"/>
      <c r="ATQ164" s="11"/>
      <c r="ATR164" s="11"/>
      <c r="ATS164" s="11"/>
      <c r="ATT164" s="11"/>
      <c r="ATU164" s="11"/>
      <c r="ATV164" s="11"/>
      <c r="ATW164" s="11"/>
      <c r="ATX164" s="11"/>
      <c r="ATY164" s="11"/>
      <c r="ATZ164" s="11">
        <v>77271.08</v>
      </c>
    </row>
    <row r="165" spans="2:1222" x14ac:dyDescent="0.25">
      <c r="B165" s="6">
        <v>995818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>
        <v>56117.91</v>
      </c>
      <c r="AGD165" s="11">
        <v>56117.91</v>
      </c>
      <c r="AGE165" s="11">
        <v>1</v>
      </c>
      <c r="AGF165" s="11">
        <v>56117.91</v>
      </c>
      <c r="AGG165" s="11">
        <v>1</v>
      </c>
      <c r="AGH165" s="11">
        <v>56117.91</v>
      </c>
      <c r="AGI165" s="11">
        <v>56117.91</v>
      </c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>
        <v>56117.91</v>
      </c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  <c r="AMK165" s="11"/>
      <c r="AML165" s="11"/>
      <c r="AMM165" s="11"/>
      <c r="AMN165" s="11"/>
      <c r="AMO165" s="11"/>
      <c r="AMP165" s="11"/>
      <c r="AMQ165" s="11"/>
      <c r="AMR165" s="11"/>
      <c r="AMS165" s="11"/>
      <c r="AMT165" s="11"/>
      <c r="AMU165" s="11"/>
      <c r="AMV165" s="11"/>
      <c r="AMW165" s="11"/>
      <c r="AMX165" s="11"/>
      <c r="AMY165" s="11"/>
      <c r="AMZ165" s="11"/>
      <c r="ANA165" s="11"/>
      <c r="ANB165" s="11"/>
      <c r="ANC165" s="11"/>
      <c r="AND165" s="11"/>
      <c r="ANE165" s="11"/>
      <c r="ANF165" s="11"/>
      <c r="ANG165" s="11"/>
      <c r="ANH165" s="11"/>
      <c r="ANI165" s="11"/>
      <c r="ANJ165" s="11"/>
      <c r="ANK165" s="11"/>
      <c r="ANL165" s="11"/>
      <c r="ANM165" s="11"/>
      <c r="ANN165" s="11"/>
      <c r="ANO165" s="11"/>
      <c r="ANP165" s="11"/>
      <c r="ANQ165" s="11"/>
      <c r="ANR165" s="11"/>
      <c r="ANS165" s="11"/>
      <c r="ANT165" s="11"/>
      <c r="ANU165" s="11"/>
      <c r="ANV165" s="11"/>
      <c r="ANW165" s="11"/>
      <c r="ANX165" s="11"/>
      <c r="ANY165" s="11"/>
      <c r="ANZ165" s="11"/>
      <c r="AOA165" s="11"/>
      <c r="AOB165" s="11"/>
      <c r="AOC165" s="11"/>
      <c r="AOD165" s="11"/>
      <c r="AOE165" s="11"/>
      <c r="AOF165" s="11"/>
      <c r="AOG165" s="11"/>
      <c r="AOH165" s="11"/>
      <c r="AOI165" s="11"/>
      <c r="AOJ165" s="11"/>
      <c r="AOK165" s="11"/>
      <c r="AOL165" s="11"/>
      <c r="AOM165" s="11"/>
      <c r="AON165" s="11"/>
      <c r="AOO165" s="11"/>
      <c r="AOP165" s="11"/>
      <c r="AOQ165" s="11"/>
      <c r="AOR165" s="11"/>
      <c r="AOS165" s="11"/>
      <c r="AOT165" s="11"/>
      <c r="AOU165" s="11"/>
      <c r="AOV165" s="11"/>
      <c r="AOW165" s="11"/>
      <c r="AOX165" s="11"/>
      <c r="AOY165" s="11"/>
      <c r="AOZ165" s="11"/>
      <c r="APA165" s="11"/>
      <c r="APB165" s="11"/>
      <c r="APC165" s="11"/>
      <c r="APD165" s="11"/>
      <c r="APE165" s="11"/>
      <c r="APF165" s="11"/>
      <c r="APG165" s="11"/>
      <c r="APH165" s="11"/>
      <c r="API165" s="11"/>
      <c r="APJ165" s="11"/>
      <c r="APK165" s="11"/>
      <c r="APL165" s="11"/>
      <c r="APM165" s="11"/>
      <c r="APN165" s="11"/>
      <c r="APO165" s="11"/>
      <c r="APP165" s="11"/>
      <c r="APQ165" s="11"/>
      <c r="APR165" s="11"/>
      <c r="APS165" s="11"/>
      <c r="APT165" s="11"/>
      <c r="APU165" s="11"/>
      <c r="APV165" s="11"/>
      <c r="APW165" s="11"/>
      <c r="APX165" s="11"/>
      <c r="APY165" s="11"/>
      <c r="APZ165" s="11"/>
      <c r="AQA165" s="11"/>
      <c r="AQB165" s="11"/>
      <c r="AQC165" s="11"/>
      <c r="AQD165" s="11"/>
      <c r="AQE165" s="11"/>
      <c r="AQF165" s="11"/>
      <c r="AQG165" s="11"/>
      <c r="AQH165" s="11"/>
      <c r="AQI165" s="11"/>
      <c r="AQJ165" s="11"/>
      <c r="AQK165" s="11"/>
      <c r="AQL165" s="11"/>
      <c r="AQM165" s="11"/>
      <c r="AQN165" s="11"/>
      <c r="AQO165" s="11"/>
      <c r="AQP165" s="11"/>
      <c r="AQQ165" s="11"/>
      <c r="AQR165" s="11"/>
      <c r="AQS165" s="11"/>
      <c r="AQT165" s="11"/>
      <c r="AQU165" s="11"/>
      <c r="AQV165" s="11"/>
      <c r="AQW165" s="11"/>
      <c r="AQX165" s="11"/>
      <c r="AQY165" s="11"/>
      <c r="AQZ165" s="11"/>
      <c r="ARA165" s="11"/>
      <c r="ARB165" s="11"/>
      <c r="ARC165" s="11"/>
      <c r="ARD165" s="11"/>
      <c r="ARE165" s="11"/>
      <c r="ARF165" s="11"/>
      <c r="ARG165" s="11"/>
      <c r="ARH165" s="11"/>
      <c r="ARI165" s="11"/>
      <c r="ARJ165" s="11"/>
      <c r="ARK165" s="11"/>
      <c r="ARL165" s="11"/>
      <c r="ARM165" s="11"/>
      <c r="ARN165" s="11"/>
      <c r="ARO165" s="11"/>
      <c r="ARP165" s="11"/>
      <c r="ARQ165" s="11"/>
      <c r="ARR165" s="11"/>
      <c r="ARS165" s="11"/>
      <c r="ART165" s="11"/>
      <c r="ARU165" s="11"/>
      <c r="ARV165" s="11"/>
      <c r="ARW165" s="11"/>
      <c r="ARX165" s="11"/>
      <c r="ARY165" s="11"/>
      <c r="ARZ165" s="11"/>
      <c r="ASA165" s="11"/>
      <c r="ASB165" s="11"/>
      <c r="ASC165" s="11"/>
      <c r="ASD165" s="11"/>
      <c r="ASE165" s="11"/>
      <c r="ASF165" s="11"/>
      <c r="ASG165" s="11"/>
      <c r="ASH165" s="11"/>
      <c r="ASI165" s="11"/>
      <c r="ASJ165" s="11"/>
      <c r="ASK165" s="11"/>
      <c r="ASL165" s="11"/>
      <c r="ASM165" s="11"/>
      <c r="ASN165" s="11"/>
      <c r="ASO165" s="11"/>
      <c r="ASP165" s="11"/>
      <c r="ASQ165" s="11"/>
      <c r="ASR165" s="11"/>
      <c r="ASS165" s="11"/>
      <c r="AST165" s="11"/>
      <c r="ASU165" s="11"/>
      <c r="ASV165" s="11"/>
      <c r="ASW165" s="11"/>
      <c r="ASX165" s="11"/>
      <c r="ASY165" s="11"/>
      <c r="ASZ165" s="11"/>
      <c r="ATA165" s="11"/>
      <c r="ATB165" s="11"/>
      <c r="ATC165" s="11"/>
      <c r="ATD165" s="11"/>
      <c r="ATE165" s="11"/>
      <c r="ATF165" s="11"/>
      <c r="ATG165" s="11"/>
      <c r="ATH165" s="11"/>
      <c r="ATI165" s="11"/>
      <c r="ATJ165" s="11"/>
      <c r="ATK165" s="11"/>
      <c r="ATL165" s="11"/>
      <c r="ATM165" s="11"/>
      <c r="ATN165" s="11"/>
      <c r="ATO165" s="11"/>
      <c r="ATP165" s="11"/>
      <c r="ATQ165" s="11"/>
      <c r="ATR165" s="11"/>
      <c r="ATS165" s="11"/>
      <c r="ATT165" s="11"/>
      <c r="ATU165" s="11"/>
      <c r="ATV165" s="11"/>
      <c r="ATW165" s="11"/>
      <c r="ATX165" s="11"/>
      <c r="ATY165" s="11"/>
      <c r="ATZ165" s="11">
        <v>56117.91</v>
      </c>
    </row>
    <row r="166" spans="2:1222" x14ac:dyDescent="0.25">
      <c r="B166" s="6" t="s">
        <v>364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  <c r="AMK166" s="11"/>
      <c r="AML166" s="11"/>
      <c r="AMM166" s="11"/>
      <c r="AMN166" s="11"/>
      <c r="AMO166" s="11"/>
      <c r="AMP166" s="11"/>
      <c r="AMQ166" s="11"/>
      <c r="AMR166" s="11"/>
      <c r="AMS166" s="11"/>
      <c r="AMT166" s="11"/>
      <c r="AMU166" s="11"/>
      <c r="AMV166" s="11"/>
      <c r="AMW166" s="11"/>
      <c r="AMX166" s="11"/>
      <c r="AMY166" s="11"/>
      <c r="AMZ166" s="11"/>
      <c r="ANA166" s="11"/>
      <c r="ANB166" s="11"/>
      <c r="ANC166" s="11"/>
      <c r="AND166" s="11"/>
      <c r="ANE166" s="11"/>
      <c r="ANF166" s="11"/>
      <c r="ANG166" s="11"/>
      <c r="ANH166" s="11"/>
      <c r="ANI166" s="11"/>
      <c r="ANJ166" s="11"/>
      <c r="ANK166" s="11"/>
      <c r="ANL166" s="11"/>
      <c r="ANM166" s="11"/>
      <c r="ANN166" s="11"/>
      <c r="ANO166" s="11"/>
      <c r="ANP166" s="11"/>
      <c r="ANQ166" s="11"/>
      <c r="ANR166" s="11"/>
      <c r="ANS166" s="11"/>
      <c r="ANT166" s="11"/>
      <c r="ANU166" s="11"/>
      <c r="ANV166" s="11"/>
      <c r="ANW166" s="11"/>
      <c r="ANX166" s="11"/>
      <c r="ANY166" s="11"/>
      <c r="ANZ166" s="11"/>
      <c r="AOA166" s="11"/>
      <c r="AOB166" s="11"/>
      <c r="AOC166" s="11"/>
      <c r="AOD166" s="11"/>
      <c r="AOE166" s="11"/>
      <c r="AOF166" s="11"/>
      <c r="AOG166" s="11"/>
      <c r="AOH166" s="11"/>
      <c r="AOI166" s="11"/>
      <c r="AOJ166" s="11"/>
      <c r="AOK166" s="11"/>
      <c r="AOL166" s="11"/>
      <c r="AOM166" s="11"/>
      <c r="AON166" s="11"/>
      <c r="AOO166" s="11"/>
      <c r="AOP166" s="11"/>
      <c r="AOQ166" s="11"/>
      <c r="AOR166" s="11"/>
      <c r="AOS166" s="11"/>
      <c r="AOT166" s="11"/>
      <c r="AOU166" s="11"/>
      <c r="AOV166" s="11"/>
      <c r="AOW166" s="11"/>
      <c r="AOX166" s="11"/>
      <c r="AOY166" s="11"/>
      <c r="AOZ166" s="11"/>
      <c r="APA166" s="11"/>
      <c r="APB166" s="11"/>
      <c r="APC166" s="11"/>
      <c r="APD166" s="11"/>
      <c r="APE166" s="11"/>
      <c r="APF166" s="11"/>
      <c r="APG166" s="11"/>
      <c r="APH166" s="11"/>
      <c r="API166" s="11"/>
      <c r="APJ166" s="11"/>
      <c r="APK166" s="11"/>
      <c r="APL166" s="11"/>
      <c r="APM166" s="11"/>
      <c r="APN166" s="11"/>
      <c r="APO166" s="11"/>
      <c r="APP166" s="11"/>
      <c r="APQ166" s="11"/>
      <c r="APR166" s="11"/>
      <c r="APS166" s="11"/>
      <c r="APT166" s="11"/>
      <c r="APU166" s="11"/>
      <c r="APV166" s="11"/>
      <c r="APW166" s="11"/>
      <c r="APX166" s="11"/>
      <c r="APY166" s="11"/>
      <c r="APZ166" s="11"/>
      <c r="AQA166" s="11"/>
      <c r="AQB166" s="11"/>
      <c r="AQC166" s="11"/>
      <c r="AQD166" s="11"/>
      <c r="AQE166" s="11"/>
      <c r="AQF166" s="11"/>
      <c r="AQG166" s="11"/>
      <c r="AQH166" s="11"/>
      <c r="AQI166" s="11"/>
      <c r="AQJ166" s="11"/>
      <c r="AQK166" s="11"/>
      <c r="AQL166" s="11"/>
      <c r="AQM166" s="11"/>
      <c r="AQN166" s="11"/>
      <c r="AQO166" s="11"/>
      <c r="AQP166" s="11"/>
      <c r="AQQ166" s="11"/>
      <c r="AQR166" s="11"/>
      <c r="AQS166" s="11"/>
      <c r="AQT166" s="11"/>
      <c r="AQU166" s="11"/>
      <c r="AQV166" s="11"/>
      <c r="AQW166" s="11"/>
      <c r="AQX166" s="11"/>
      <c r="AQY166" s="11"/>
      <c r="AQZ166" s="11"/>
      <c r="ARA166" s="11"/>
      <c r="ARB166" s="11"/>
      <c r="ARC166" s="11"/>
      <c r="ARD166" s="11"/>
      <c r="ARE166" s="11"/>
      <c r="ARF166" s="11"/>
      <c r="ARG166" s="11"/>
      <c r="ARH166" s="11"/>
      <c r="ARI166" s="11"/>
      <c r="ARJ166" s="11"/>
      <c r="ARK166" s="11"/>
      <c r="ARL166" s="11"/>
      <c r="ARM166" s="11"/>
      <c r="ARN166" s="11"/>
      <c r="ARO166" s="11"/>
      <c r="ARP166" s="11"/>
      <c r="ARQ166" s="11"/>
      <c r="ARR166" s="11"/>
      <c r="ARS166" s="11"/>
      <c r="ART166" s="11"/>
      <c r="ARU166" s="11"/>
      <c r="ARV166" s="11"/>
      <c r="ARW166" s="11"/>
      <c r="ARX166" s="11"/>
      <c r="ARY166" s="11"/>
      <c r="ARZ166" s="11"/>
      <c r="ASA166" s="11"/>
      <c r="ASB166" s="11"/>
      <c r="ASC166" s="11"/>
      <c r="ASD166" s="11"/>
      <c r="ASE166" s="11"/>
      <c r="ASF166" s="11"/>
      <c r="ASG166" s="11"/>
      <c r="ASH166" s="11"/>
      <c r="ASI166" s="11"/>
      <c r="ASJ166" s="11"/>
      <c r="ASK166" s="11"/>
      <c r="ASL166" s="11"/>
      <c r="ASM166" s="11"/>
      <c r="ASN166" s="11"/>
      <c r="ASO166" s="11"/>
      <c r="ASP166" s="11"/>
      <c r="ASQ166" s="11"/>
      <c r="ASR166" s="11"/>
      <c r="ASS166" s="11"/>
      <c r="AST166" s="11"/>
      <c r="ASU166" s="11"/>
      <c r="ASV166" s="11"/>
      <c r="ASW166" s="11"/>
      <c r="ASX166" s="11"/>
      <c r="ASY166" s="11"/>
      <c r="ASZ166" s="11"/>
      <c r="ATA166" s="11"/>
      <c r="ATB166" s="11"/>
      <c r="ATC166" s="11"/>
      <c r="ATD166" s="11"/>
      <c r="ATE166" s="11"/>
      <c r="ATF166" s="11"/>
      <c r="ATG166" s="11"/>
      <c r="ATH166" s="11"/>
      <c r="ATI166" s="11"/>
      <c r="ATJ166" s="11"/>
      <c r="ATK166" s="11"/>
      <c r="ATL166" s="11"/>
      <c r="ATM166" s="11"/>
      <c r="ATN166" s="11"/>
      <c r="ATO166" s="11"/>
      <c r="ATP166" s="11"/>
      <c r="ATQ166" s="11"/>
      <c r="ATR166" s="11"/>
      <c r="ATS166" s="11">
        <v>33525.82</v>
      </c>
      <c r="ATT166" s="11">
        <v>33525.82</v>
      </c>
      <c r="ATU166" s="11">
        <v>33525.82</v>
      </c>
      <c r="ATV166" s="11"/>
      <c r="ATW166" s="11"/>
      <c r="ATX166" s="11"/>
      <c r="ATY166" s="11">
        <v>33525.82</v>
      </c>
      <c r="ATZ166" s="11">
        <v>33525.82</v>
      </c>
    </row>
    <row r="167" spans="2:1222" x14ac:dyDescent="0.25">
      <c r="B167" s="6" t="s">
        <v>420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>
        <v>33296.620000000003</v>
      </c>
      <c r="NR167" s="11">
        <v>1</v>
      </c>
      <c r="NS167" s="11">
        <v>33296.620000000003</v>
      </c>
      <c r="NT167" s="11">
        <v>1</v>
      </c>
      <c r="NU167" s="11">
        <v>33296.620000000003</v>
      </c>
      <c r="NV167" s="11">
        <v>33296.620000000003</v>
      </c>
      <c r="NW167" s="11"/>
      <c r="NX167" s="11"/>
      <c r="NY167" s="11"/>
      <c r="NZ167" s="11"/>
      <c r="OA167" s="11"/>
      <c r="OB167" s="11"/>
      <c r="OC167" s="11"/>
      <c r="OD167" s="11">
        <v>33296.620000000003</v>
      </c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  <c r="AMK167" s="11"/>
      <c r="AML167" s="11"/>
      <c r="AMM167" s="11"/>
      <c r="AMN167" s="11"/>
      <c r="AMO167" s="11"/>
      <c r="AMP167" s="11"/>
      <c r="AMQ167" s="11"/>
      <c r="AMR167" s="11"/>
      <c r="AMS167" s="11"/>
      <c r="AMT167" s="11"/>
      <c r="AMU167" s="11"/>
      <c r="AMV167" s="11"/>
      <c r="AMW167" s="11"/>
      <c r="AMX167" s="11"/>
      <c r="AMY167" s="11"/>
      <c r="AMZ167" s="11"/>
      <c r="ANA167" s="11"/>
      <c r="ANB167" s="11"/>
      <c r="ANC167" s="11"/>
      <c r="AND167" s="11"/>
      <c r="ANE167" s="11"/>
      <c r="ANF167" s="11"/>
      <c r="ANG167" s="11"/>
      <c r="ANH167" s="11"/>
      <c r="ANI167" s="11"/>
      <c r="ANJ167" s="11"/>
      <c r="ANK167" s="11"/>
      <c r="ANL167" s="11"/>
      <c r="ANM167" s="11"/>
      <c r="ANN167" s="11"/>
      <c r="ANO167" s="11"/>
      <c r="ANP167" s="11"/>
      <c r="ANQ167" s="11"/>
      <c r="ANR167" s="11"/>
      <c r="ANS167" s="11"/>
      <c r="ANT167" s="11"/>
      <c r="ANU167" s="11"/>
      <c r="ANV167" s="11"/>
      <c r="ANW167" s="11"/>
      <c r="ANX167" s="11"/>
      <c r="ANY167" s="11"/>
      <c r="ANZ167" s="11"/>
      <c r="AOA167" s="11"/>
      <c r="AOB167" s="11"/>
      <c r="AOC167" s="11"/>
      <c r="AOD167" s="11"/>
      <c r="AOE167" s="11"/>
      <c r="AOF167" s="11"/>
      <c r="AOG167" s="11"/>
      <c r="AOH167" s="11"/>
      <c r="AOI167" s="11"/>
      <c r="AOJ167" s="11"/>
      <c r="AOK167" s="11"/>
      <c r="AOL167" s="11"/>
      <c r="AOM167" s="11"/>
      <c r="AON167" s="11"/>
      <c r="AOO167" s="11"/>
      <c r="AOP167" s="11"/>
      <c r="AOQ167" s="11"/>
      <c r="AOR167" s="11"/>
      <c r="AOS167" s="11"/>
      <c r="AOT167" s="11"/>
      <c r="AOU167" s="11"/>
      <c r="AOV167" s="11"/>
      <c r="AOW167" s="11"/>
      <c r="AOX167" s="11"/>
      <c r="AOY167" s="11"/>
      <c r="AOZ167" s="11"/>
      <c r="APA167" s="11"/>
      <c r="APB167" s="11"/>
      <c r="APC167" s="11"/>
      <c r="APD167" s="11"/>
      <c r="APE167" s="11"/>
      <c r="APF167" s="11"/>
      <c r="APG167" s="11"/>
      <c r="APH167" s="11"/>
      <c r="API167" s="11"/>
      <c r="APJ167" s="11"/>
      <c r="APK167" s="11"/>
      <c r="APL167" s="11"/>
      <c r="APM167" s="11"/>
      <c r="APN167" s="11"/>
      <c r="APO167" s="11"/>
      <c r="APP167" s="11"/>
      <c r="APQ167" s="11"/>
      <c r="APR167" s="11"/>
      <c r="APS167" s="11"/>
      <c r="APT167" s="11"/>
      <c r="APU167" s="11"/>
      <c r="APV167" s="11"/>
      <c r="APW167" s="11"/>
      <c r="APX167" s="11"/>
      <c r="APY167" s="11"/>
      <c r="APZ167" s="11"/>
      <c r="AQA167" s="11"/>
      <c r="AQB167" s="11"/>
      <c r="AQC167" s="11"/>
      <c r="AQD167" s="11"/>
      <c r="AQE167" s="11"/>
      <c r="AQF167" s="11"/>
      <c r="AQG167" s="11"/>
      <c r="AQH167" s="11"/>
      <c r="AQI167" s="11"/>
      <c r="AQJ167" s="11"/>
      <c r="AQK167" s="11"/>
      <c r="AQL167" s="11"/>
      <c r="AQM167" s="11"/>
      <c r="AQN167" s="11"/>
      <c r="AQO167" s="11"/>
      <c r="AQP167" s="11"/>
      <c r="AQQ167" s="11"/>
      <c r="AQR167" s="11"/>
      <c r="AQS167" s="11"/>
      <c r="AQT167" s="11"/>
      <c r="AQU167" s="11"/>
      <c r="AQV167" s="11"/>
      <c r="AQW167" s="11"/>
      <c r="AQX167" s="11"/>
      <c r="AQY167" s="11"/>
      <c r="AQZ167" s="11"/>
      <c r="ARA167" s="11"/>
      <c r="ARB167" s="11"/>
      <c r="ARC167" s="11"/>
      <c r="ARD167" s="11"/>
      <c r="ARE167" s="11"/>
      <c r="ARF167" s="11"/>
      <c r="ARG167" s="11"/>
      <c r="ARH167" s="11"/>
      <c r="ARI167" s="11"/>
      <c r="ARJ167" s="11"/>
      <c r="ARK167" s="11"/>
      <c r="ARL167" s="11"/>
      <c r="ARM167" s="11"/>
      <c r="ARN167" s="11"/>
      <c r="ARO167" s="11"/>
      <c r="ARP167" s="11"/>
      <c r="ARQ167" s="11"/>
      <c r="ARR167" s="11"/>
      <c r="ARS167" s="11"/>
      <c r="ART167" s="11"/>
      <c r="ARU167" s="11"/>
      <c r="ARV167" s="11"/>
      <c r="ARW167" s="11"/>
      <c r="ARX167" s="11"/>
      <c r="ARY167" s="11"/>
      <c r="ARZ167" s="11"/>
      <c r="ASA167" s="11"/>
      <c r="ASB167" s="11"/>
      <c r="ASC167" s="11"/>
      <c r="ASD167" s="11"/>
      <c r="ASE167" s="11"/>
      <c r="ASF167" s="11"/>
      <c r="ASG167" s="11"/>
      <c r="ASH167" s="11"/>
      <c r="ASI167" s="11"/>
      <c r="ASJ167" s="11"/>
      <c r="ASK167" s="11"/>
      <c r="ASL167" s="11"/>
      <c r="ASM167" s="11"/>
      <c r="ASN167" s="11"/>
      <c r="ASO167" s="11"/>
      <c r="ASP167" s="11"/>
      <c r="ASQ167" s="11"/>
      <c r="ASR167" s="11"/>
      <c r="ASS167" s="11"/>
      <c r="AST167" s="11"/>
      <c r="ASU167" s="11"/>
      <c r="ASV167" s="11"/>
      <c r="ASW167" s="11"/>
      <c r="ASX167" s="11"/>
      <c r="ASY167" s="11"/>
      <c r="ASZ167" s="11"/>
      <c r="ATA167" s="11"/>
      <c r="ATB167" s="11"/>
      <c r="ATC167" s="11"/>
      <c r="ATD167" s="11"/>
      <c r="ATE167" s="11"/>
      <c r="ATF167" s="11"/>
      <c r="ATG167" s="11"/>
      <c r="ATH167" s="11"/>
      <c r="ATI167" s="11"/>
      <c r="ATJ167" s="11"/>
      <c r="ATK167" s="11"/>
      <c r="ATL167" s="11"/>
      <c r="ATM167" s="11"/>
      <c r="ATN167" s="11"/>
      <c r="ATO167" s="11"/>
      <c r="ATP167" s="11"/>
      <c r="ATQ167" s="11"/>
      <c r="ATR167" s="11"/>
      <c r="ATS167" s="11"/>
      <c r="ATT167" s="11"/>
      <c r="ATU167" s="11"/>
      <c r="ATV167" s="11"/>
      <c r="ATW167" s="11"/>
      <c r="ATX167" s="11"/>
      <c r="ATY167" s="11"/>
      <c r="ATZ167" s="11">
        <v>33296.620000000003</v>
      </c>
    </row>
    <row r="168" spans="2:1222" x14ac:dyDescent="0.25">
      <c r="B168" s="6" t="s">
        <v>397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>
        <v>66175.759999999995</v>
      </c>
      <c r="AFB168" s="11">
        <v>66175.759999999995</v>
      </c>
      <c r="AFC168" s="11">
        <v>66175.759999999995</v>
      </c>
      <c r="AFD168" s="11">
        <v>1</v>
      </c>
      <c r="AFE168" s="11">
        <v>66175.759999999995</v>
      </c>
      <c r="AFF168" s="11">
        <v>1</v>
      </c>
      <c r="AFG168" s="11">
        <v>66175.759999999995</v>
      </c>
      <c r="AFH168" s="11">
        <v>66175.759999999995</v>
      </c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>
        <v>66175.759999999995</v>
      </c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  <c r="AMK168" s="11"/>
      <c r="AML168" s="11"/>
      <c r="AMM168" s="11"/>
      <c r="AMN168" s="11"/>
      <c r="AMO168" s="11"/>
      <c r="AMP168" s="11"/>
      <c r="AMQ168" s="11"/>
      <c r="AMR168" s="11"/>
      <c r="AMS168" s="11"/>
      <c r="AMT168" s="11"/>
      <c r="AMU168" s="11"/>
      <c r="AMV168" s="11"/>
      <c r="AMW168" s="11"/>
      <c r="AMX168" s="11"/>
      <c r="AMY168" s="11"/>
      <c r="AMZ168" s="11"/>
      <c r="ANA168" s="11"/>
      <c r="ANB168" s="11"/>
      <c r="ANC168" s="11"/>
      <c r="AND168" s="11"/>
      <c r="ANE168" s="11"/>
      <c r="ANF168" s="11"/>
      <c r="ANG168" s="11"/>
      <c r="ANH168" s="11"/>
      <c r="ANI168" s="11"/>
      <c r="ANJ168" s="11"/>
      <c r="ANK168" s="11"/>
      <c r="ANL168" s="11"/>
      <c r="ANM168" s="11"/>
      <c r="ANN168" s="11"/>
      <c r="ANO168" s="11"/>
      <c r="ANP168" s="11"/>
      <c r="ANQ168" s="11"/>
      <c r="ANR168" s="11"/>
      <c r="ANS168" s="11"/>
      <c r="ANT168" s="11"/>
      <c r="ANU168" s="11"/>
      <c r="ANV168" s="11"/>
      <c r="ANW168" s="11"/>
      <c r="ANX168" s="11"/>
      <c r="ANY168" s="11"/>
      <c r="ANZ168" s="11"/>
      <c r="AOA168" s="11"/>
      <c r="AOB168" s="11"/>
      <c r="AOC168" s="11"/>
      <c r="AOD168" s="11"/>
      <c r="AOE168" s="11"/>
      <c r="AOF168" s="11"/>
      <c r="AOG168" s="11"/>
      <c r="AOH168" s="11"/>
      <c r="AOI168" s="11"/>
      <c r="AOJ168" s="11"/>
      <c r="AOK168" s="11"/>
      <c r="AOL168" s="11"/>
      <c r="AOM168" s="11"/>
      <c r="AON168" s="11"/>
      <c r="AOO168" s="11"/>
      <c r="AOP168" s="11"/>
      <c r="AOQ168" s="11"/>
      <c r="AOR168" s="11"/>
      <c r="AOS168" s="11"/>
      <c r="AOT168" s="11"/>
      <c r="AOU168" s="11"/>
      <c r="AOV168" s="11"/>
      <c r="AOW168" s="11"/>
      <c r="AOX168" s="11"/>
      <c r="AOY168" s="11"/>
      <c r="AOZ168" s="11"/>
      <c r="APA168" s="11"/>
      <c r="APB168" s="11"/>
      <c r="APC168" s="11"/>
      <c r="APD168" s="11"/>
      <c r="APE168" s="11"/>
      <c r="APF168" s="11"/>
      <c r="APG168" s="11"/>
      <c r="APH168" s="11"/>
      <c r="API168" s="11"/>
      <c r="APJ168" s="11"/>
      <c r="APK168" s="11"/>
      <c r="APL168" s="11"/>
      <c r="APM168" s="11"/>
      <c r="APN168" s="11"/>
      <c r="APO168" s="11"/>
      <c r="APP168" s="11"/>
      <c r="APQ168" s="11"/>
      <c r="APR168" s="11"/>
      <c r="APS168" s="11"/>
      <c r="APT168" s="11"/>
      <c r="APU168" s="11"/>
      <c r="APV168" s="11"/>
      <c r="APW168" s="11"/>
      <c r="APX168" s="11"/>
      <c r="APY168" s="11"/>
      <c r="APZ168" s="11"/>
      <c r="AQA168" s="11"/>
      <c r="AQB168" s="11"/>
      <c r="AQC168" s="11"/>
      <c r="AQD168" s="11"/>
      <c r="AQE168" s="11"/>
      <c r="AQF168" s="11"/>
      <c r="AQG168" s="11"/>
      <c r="AQH168" s="11"/>
      <c r="AQI168" s="11"/>
      <c r="AQJ168" s="11"/>
      <c r="AQK168" s="11"/>
      <c r="AQL168" s="11"/>
      <c r="AQM168" s="11"/>
      <c r="AQN168" s="11"/>
      <c r="AQO168" s="11"/>
      <c r="AQP168" s="11"/>
      <c r="AQQ168" s="11"/>
      <c r="AQR168" s="11"/>
      <c r="AQS168" s="11"/>
      <c r="AQT168" s="11"/>
      <c r="AQU168" s="11"/>
      <c r="AQV168" s="11"/>
      <c r="AQW168" s="11"/>
      <c r="AQX168" s="11"/>
      <c r="AQY168" s="11"/>
      <c r="AQZ168" s="11"/>
      <c r="ARA168" s="11"/>
      <c r="ARB168" s="11"/>
      <c r="ARC168" s="11"/>
      <c r="ARD168" s="11"/>
      <c r="ARE168" s="11"/>
      <c r="ARF168" s="11"/>
      <c r="ARG168" s="11"/>
      <c r="ARH168" s="11"/>
      <c r="ARI168" s="11"/>
      <c r="ARJ168" s="11"/>
      <c r="ARK168" s="11"/>
      <c r="ARL168" s="11"/>
      <c r="ARM168" s="11"/>
      <c r="ARN168" s="11"/>
      <c r="ARO168" s="11"/>
      <c r="ARP168" s="11"/>
      <c r="ARQ168" s="11"/>
      <c r="ARR168" s="11"/>
      <c r="ARS168" s="11"/>
      <c r="ART168" s="11"/>
      <c r="ARU168" s="11"/>
      <c r="ARV168" s="11"/>
      <c r="ARW168" s="11"/>
      <c r="ARX168" s="11"/>
      <c r="ARY168" s="11"/>
      <c r="ARZ168" s="11"/>
      <c r="ASA168" s="11"/>
      <c r="ASB168" s="11"/>
      <c r="ASC168" s="11"/>
      <c r="ASD168" s="11"/>
      <c r="ASE168" s="11"/>
      <c r="ASF168" s="11"/>
      <c r="ASG168" s="11"/>
      <c r="ASH168" s="11"/>
      <c r="ASI168" s="11"/>
      <c r="ASJ168" s="11"/>
      <c r="ASK168" s="11"/>
      <c r="ASL168" s="11"/>
      <c r="ASM168" s="11"/>
      <c r="ASN168" s="11"/>
      <c r="ASO168" s="11"/>
      <c r="ASP168" s="11"/>
      <c r="ASQ168" s="11"/>
      <c r="ASR168" s="11"/>
      <c r="ASS168" s="11"/>
      <c r="AST168" s="11"/>
      <c r="ASU168" s="11"/>
      <c r="ASV168" s="11"/>
      <c r="ASW168" s="11"/>
      <c r="ASX168" s="11"/>
      <c r="ASY168" s="11"/>
      <c r="ASZ168" s="11"/>
      <c r="ATA168" s="11"/>
      <c r="ATB168" s="11"/>
      <c r="ATC168" s="11"/>
      <c r="ATD168" s="11"/>
      <c r="ATE168" s="11"/>
      <c r="ATF168" s="11"/>
      <c r="ATG168" s="11"/>
      <c r="ATH168" s="11"/>
      <c r="ATI168" s="11"/>
      <c r="ATJ168" s="11"/>
      <c r="ATK168" s="11"/>
      <c r="ATL168" s="11"/>
      <c r="ATM168" s="11"/>
      <c r="ATN168" s="11"/>
      <c r="ATO168" s="11"/>
      <c r="ATP168" s="11"/>
      <c r="ATQ168" s="11"/>
      <c r="ATR168" s="11"/>
      <c r="ATS168" s="11"/>
      <c r="ATT168" s="11"/>
      <c r="ATU168" s="11"/>
      <c r="ATV168" s="11"/>
      <c r="ATW168" s="11"/>
      <c r="ATX168" s="11"/>
      <c r="ATY168" s="11"/>
      <c r="ATZ168" s="11">
        <v>66175.759999999995</v>
      </c>
    </row>
    <row r="169" spans="2:1222" x14ac:dyDescent="0.25">
      <c r="B169" s="6" t="s">
        <v>668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>
        <v>82180.23</v>
      </c>
      <c r="HE169" s="11">
        <v>1</v>
      </c>
      <c r="HF169" s="11">
        <v>82180.23</v>
      </c>
      <c r="HG169" s="11">
        <v>1</v>
      </c>
      <c r="HH169" s="11">
        <v>82180.23</v>
      </c>
      <c r="HI169" s="11">
        <v>82180.23</v>
      </c>
      <c r="HJ169" s="11"/>
      <c r="HK169" s="11"/>
      <c r="HL169" s="11"/>
      <c r="HM169" s="11">
        <v>82180.23</v>
      </c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  <c r="AMK169" s="11"/>
      <c r="AML169" s="11"/>
      <c r="AMM169" s="11"/>
      <c r="AMN169" s="11"/>
      <c r="AMO169" s="11"/>
      <c r="AMP169" s="11"/>
      <c r="AMQ169" s="11"/>
      <c r="AMR169" s="11"/>
      <c r="AMS169" s="11"/>
      <c r="AMT169" s="11"/>
      <c r="AMU169" s="11"/>
      <c r="AMV169" s="11"/>
      <c r="AMW169" s="11"/>
      <c r="AMX169" s="11"/>
      <c r="AMY169" s="11"/>
      <c r="AMZ169" s="11"/>
      <c r="ANA169" s="11"/>
      <c r="ANB169" s="11"/>
      <c r="ANC169" s="11"/>
      <c r="AND169" s="11"/>
      <c r="ANE169" s="11"/>
      <c r="ANF169" s="11"/>
      <c r="ANG169" s="11"/>
      <c r="ANH169" s="11"/>
      <c r="ANI169" s="11"/>
      <c r="ANJ169" s="11"/>
      <c r="ANK169" s="11"/>
      <c r="ANL169" s="11"/>
      <c r="ANM169" s="11"/>
      <c r="ANN169" s="11"/>
      <c r="ANO169" s="11"/>
      <c r="ANP169" s="11"/>
      <c r="ANQ169" s="11"/>
      <c r="ANR169" s="11"/>
      <c r="ANS169" s="11"/>
      <c r="ANT169" s="11"/>
      <c r="ANU169" s="11"/>
      <c r="ANV169" s="11"/>
      <c r="ANW169" s="11"/>
      <c r="ANX169" s="11"/>
      <c r="ANY169" s="11"/>
      <c r="ANZ169" s="11"/>
      <c r="AOA169" s="11"/>
      <c r="AOB169" s="11"/>
      <c r="AOC169" s="11"/>
      <c r="AOD169" s="11"/>
      <c r="AOE169" s="11"/>
      <c r="AOF169" s="11"/>
      <c r="AOG169" s="11"/>
      <c r="AOH169" s="11"/>
      <c r="AOI169" s="11"/>
      <c r="AOJ169" s="11"/>
      <c r="AOK169" s="11"/>
      <c r="AOL169" s="11"/>
      <c r="AOM169" s="11"/>
      <c r="AON169" s="11"/>
      <c r="AOO169" s="11"/>
      <c r="AOP169" s="11"/>
      <c r="AOQ169" s="11"/>
      <c r="AOR169" s="11"/>
      <c r="AOS169" s="11"/>
      <c r="AOT169" s="11"/>
      <c r="AOU169" s="11"/>
      <c r="AOV169" s="11"/>
      <c r="AOW169" s="11"/>
      <c r="AOX169" s="11"/>
      <c r="AOY169" s="11"/>
      <c r="AOZ169" s="11"/>
      <c r="APA169" s="11"/>
      <c r="APB169" s="11"/>
      <c r="APC169" s="11"/>
      <c r="APD169" s="11"/>
      <c r="APE169" s="11"/>
      <c r="APF169" s="11"/>
      <c r="APG169" s="11"/>
      <c r="APH169" s="11"/>
      <c r="API169" s="11"/>
      <c r="APJ169" s="11"/>
      <c r="APK169" s="11"/>
      <c r="APL169" s="11"/>
      <c r="APM169" s="11"/>
      <c r="APN169" s="11"/>
      <c r="APO169" s="11"/>
      <c r="APP169" s="11"/>
      <c r="APQ169" s="11"/>
      <c r="APR169" s="11"/>
      <c r="APS169" s="11"/>
      <c r="APT169" s="11"/>
      <c r="APU169" s="11"/>
      <c r="APV169" s="11"/>
      <c r="APW169" s="11"/>
      <c r="APX169" s="11"/>
      <c r="APY169" s="11"/>
      <c r="APZ169" s="11"/>
      <c r="AQA169" s="11"/>
      <c r="AQB169" s="11"/>
      <c r="AQC169" s="11"/>
      <c r="AQD169" s="11"/>
      <c r="AQE169" s="11"/>
      <c r="AQF169" s="11"/>
      <c r="AQG169" s="11"/>
      <c r="AQH169" s="11"/>
      <c r="AQI169" s="11"/>
      <c r="AQJ169" s="11"/>
      <c r="AQK169" s="11"/>
      <c r="AQL169" s="11"/>
      <c r="AQM169" s="11"/>
      <c r="AQN169" s="11"/>
      <c r="AQO169" s="11"/>
      <c r="AQP169" s="11"/>
      <c r="AQQ169" s="11"/>
      <c r="AQR169" s="11"/>
      <c r="AQS169" s="11"/>
      <c r="AQT169" s="11"/>
      <c r="AQU169" s="11"/>
      <c r="AQV169" s="11"/>
      <c r="AQW169" s="11"/>
      <c r="AQX169" s="11"/>
      <c r="AQY169" s="11"/>
      <c r="AQZ169" s="11"/>
      <c r="ARA169" s="11"/>
      <c r="ARB169" s="11"/>
      <c r="ARC169" s="11"/>
      <c r="ARD169" s="11"/>
      <c r="ARE169" s="11"/>
      <c r="ARF169" s="11"/>
      <c r="ARG169" s="11"/>
      <c r="ARH169" s="11"/>
      <c r="ARI169" s="11"/>
      <c r="ARJ169" s="11"/>
      <c r="ARK169" s="11"/>
      <c r="ARL169" s="11"/>
      <c r="ARM169" s="11"/>
      <c r="ARN169" s="11"/>
      <c r="ARO169" s="11"/>
      <c r="ARP169" s="11"/>
      <c r="ARQ169" s="11"/>
      <c r="ARR169" s="11"/>
      <c r="ARS169" s="11"/>
      <c r="ART169" s="11"/>
      <c r="ARU169" s="11"/>
      <c r="ARV169" s="11"/>
      <c r="ARW169" s="11"/>
      <c r="ARX169" s="11"/>
      <c r="ARY169" s="11"/>
      <c r="ARZ169" s="11"/>
      <c r="ASA169" s="11"/>
      <c r="ASB169" s="11"/>
      <c r="ASC169" s="11"/>
      <c r="ASD169" s="11"/>
      <c r="ASE169" s="11"/>
      <c r="ASF169" s="11"/>
      <c r="ASG169" s="11"/>
      <c r="ASH169" s="11"/>
      <c r="ASI169" s="11"/>
      <c r="ASJ169" s="11"/>
      <c r="ASK169" s="11"/>
      <c r="ASL169" s="11"/>
      <c r="ASM169" s="11"/>
      <c r="ASN169" s="11"/>
      <c r="ASO169" s="11"/>
      <c r="ASP169" s="11"/>
      <c r="ASQ169" s="11"/>
      <c r="ASR169" s="11"/>
      <c r="ASS169" s="11"/>
      <c r="AST169" s="11"/>
      <c r="ASU169" s="11"/>
      <c r="ASV169" s="11"/>
      <c r="ASW169" s="11"/>
      <c r="ASX169" s="11"/>
      <c r="ASY169" s="11"/>
      <c r="ASZ169" s="11"/>
      <c r="ATA169" s="11"/>
      <c r="ATB169" s="11"/>
      <c r="ATC169" s="11"/>
      <c r="ATD169" s="11"/>
      <c r="ATE169" s="11"/>
      <c r="ATF169" s="11"/>
      <c r="ATG169" s="11"/>
      <c r="ATH169" s="11"/>
      <c r="ATI169" s="11"/>
      <c r="ATJ169" s="11"/>
      <c r="ATK169" s="11"/>
      <c r="ATL169" s="11"/>
      <c r="ATM169" s="11"/>
      <c r="ATN169" s="11"/>
      <c r="ATO169" s="11"/>
      <c r="ATP169" s="11"/>
      <c r="ATQ169" s="11"/>
      <c r="ATR169" s="11"/>
      <c r="ATS169" s="11"/>
      <c r="ATT169" s="11"/>
      <c r="ATU169" s="11"/>
      <c r="ATV169" s="11"/>
      <c r="ATW169" s="11"/>
      <c r="ATX169" s="11"/>
      <c r="ATY169" s="11"/>
      <c r="ATZ169" s="11">
        <v>82180.23</v>
      </c>
    </row>
    <row r="170" spans="2:1222" x14ac:dyDescent="0.25">
      <c r="B170" s="6" t="s">
        <v>114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>
        <v>54406.29</v>
      </c>
      <c r="TK170" s="11">
        <v>1</v>
      </c>
      <c r="TL170" s="11">
        <v>54406.29</v>
      </c>
      <c r="TM170" s="11">
        <v>1</v>
      </c>
      <c r="TN170" s="11">
        <v>54406.29</v>
      </c>
      <c r="TO170" s="11">
        <v>54406.29</v>
      </c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>
        <v>54406.29</v>
      </c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  <c r="AMK170" s="11"/>
      <c r="AML170" s="11"/>
      <c r="AMM170" s="11"/>
      <c r="AMN170" s="11"/>
      <c r="AMO170" s="11"/>
      <c r="AMP170" s="11"/>
      <c r="AMQ170" s="11"/>
      <c r="AMR170" s="11"/>
      <c r="AMS170" s="11"/>
      <c r="AMT170" s="11"/>
      <c r="AMU170" s="11"/>
      <c r="AMV170" s="11"/>
      <c r="AMW170" s="11"/>
      <c r="AMX170" s="11"/>
      <c r="AMY170" s="11"/>
      <c r="AMZ170" s="11"/>
      <c r="ANA170" s="11"/>
      <c r="ANB170" s="11"/>
      <c r="ANC170" s="11"/>
      <c r="AND170" s="11"/>
      <c r="ANE170" s="11"/>
      <c r="ANF170" s="11"/>
      <c r="ANG170" s="11"/>
      <c r="ANH170" s="11"/>
      <c r="ANI170" s="11"/>
      <c r="ANJ170" s="11"/>
      <c r="ANK170" s="11"/>
      <c r="ANL170" s="11"/>
      <c r="ANM170" s="11"/>
      <c r="ANN170" s="11"/>
      <c r="ANO170" s="11"/>
      <c r="ANP170" s="11"/>
      <c r="ANQ170" s="11"/>
      <c r="ANR170" s="11"/>
      <c r="ANS170" s="11"/>
      <c r="ANT170" s="11"/>
      <c r="ANU170" s="11"/>
      <c r="ANV170" s="11"/>
      <c r="ANW170" s="11"/>
      <c r="ANX170" s="11"/>
      <c r="ANY170" s="11"/>
      <c r="ANZ170" s="11"/>
      <c r="AOA170" s="11"/>
      <c r="AOB170" s="11"/>
      <c r="AOC170" s="11"/>
      <c r="AOD170" s="11"/>
      <c r="AOE170" s="11"/>
      <c r="AOF170" s="11"/>
      <c r="AOG170" s="11"/>
      <c r="AOH170" s="11"/>
      <c r="AOI170" s="11"/>
      <c r="AOJ170" s="11"/>
      <c r="AOK170" s="11"/>
      <c r="AOL170" s="11"/>
      <c r="AOM170" s="11"/>
      <c r="AON170" s="11"/>
      <c r="AOO170" s="11"/>
      <c r="AOP170" s="11"/>
      <c r="AOQ170" s="11"/>
      <c r="AOR170" s="11"/>
      <c r="AOS170" s="11"/>
      <c r="AOT170" s="11"/>
      <c r="AOU170" s="11"/>
      <c r="AOV170" s="11"/>
      <c r="AOW170" s="11"/>
      <c r="AOX170" s="11"/>
      <c r="AOY170" s="11"/>
      <c r="AOZ170" s="11"/>
      <c r="APA170" s="11"/>
      <c r="APB170" s="11"/>
      <c r="APC170" s="11"/>
      <c r="APD170" s="11"/>
      <c r="APE170" s="11"/>
      <c r="APF170" s="11"/>
      <c r="APG170" s="11"/>
      <c r="APH170" s="11"/>
      <c r="API170" s="11"/>
      <c r="APJ170" s="11"/>
      <c r="APK170" s="11"/>
      <c r="APL170" s="11"/>
      <c r="APM170" s="11"/>
      <c r="APN170" s="11"/>
      <c r="APO170" s="11"/>
      <c r="APP170" s="11"/>
      <c r="APQ170" s="11"/>
      <c r="APR170" s="11"/>
      <c r="APS170" s="11"/>
      <c r="APT170" s="11"/>
      <c r="APU170" s="11"/>
      <c r="APV170" s="11"/>
      <c r="APW170" s="11"/>
      <c r="APX170" s="11"/>
      <c r="APY170" s="11"/>
      <c r="APZ170" s="11"/>
      <c r="AQA170" s="11"/>
      <c r="AQB170" s="11"/>
      <c r="AQC170" s="11"/>
      <c r="AQD170" s="11"/>
      <c r="AQE170" s="11"/>
      <c r="AQF170" s="11"/>
      <c r="AQG170" s="11"/>
      <c r="AQH170" s="11"/>
      <c r="AQI170" s="11"/>
      <c r="AQJ170" s="11"/>
      <c r="AQK170" s="11"/>
      <c r="AQL170" s="11"/>
      <c r="AQM170" s="11"/>
      <c r="AQN170" s="11"/>
      <c r="AQO170" s="11"/>
      <c r="AQP170" s="11"/>
      <c r="AQQ170" s="11"/>
      <c r="AQR170" s="11"/>
      <c r="AQS170" s="11"/>
      <c r="AQT170" s="11"/>
      <c r="AQU170" s="11"/>
      <c r="AQV170" s="11"/>
      <c r="AQW170" s="11"/>
      <c r="AQX170" s="11"/>
      <c r="AQY170" s="11"/>
      <c r="AQZ170" s="11"/>
      <c r="ARA170" s="11"/>
      <c r="ARB170" s="11"/>
      <c r="ARC170" s="11"/>
      <c r="ARD170" s="11"/>
      <c r="ARE170" s="11"/>
      <c r="ARF170" s="11"/>
      <c r="ARG170" s="11"/>
      <c r="ARH170" s="11"/>
      <c r="ARI170" s="11"/>
      <c r="ARJ170" s="11"/>
      <c r="ARK170" s="11"/>
      <c r="ARL170" s="11"/>
      <c r="ARM170" s="11"/>
      <c r="ARN170" s="11"/>
      <c r="ARO170" s="11"/>
      <c r="ARP170" s="11"/>
      <c r="ARQ170" s="11"/>
      <c r="ARR170" s="11"/>
      <c r="ARS170" s="11"/>
      <c r="ART170" s="11"/>
      <c r="ARU170" s="11"/>
      <c r="ARV170" s="11"/>
      <c r="ARW170" s="11"/>
      <c r="ARX170" s="11"/>
      <c r="ARY170" s="11"/>
      <c r="ARZ170" s="11"/>
      <c r="ASA170" s="11"/>
      <c r="ASB170" s="11"/>
      <c r="ASC170" s="11"/>
      <c r="ASD170" s="11"/>
      <c r="ASE170" s="11"/>
      <c r="ASF170" s="11"/>
      <c r="ASG170" s="11"/>
      <c r="ASH170" s="11"/>
      <c r="ASI170" s="11"/>
      <c r="ASJ170" s="11"/>
      <c r="ASK170" s="11"/>
      <c r="ASL170" s="11"/>
      <c r="ASM170" s="11"/>
      <c r="ASN170" s="11"/>
      <c r="ASO170" s="11"/>
      <c r="ASP170" s="11"/>
      <c r="ASQ170" s="11"/>
      <c r="ASR170" s="11"/>
      <c r="ASS170" s="11"/>
      <c r="AST170" s="11"/>
      <c r="ASU170" s="11"/>
      <c r="ASV170" s="11"/>
      <c r="ASW170" s="11"/>
      <c r="ASX170" s="11"/>
      <c r="ASY170" s="11"/>
      <c r="ASZ170" s="11"/>
      <c r="ATA170" s="11"/>
      <c r="ATB170" s="11"/>
      <c r="ATC170" s="11"/>
      <c r="ATD170" s="11"/>
      <c r="ATE170" s="11"/>
      <c r="ATF170" s="11"/>
      <c r="ATG170" s="11"/>
      <c r="ATH170" s="11"/>
      <c r="ATI170" s="11"/>
      <c r="ATJ170" s="11"/>
      <c r="ATK170" s="11"/>
      <c r="ATL170" s="11"/>
      <c r="ATM170" s="11"/>
      <c r="ATN170" s="11"/>
      <c r="ATO170" s="11"/>
      <c r="ATP170" s="11"/>
      <c r="ATQ170" s="11"/>
      <c r="ATR170" s="11"/>
      <c r="ATS170" s="11"/>
      <c r="ATT170" s="11"/>
      <c r="ATU170" s="11"/>
      <c r="ATV170" s="11"/>
      <c r="ATW170" s="11"/>
      <c r="ATX170" s="11"/>
      <c r="ATY170" s="11"/>
      <c r="ATZ170" s="11">
        <v>54406.29</v>
      </c>
    </row>
    <row r="171" spans="2:1222" x14ac:dyDescent="0.25">
      <c r="B171" s="6" t="s">
        <v>149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>
        <v>88193.17</v>
      </c>
      <c r="ACA171" s="11">
        <v>1</v>
      </c>
      <c r="ACB171" s="11">
        <v>88193.17</v>
      </c>
      <c r="ACC171" s="11">
        <v>1</v>
      </c>
      <c r="ACD171" s="11">
        <v>88193.17</v>
      </c>
      <c r="ACE171" s="11">
        <v>88193.17</v>
      </c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>
        <v>88193.17</v>
      </c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  <c r="AMK171" s="11"/>
      <c r="AML171" s="11"/>
      <c r="AMM171" s="11"/>
      <c r="AMN171" s="11"/>
      <c r="AMO171" s="11"/>
      <c r="AMP171" s="11"/>
      <c r="AMQ171" s="11"/>
      <c r="AMR171" s="11"/>
      <c r="AMS171" s="11"/>
      <c r="AMT171" s="11"/>
      <c r="AMU171" s="11"/>
      <c r="AMV171" s="11"/>
      <c r="AMW171" s="11"/>
      <c r="AMX171" s="11"/>
      <c r="AMY171" s="11"/>
      <c r="AMZ171" s="11"/>
      <c r="ANA171" s="11"/>
      <c r="ANB171" s="11"/>
      <c r="ANC171" s="11"/>
      <c r="AND171" s="11"/>
      <c r="ANE171" s="11"/>
      <c r="ANF171" s="11"/>
      <c r="ANG171" s="11"/>
      <c r="ANH171" s="11"/>
      <c r="ANI171" s="11"/>
      <c r="ANJ171" s="11"/>
      <c r="ANK171" s="11"/>
      <c r="ANL171" s="11"/>
      <c r="ANM171" s="11"/>
      <c r="ANN171" s="11"/>
      <c r="ANO171" s="11"/>
      <c r="ANP171" s="11"/>
      <c r="ANQ171" s="11"/>
      <c r="ANR171" s="11"/>
      <c r="ANS171" s="11"/>
      <c r="ANT171" s="11"/>
      <c r="ANU171" s="11"/>
      <c r="ANV171" s="11"/>
      <c r="ANW171" s="11"/>
      <c r="ANX171" s="11"/>
      <c r="ANY171" s="11"/>
      <c r="ANZ171" s="11"/>
      <c r="AOA171" s="11"/>
      <c r="AOB171" s="11"/>
      <c r="AOC171" s="11"/>
      <c r="AOD171" s="11"/>
      <c r="AOE171" s="11"/>
      <c r="AOF171" s="11"/>
      <c r="AOG171" s="11"/>
      <c r="AOH171" s="11"/>
      <c r="AOI171" s="11"/>
      <c r="AOJ171" s="11"/>
      <c r="AOK171" s="11"/>
      <c r="AOL171" s="11"/>
      <c r="AOM171" s="11"/>
      <c r="AON171" s="11"/>
      <c r="AOO171" s="11"/>
      <c r="AOP171" s="11"/>
      <c r="AOQ171" s="11"/>
      <c r="AOR171" s="11"/>
      <c r="AOS171" s="11"/>
      <c r="AOT171" s="11"/>
      <c r="AOU171" s="11"/>
      <c r="AOV171" s="11"/>
      <c r="AOW171" s="11"/>
      <c r="AOX171" s="11"/>
      <c r="AOY171" s="11"/>
      <c r="AOZ171" s="11"/>
      <c r="APA171" s="11"/>
      <c r="APB171" s="11"/>
      <c r="APC171" s="11"/>
      <c r="APD171" s="11"/>
      <c r="APE171" s="11"/>
      <c r="APF171" s="11"/>
      <c r="APG171" s="11"/>
      <c r="APH171" s="11"/>
      <c r="API171" s="11"/>
      <c r="APJ171" s="11"/>
      <c r="APK171" s="11"/>
      <c r="APL171" s="11"/>
      <c r="APM171" s="11"/>
      <c r="APN171" s="11"/>
      <c r="APO171" s="11"/>
      <c r="APP171" s="11"/>
      <c r="APQ171" s="11"/>
      <c r="APR171" s="11"/>
      <c r="APS171" s="11"/>
      <c r="APT171" s="11"/>
      <c r="APU171" s="11"/>
      <c r="APV171" s="11"/>
      <c r="APW171" s="11"/>
      <c r="APX171" s="11"/>
      <c r="APY171" s="11"/>
      <c r="APZ171" s="11"/>
      <c r="AQA171" s="11"/>
      <c r="AQB171" s="11"/>
      <c r="AQC171" s="11"/>
      <c r="AQD171" s="11"/>
      <c r="AQE171" s="11"/>
      <c r="AQF171" s="11"/>
      <c r="AQG171" s="11"/>
      <c r="AQH171" s="11"/>
      <c r="AQI171" s="11"/>
      <c r="AQJ171" s="11"/>
      <c r="AQK171" s="11"/>
      <c r="AQL171" s="11"/>
      <c r="AQM171" s="11"/>
      <c r="AQN171" s="11"/>
      <c r="AQO171" s="11"/>
      <c r="AQP171" s="11"/>
      <c r="AQQ171" s="11"/>
      <c r="AQR171" s="11"/>
      <c r="AQS171" s="11"/>
      <c r="AQT171" s="11"/>
      <c r="AQU171" s="11"/>
      <c r="AQV171" s="11"/>
      <c r="AQW171" s="11"/>
      <c r="AQX171" s="11"/>
      <c r="AQY171" s="11"/>
      <c r="AQZ171" s="11"/>
      <c r="ARA171" s="11"/>
      <c r="ARB171" s="11"/>
      <c r="ARC171" s="11"/>
      <c r="ARD171" s="11"/>
      <c r="ARE171" s="11"/>
      <c r="ARF171" s="11"/>
      <c r="ARG171" s="11"/>
      <c r="ARH171" s="11"/>
      <c r="ARI171" s="11"/>
      <c r="ARJ171" s="11"/>
      <c r="ARK171" s="11"/>
      <c r="ARL171" s="11"/>
      <c r="ARM171" s="11"/>
      <c r="ARN171" s="11"/>
      <c r="ARO171" s="11"/>
      <c r="ARP171" s="11"/>
      <c r="ARQ171" s="11"/>
      <c r="ARR171" s="11"/>
      <c r="ARS171" s="11"/>
      <c r="ART171" s="11"/>
      <c r="ARU171" s="11"/>
      <c r="ARV171" s="11"/>
      <c r="ARW171" s="11"/>
      <c r="ARX171" s="11"/>
      <c r="ARY171" s="11"/>
      <c r="ARZ171" s="11"/>
      <c r="ASA171" s="11"/>
      <c r="ASB171" s="11"/>
      <c r="ASC171" s="11"/>
      <c r="ASD171" s="11"/>
      <c r="ASE171" s="11"/>
      <c r="ASF171" s="11"/>
      <c r="ASG171" s="11"/>
      <c r="ASH171" s="11"/>
      <c r="ASI171" s="11"/>
      <c r="ASJ171" s="11"/>
      <c r="ASK171" s="11"/>
      <c r="ASL171" s="11"/>
      <c r="ASM171" s="11"/>
      <c r="ASN171" s="11"/>
      <c r="ASO171" s="11"/>
      <c r="ASP171" s="11"/>
      <c r="ASQ171" s="11"/>
      <c r="ASR171" s="11"/>
      <c r="ASS171" s="11"/>
      <c r="AST171" s="11"/>
      <c r="ASU171" s="11"/>
      <c r="ASV171" s="11"/>
      <c r="ASW171" s="11"/>
      <c r="ASX171" s="11"/>
      <c r="ASY171" s="11"/>
      <c r="ASZ171" s="11"/>
      <c r="ATA171" s="11"/>
      <c r="ATB171" s="11"/>
      <c r="ATC171" s="11"/>
      <c r="ATD171" s="11"/>
      <c r="ATE171" s="11"/>
      <c r="ATF171" s="11"/>
      <c r="ATG171" s="11"/>
      <c r="ATH171" s="11"/>
      <c r="ATI171" s="11"/>
      <c r="ATJ171" s="11"/>
      <c r="ATK171" s="11"/>
      <c r="ATL171" s="11"/>
      <c r="ATM171" s="11"/>
      <c r="ATN171" s="11"/>
      <c r="ATO171" s="11"/>
      <c r="ATP171" s="11"/>
      <c r="ATQ171" s="11"/>
      <c r="ATR171" s="11"/>
      <c r="ATS171" s="11"/>
      <c r="ATT171" s="11"/>
      <c r="ATU171" s="11"/>
      <c r="ATV171" s="11"/>
      <c r="ATW171" s="11"/>
      <c r="ATX171" s="11"/>
      <c r="ATY171" s="11"/>
      <c r="ATZ171" s="11">
        <v>88193.17</v>
      </c>
    </row>
    <row r="172" spans="2:1222" x14ac:dyDescent="0.25">
      <c r="B172" s="6" t="s">
        <v>264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>
        <v>78907.14</v>
      </c>
      <c r="IY172" s="11">
        <v>78907.14</v>
      </c>
      <c r="IZ172" s="11">
        <v>78907.14</v>
      </c>
      <c r="JA172" s="11">
        <v>1</v>
      </c>
      <c r="JB172" s="11">
        <v>78907.14</v>
      </c>
      <c r="JC172" s="11">
        <v>1</v>
      </c>
      <c r="JD172" s="11">
        <v>78907.14</v>
      </c>
      <c r="JE172" s="11">
        <v>78907.14</v>
      </c>
      <c r="JF172" s="11"/>
      <c r="JG172" s="11"/>
      <c r="JH172" s="11"/>
      <c r="JI172" s="11"/>
      <c r="JJ172" s="11"/>
      <c r="JK172" s="11"/>
      <c r="JL172" s="11">
        <v>78907.14</v>
      </c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  <c r="AMK172" s="11"/>
      <c r="AML172" s="11"/>
      <c r="AMM172" s="11"/>
      <c r="AMN172" s="11"/>
      <c r="AMO172" s="11"/>
      <c r="AMP172" s="11"/>
      <c r="AMQ172" s="11"/>
      <c r="AMR172" s="11"/>
      <c r="AMS172" s="11"/>
      <c r="AMT172" s="11"/>
      <c r="AMU172" s="11"/>
      <c r="AMV172" s="11"/>
      <c r="AMW172" s="11"/>
      <c r="AMX172" s="11"/>
      <c r="AMY172" s="11"/>
      <c r="AMZ172" s="11"/>
      <c r="ANA172" s="11"/>
      <c r="ANB172" s="11"/>
      <c r="ANC172" s="11"/>
      <c r="AND172" s="11"/>
      <c r="ANE172" s="11"/>
      <c r="ANF172" s="11"/>
      <c r="ANG172" s="11"/>
      <c r="ANH172" s="11"/>
      <c r="ANI172" s="11"/>
      <c r="ANJ172" s="11"/>
      <c r="ANK172" s="11"/>
      <c r="ANL172" s="11"/>
      <c r="ANM172" s="11"/>
      <c r="ANN172" s="11"/>
      <c r="ANO172" s="11"/>
      <c r="ANP172" s="11"/>
      <c r="ANQ172" s="11"/>
      <c r="ANR172" s="11"/>
      <c r="ANS172" s="11"/>
      <c r="ANT172" s="11"/>
      <c r="ANU172" s="11"/>
      <c r="ANV172" s="11"/>
      <c r="ANW172" s="11"/>
      <c r="ANX172" s="11"/>
      <c r="ANY172" s="11"/>
      <c r="ANZ172" s="11"/>
      <c r="AOA172" s="11"/>
      <c r="AOB172" s="11"/>
      <c r="AOC172" s="11"/>
      <c r="AOD172" s="11"/>
      <c r="AOE172" s="11"/>
      <c r="AOF172" s="11"/>
      <c r="AOG172" s="11"/>
      <c r="AOH172" s="11"/>
      <c r="AOI172" s="11"/>
      <c r="AOJ172" s="11"/>
      <c r="AOK172" s="11"/>
      <c r="AOL172" s="11"/>
      <c r="AOM172" s="11"/>
      <c r="AON172" s="11"/>
      <c r="AOO172" s="11"/>
      <c r="AOP172" s="11"/>
      <c r="AOQ172" s="11"/>
      <c r="AOR172" s="11"/>
      <c r="AOS172" s="11"/>
      <c r="AOT172" s="11"/>
      <c r="AOU172" s="11"/>
      <c r="AOV172" s="11"/>
      <c r="AOW172" s="11"/>
      <c r="AOX172" s="11"/>
      <c r="AOY172" s="11"/>
      <c r="AOZ172" s="11"/>
      <c r="APA172" s="11"/>
      <c r="APB172" s="11"/>
      <c r="APC172" s="11"/>
      <c r="APD172" s="11"/>
      <c r="APE172" s="11"/>
      <c r="APF172" s="11"/>
      <c r="APG172" s="11"/>
      <c r="APH172" s="11"/>
      <c r="API172" s="11"/>
      <c r="APJ172" s="11"/>
      <c r="APK172" s="11"/>
      <c r="APL172" s="11"/>
      <c r="APM172" s="11"/>
      <c r="APN172" s="11"/>
      <c r="APO172" s="11"/>
      <c r="APP172" s="11"/>
      <c r="APQ172" s="11"/>
      <c r="APR172" s="11"/>
      <c r="APS172" s="11"/>
      <c r="APT172" s="11"/>
      <c r="APU172" s="11"/>
      <c r="APV172" s="11"/>
      <c r="APW172" s="11"/>
      <c r="APX172" s="11"/>
      <c r="APY172" s="11"/>
      <c r="APZ172" s="11"/>
      <c r="AQA172" s="11"/>
      <c r="AQB172" s="11"/>
      <c r="AQC172" s="11"/>
      <c r="AQD172" s="11"/>
      <c r="AQE172" s="11"/>
      <c r="AQF172" s="11"/>
      <c r="AQG172" s="11"/>
      <c r="AQH172" s="11"/>
      <c r="AQI172" s="11"/>
      <c r="AQJ172" s="11"/>
      <c r="AQK172" s="11"/>
      <c r="AQL172" s="11"/>
      <c r="AQM172" s="11"/>
      <c r="AQN172" s="11"/>
      <c r="AQO172" s="11"/>
      <c r="AQP172" s="11"/>
      <c r="AQQ172" s="11"/>
      <c r="AQR172" s="11"/>
      <c r="AQS172" s="11"/>
      <c r="AQT172" s="11"/>
      <c r="AQU172" s="11"/>
      <c r="AQV172" s="11"/>
      <c r="AQW172" s="11"/>
      <c r="AQX172" s="11"/>
      <c r="AQY172" s="11"/>
      <c r="AQZ172" s="11"/>
      <c r="ARA172" s="11"/>
      <c r="ARB172" s="11"/>
      <c r="ARC172" s="11"/>
      <c r="ARD172" s="11"/>
      <c r="ARE172" s="11"/>
      <c r="ARF172" s="11"/>
      <c r="ARG172" s="11"/>
      <c r="ARH172" s="11"/>
      <c r="ARI172" s="11"/>
      <c r="ARJ172" s="11"/>
      <c r="ARK172" s="11"/>
      <c r="ARL172" s="11"/>
      <c r="ARM172" s="11"/>
      <c r="ARN172" s="11"/>
      <c r="ARO172" s="11"/>
      <c r="ARP172" s="11"/>
      <c r="ARQ172" s="11"/>
      <c r="ARR172" s="11"/>
      <c r="ARS172" s="11"/>
      <c r="ART172" s="11"/>
      <c r="ARU172" s="11"/>
      <c r="ARV172" s="11"/>
      <c r="ARW172" s="11"/>
      <c r="ARX172" s="11"/>
      <c r="ARY172" s="11"/>
      <c r="ARZ172" s="11"/>
      <c r="ASA172" s="11"/>
      <c r="ASB172" s="11"/>
      <c r="ASC172" s="11"/>
      <c r="ASD172" s="11"/>
      <c r="ASE172" s="11"/>
      <c r="ASF172" s="11"/>
      <c r="ASG172" s="11"/>
      <c r="ASH172" s="11"/>
      <c r="ASI172" s="11"/>
      <c r="ASJ172" s="11"/>
      <c r="ASK172" s="11"/>
      <c r="ASL172" s="11"/>
      <c r="ASM172" s="11"/>
      <c r="ASN172" s="11"/>
      <c r="ASO172" s="11"/>
      <c r="ASP172" s="11"/>
      <c r="ASQ172" s="11"/>
      <c r="ASR172" s="11"/>
      <c r="ASS172" s="11"/>
      <c r="AST172" s="11"/>
      <c r="ASU172" s="11"/>
      <c r="ASV172" s="11"/>
      <c r="ASW172" s="11"/>
      <c r="ASX172" s="11"/>
      <c r="ASY172" s="11"/>
      <c r="ASZ172" s="11"/>
      <c r="ATA172" s="11"/>
      <c r="ATB172" s="11"/>
      <c r="ATC172" s="11"/>
      <c r="ATD172" s="11"/>
      <c r="ATE172" s="11"/>
      <c r="ATF172" s="11"/>
      <c r="ATG172" s="11"/>
      <c r="ATH172" s="11"/>
      <c r="ATI172" s="11"/>
      <c r="ATJ172" s="11"/>
      <c r="ATK172" s="11"/>
      <c r="ATL172" s="11"/>
      <c r="ATM172" s="11"/>
      <c r="ATN172" s="11"/>
      <c r="ATO172" s="11"/>
      <c r="ATP172" s="11"/>
      <c r="ATQ172" s="11"/>
      <c r="ATR172" s="11"/>
      <c r="ATS172" s="11"/>
      <c r="ATT172" s="11"/>
      <c r="ATU172" s="11"/>
      <c r="ATV172" s="11"/>
      <c r="ATW172" s="11"/>
      <c r="ATX172" s="11"/>
      <c r="ATY172" s="11"/>
      <c r="ATZ172" s="11">
        <v>78907.14</v>
      </c>
    </row>
    <row r="173" spans="2:1222" x14ac:dyDescent="0.25">
      <c r="B173" s="6" t="s">
        <v>303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>
        <v>571.11</v>
      </c>
      <c r="II173" s="11">
        <v>571.11</v>
      </c>
      <c r="IJ173" s="11">
        <v>571.11</v>
      </c>
      <c r="IK173" s="11">
        <v>571.11</v>
      </c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  <c r="AMK173" s="11"/>
      <c r="AML173" s="11"/>
      <c r="AMM173" s="11"/>
      <c r="AMN173" s="11"/>
      <c r="AMO173" s="11"/>
      <c r="AMP173" s="11"/>
      <c r="AMQ173" s="11"/>
      <c r="AMR173" s="11"/>
      <c r="AMS173" s="11"/>
      <c r="AMT173" s="11"/>
      <c r="AMU173" s="11"/>
      <c r="AMV173" s="11"/>
      <c r="AMW173" s="11"/>
      <c r="AMX173" s="11"/>
      <c r="AMY173" s="11"/>
      <c r="AMZ173" s="11"/>
      <c r="ANA173" s="11"/>
      <c r="ANB173" s="11"/>
      <c r="ANC173" s="11"/>
      <c r="AND173" s="11"/>
      <c r="ANE173" s="11"/>
      <c r="ANF173" s="11"/>
      <c r="ANG173" s="11"/>
      <c r="ANH173" s="11"/>
      <c r="ANI173" s="11"/>
      <c r="ANJ173" s="11"/>
      <c r="ANK173" s="11"/>
      <c r="ANL173" s="11"/>
      <c r="ANM173" s="11"/>
      <c r="ANN173" s="11"/>
      <c r="ANO173" s="11"/>
      <c r="ANP173" s="11"/>
      <c r="ANQ173" s="11"/>
      <c r="ANR173" s="11"/>
      <c r="ANS173" s="11"/>
      <c r="ANT173" s="11"/>
      <c r="ANU173" s="11"/>
      <c r="ANV173" s="11"/>
      <c r="ANW173" s="11"/>
      <c r="ANX173" s="11"/>
      <c r="ANY173" s="11"/>
      <c r="ANZ173" s="11"/>
      <c r="AOA173" s="11"/>
      <c r="AOB173" s="11"/>
      <c r="AOC173" s="11"/>
      <c r="AOD173" s="11"/>
      <c r="AOE173" s="11"/>
      <c r="AOF173" s="11"/>
      <c r="AOG173" s="11"/>
      <c r="AOH173" s="11"/>
      <c r="AOI173" s="11"/>
      <c r="AOJ173" s="11"/>
      <c r="AOK173" s="11"/>
      <c r="AOL173" s="11"/>
      <c r="AOM173" s="11"/>
      <c r="AON173" s="11"/>
      <c r="AOO173" s="11"/>
      <c r="AOP173" s="11"/>
      <c r="AOQ173" s="11"/>
      <c r="AOR173" s="11"/>
      <c r="AOS173" s="11"/>
      <c r="AOT173" s="11"/>
      <c r="AOU173" s="11"/>
      <c r="AOV173" s="11"/>
      <c r="AOW173" s="11"/>
      <c r="AOX173" s="11"/>
      <c r="AOY173" s="11"/>
      <c r="AOZ173" s="11"/>
      <c r="APA173" s="11"/>
      <c r="APB173" s="11"/>
      <c r="APC173" s="11"/>
      <c r="APD173" s="11"/>
      <c r="APE173" s="11"/>
      <c r="APF173" s="11"/>
      <c r="APG173" s="11"/>
      <c r="APH173" s="11"/>
      <c r="API173" s="11"/>
      <c r="APJ173" s="11"/>
      <c r="APK173" s="11"/>
      <c r="APL173" s="11"/>
      <c r="APM173" s="11"/>
      <c r="APN173" s="11"/>
      <c r="APO173" s="11"/>
      <c r="APP173" s="11"/>
      <c r="APQ173" s="11"/>
      <c r="APR173" s="11"/>
      <c r="APS173" s="11"/>
      <c r="APT173" s="11"/>
      <c r="APU173" s="11"/>
      <c r="APV173" s="11"/>
      <c r="APW173" s="11"/>
      <c r="APX173" s="11"/>
      <c r="APY173" s="11"/>
      <c r="APZ173" s="11"/>
      <c r="AQA173" s="11"/>
      <c r="AQB173" s="11"/>
      <c r="AQC173" s="11"/>
      <c r="AQD173" s="11"/>
      <c r="AQE173" s="11"/>
      <c r="AQF173" s="11"/>
      <c r="AQG173" s="11"/>
      <c r="AQH173" s="11"/>
      <c r="AQI173" s="11"/>
      <c r="AQJ173" s="11"/>
      <c r="AQK173" s="11"/>
      <c r="AQL173" s="11"/>
      <c r="AQM173" s="11"/>
      <c r="AQN173" s="11"/>
      <c r="AQO173" s="11"/>
      <c r="AQP173" s="11"/>
      <c r="AQQ173" s="11"/>
      <c r="AQR173" s="11"/>
      <c r="AQS173" s="11"/>
      <c r="AQT173" s="11"/>
      <c r="AQU173" s="11"/>
      <c r="AQV173" s="11"/>
      <c r="AQW173" s="11"/>
      <c r="AQX173" s="11"/>
      <c r="AQY173" s="11"/>
      <c r="AQZ173" s="11"/>
      <c r="ARA173" s="11"/>
      <c r="ARB173" s="11"/>
      <c r="ARC173" s="11"/>
      <c r="ARD173" s="11"/>
      <c r="ARE173" s="11"/>
      <c r="ARF173" s="11"/>
      <c r="ARG173" s="11"/>
      <c r="ARH173" s="11"/>
      <c r="ARI173" s="11"/>
      <c r="ARJ173" s="11"/>
      <c r="ARK173" s="11"/>
      <c r="ARL173" s="11"/>
      <c r="ARM173" s="11"/>
      <c r="ARN173" s="11"/>
      <c r="ARO173" s="11"/>
      <c r="ARP173" s="11"/>
      <c r="ARQ173" s="11"/>
      <c r="ARR173" s="11"/>
      <c r="ARS173" s="11"/>
      <c r="ART173" s="11"/>
      <c r="ARU173" s="11"/>
      <c r="ARV173" s="11"/>
      <c r="ARW173" s="11"/>
      <c r="ARX173" s="11"/>
      <c r="ARY173" s="11"/>
      <c r="ARZ173" s="11"/>
      <c r="ASA173" s="11"/>
      <c r="ASB173" s="11"/>
      <c r="ASC173" s="11"/>
      <c r="ASD173" s="11"/>
      <c r="ASE173" s="11"/>
      <c r="ASF173" s="11"/>
      <c r="ASG173" s="11"/>
      <c r="ASH173" s="11"/>
      <c r="ASI173" s="11"/>
      <c r="ASJ173" s="11"/>
      <c r="ASK173" s="11"/>
      <c r="ASL173" s="11"/>
      <c r="ASM173" s="11"/>
      <c r="ASN173" s="11"/>
      <c r="ASO173" s="11"/>
      <c r="ASP173" s="11"/>
      <c r="ASQ173" s="11"/>
      <c r="ASR173" s="11"/>
      <c r="ASS173" s="11"/>
      <c r="AST173" s="11"/>
      <c r="ASU173" s="11"/>
      <c r="ASV173" s="11"/>
      <c r="ASW173" s="11"/>
      <c r="ASX173" s="11"/>
      <c r="ASY173" s="11"/>
      <c r="ASZ173" s="11"/>
      <c r="ATA173" s="11"/>
      <c r="ATB173" s="11"/>
      <c r="ATC173" s="11"/>
      <c r="ATD173" s="11"/>
      <c r="ATE173" s="11"/>
      <c r="ATF173" s="11"/>
      <c r="ATG173" s="11"/>
      <c r="ATH173" s="11"/>
      <c r="ATI173" s="11"/>
      <c r="ATJ173" s="11"/>
      <c r="ATK173" s="11"/>
      <c r="ATL173" s="11"/>
      <c r="ATM173" s="11"/>
      <c r="ATN173" s="11"/>
      <c r="ATO173" s="11"/>
      <c r="ATP173" s="11"/>
      <c r="ATQ173" s="11"/>
      <c r="ATR173" s="11"/>
      <c r="ATS173" s="11"/>
      <c r="ATT173" s="11"/>
      <c r="ATU173" s="11"/>
      <c r="ATV173" s="11"/>
      <c r="ATW173" s="11"/>
      <c r="ATX173" s="11"/>
      <c r="ATY173" s="11"/>
      <c r="ATZ173" s="11">
        <v>571.11</v>
      </c>
    </row>
    <row r="174" spans="2:1222" x14ac:dyDescent="0.25">
      <c r="B174" s="6" t="s">
        <v>259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  <c r="LF174" s="11"/>
      <c r="LG174" s="11"/>
      <c r="LH174" s="11"/>
      <c r="LI174" s="11"/>
      <c r="LJ174" s="11"/>
      <c r="LK174" s="11"/>
      <c r="LL174" s="11"/>
      <c r="LM174" s="11"/>
      <c r="LN174" s="11"/>
      <c r="LO174" s="11"/>
      <c r="LP174" s="11"/>
      <c r="LQ174" s="11"/>
      <c r="LR174" s="11"/>
      <c r="LS174" s="11"/>
      <c r="LT174" s="11"/>
      <c r="LU174" s="11"/>
      <c r="LV174" s="11"/>
      <c r="LW174" s="11"/>
      <c r="LX174" s="11"/>
      <c r="LY174" s="11"/>
      <c r="LZ174" s="11"/>
      <c r="MA174" s="11"/>
      <c r="MB174" s="11"/>
      <c r="MC174" s="11"/>
      <c r="MD174" s="11"/>
      <c r="ME174" s="11"/>
      <c r="MF174" s="11"/>
      <c r="MG174" s="11"/>
      <c r="MH174" s="11"/>
      <c r="MI174" s="11"/>
      <c r="MJ174" s="11"/>
      <c r="MK174" s="11"/>
      <c r="ML174" s="11"/>
      <c r="MM174" s="11"/>
      <c r="MN174" s="11"/>
      <c r="MO174" s="11"/>
      <c r="MP174" s="11"/>
      <c r="MQ174" s="11"/>
      <c r="MR174" s="11"/>
      <c r="MS174" s="11"/>
      <c r="MT174" s="11"/>
      <c r="MU174" s="11"/>
      <c r="MV174" s="11"/>
      <c r="MW174" s="11"/>
      <c r="MX174" s="11"/>
      <c r="MY174" s="11"/>
      <c r="MZ174" s="11"/>
      <c r="NA174" s="11">
        <v>13864.85</v>
      </c>
      <c r="NB174" s="11">
        <v>13864.85</v>
      </c>
      <c r="NC174" s="11">
        <v>1</v>
      </c>
      <c r="ND174" s="11">
        <v>13864.85</v>
      </c>
      <c r="NE174" s="11">
        <v>1</v>
      </c>
      <c r="NF174" s="11">
        <v>13864.85</v>
      </c>
      <c r="NG174" s="11">
        <v>13864.85</v>
      </c>
      <c r="NH174" s="11"/>
      <c r="NI174" s="11"/>
      <c r="NJ174" s="11"/>
      <c r="NK174" s="11"/>
      <c r="NL174" s="11"/>
      <c r="NM174" s="11"/>
      <c r="NN174" s="11"/>
      <c r="NO174" s="11"/>
      <c r="NP174" s="11"/>
      <c r="NQ174" s="11"/>
      <c r="NR174" s="11"/>
      <c r="NS174" s="11"/>
      <c r="NT174" s="11"/>
      <c r="NU174" s="11"/>
      <c r="NV174" s="11"/>
      <c r="NW174" s="11"/>
      <c r="NX174" s="11"/>
      <c r="NY174" s="11"/>
      <c r="NZ174" s="11"/>
      <c r="OA174" s="11"/>
      <c r="OB174" s="11"/>
      <c r="OC174" s="11"/>
      <c r="OD174" s="11">
        <v>13864.85</v>
      </c>
      <c r="OE174" s="11"/>
      <c r="OF174" s="11"/>
      <c r="OG174" s="11"/>
      <c r="OH174" s="11"/>
      <c r="OI174" s="11"/>
      <c r="OJ174" s="11"/>
      <c r="OK174" s="11"/>
      <c r="OL174" s="11"/>
      <c r="OM174" s="11"/>
      <c r="ON174" s="11"/>
      <c r="OO174" s="11"/>
      <c r="OP174" s="11"/>
      <c r="OQ174" s="11"/>
      <c r="OR174" s="11"/>
      <c r="OS174" s="11"/>
      <c r="OT174" s="11"/>
      <c r="OU174" s="11"/>
      <c r="OV174" s="11"/>
      <c r="OW174" s="11"/>
      <c r="OX174" s="11"/>
      <c r="OY174" s="11"/>
      <c r="OZ174" s="11"/>
      <c r="PA174" s="11"/>
      <c r="PB174" s="11"/>
      <c r="PC174" s="11"/>
      <c r="PD174" s="11"/>
      <c r="PE174" s="11"/>
      <c r="PF174" s="11"/>
      <c r="PG174" s="11"/>
      <c r="PH174" s="11"/>
      <c r="PI174" s="11"/>
      <c r="PJ174" s="11"/>
      <c r="PK174" s="11"/>
      <c r="PL174" s="11"/>
      <c r="PM174" s="11"/>
      <c r="PN174" s="11"/>
      <c r="PO174" s="11"/>
      <c r="PP174" s="11"/>
      <c r="PQ174" s="11"/>
      <c r="PR174" s="11"/>
      <c r="PS174" s="11"/>
      <c r="PT174" s="11"/>
      <c r="PU174" s="11"/>
      <c r="PV174" s="11"/>
      <c r="PW174" s="11"/>
      <c r="PX174" s="11"/>
      <c r="PY174" s="11"/>
      <c r="PZ174" s="11"/>
      <c r="QA174" s="11"/>
      <c r="QB174" s="11"/>
      <c r="QC174" s="11"/>
      <c r="QD174" s="11"/>
      <c r="QE174" s="11"/>
      <c r="QF174" s="11"/>
      <c r="QG174" s="11"/>
      <c r="QH174" s="11"/>
      <c r="QI174" s="11"/>
      <c r="QJ174" s="11"/>
      <c r="QK174" s="11"/>
      <c r="QL174" s="11"/>
      <c r="QM174" s="11"/>
      <c r="QN174" s="11"/>
      <c r="QO174" s="11"/>
      <c r="QP174" s="11"/>
      <c r="QQ174" s="11"/>
      <c r="QR174" s="11"/>
      <c r="QS174" s="11"/>
      <c r="QT174" s="11"/>
      <c r="QU174" s="11"/>
      <c r="QV174" s="11"/>
      <c r="QW174" s="11"/>
      <c r="QX174" s="11"/>
      <c r="QY174" s="11"/>
      <c r="QZ174" s="11"/>
      <c r="RA174" s="11"/>
      <c r="RB174" s="11"/>
      <c r="RC174" s="11"/>
      <c r="RD174" s="11"/>
      <c r="RE174" s="11"/>
      <c r="RF174" s="11"/>
      <c r="RG174" s="11"/>
      <c r="RH174" s="11"/>
      <c r="RI174" s="11"/>
      <c r="RJ174" s="11"/>
      <c r="RK174" s="11"/>
      <c r="RL174" s="11"/>
      <c r="RM174" s="11"/>
      <c r="RN174" s="11"/>
      <c r="RO174" s="11"/>
      <c r="RP174" s="11"/>
      <c r="RQ174" s="11"/>
      <c r="RR174" s="11"/>
      <c r="RS174" s="11"/>
      <c r="RT174" s="11"/>
      <c r="RU174" s="11"/>
      <c r="RV174" s="11"/>
      <c r="RW174" s="11"/>
      <c r="RX174" s="11"/>
      <c r="RY174" s="11"/>
      <c r="RZ174" s="11"/>
      <c r="SA174" s="11"/>
      <c r="SB174" s="11"/>
      <c r="SC174" s="11"/>
      <c r="SD174" s="11"/>
      <c r="SE174" s="11"/>
      <c r="SF174" s="11"/>
      <c r="SG174" s="11"/>
      <c r="SH174" s="11"/>
      <c r="SI174" s="11"/>
      <c r="SJ174" s="11"/>
      <c r="SK174" s="11"/>
      <c r="SL174" s="11"/>
      <c r="SM174" s="11"/>
      <c r="SN174" s="11"/>
      <c r="SO174" s="11"/>
      <c r="SP174" s="11"/>
      <c r="SQ174" s="11"/>
      <c r="SR174" s="11"/>
      <c r="SS174" s="11"/>
      <c r="ST174" s="11"/>
      <c r="SU174" s="11"/>
      <c r="SV174" s="11"/>
      <c r="SW174" s="11"/>
      <c r="SX174" s="11"/>
      <c r="SY174" s="11"/>
      <c r="SZ174" s="11"/>
      <c r="TA174" s="11"/>
      <c r="TB174" s="11"/>
      <c r="TC174" s="11"/>
      <c r="TD174" s="11"/>
      <c r="TE174" s="11"/>
      <c r="TF174" s="11"/>
      <c r="TG174" s="11"/>
      <c r="TH174" s="11"/>
      <c r="TI174" s="11"/>
      <c r="TJ174" s="11"/>
      <c r="TK174" s="11"/>
      <c r="TL174" s="11"/>
      <c r="TM174" s="11"/>
      <c r="TN174" s="11"/>
      <c r="TO174" s="11"/>
      <c r="TP174" s="11"/>
      <c r="TQ174" s="11"/>
      <c r="TR174" s="11"/>
      <c r="TS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D174" s="11"/>
      <c r="UE174" s="11"/>
      <c r="UF174" s="11"/>
      <c r="UG174" s="11"/>
      <c r="UH174" s="11"/>
      <c r="UI174" s="11"/>
      <c r="UJ174" s="11"/>
      <c r="UK174" s="11"/>
      <c r="UL174" s="11"/>
      <c r="UM174" s="11"/>
      <c r="UN174" s="11"/>
      <c r="UO174" s="11"/>
      <c r="UP174" s="11"/>
      <c r="UQ174" s="11"/>
      <c r="UR174" s="11"/>
      <c r="US174" s="11"/>
      <c r="UT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  <c r="YE174" s="11"/>
      <c r="YF174" s="11"/>
      <c r="YG174" s="11"/>
      <c r="YH174" s="11"/>
      <c r="YI174" s="11"/>
      <c r="YJ174" s="11"/>
      <c r="YK174" s="11"/>
      <c r="YL174" s="11"/>
      <c r="YM174" s="11"/>
      <c r="YN174" s="11"/>
      <c r="YO174" s="11"/>
      <c r="YP174" s="11"/>
      <c r="YQ174" s="11"/>
      <c r="YR174" s="11"/>
      <c r="YS174" s="11"/>
      <c r="YT174" s="11"/>
      <c r="YU174" s="11"/>
      <c r="YV174" s="11"/>
      <c r="YW174" s="11"/>
      <c r="YX174" s="11"/>
      <c r="YY174" s="11"/>
      <c r="YZ174" s="11"/>
      <c r="ZA174" s="11"/>
      <c r="ZB174" s="11"/>
      <c r="ZC174" s="11"/>
      <c r="ZD174" s="11"/>
      <c r="ZE174" s="11"/>
      <c r="ZF174" s="11"/>
      <c r="ZG174" s="11"/>
      <c r="ZH174" s="11"/>
      <c r="ZI174" s="11"/>
      <c r="ZJ174" s="11"/>
      <c r="ZK174" s="11"/>
      <c r="ZL174" s="11"/>
      <c r="ZM174" s="11"/>
      <c r="ZN174" s="11"/>
      <c r="ZO174" s="11"/>
      <c r="ZP174" s="11"/>
      <c r="ZQ174" s="11"/>
      <c r="ZR174" s="11"/>
      <c r="ZS174" s="11"/>
      <c r="ZT174" s="11"/>
      <c r="ZU174" s="11"/>
      <c r="ZV174" s="11"/>
      <c r="ZW174" s="11"/>
      <c r="ZX174" s="11"/>
      <c r="ZY174" s="11"/>
      <c r="ZZ174" s="11"/>
      <c r="AAA174" s="11"/>
      <c r="AAB174" s="11"/>
      <c r="AAC174" s="11"/>
      <c r="AAD174" s="11"/>
      <c r="AAE174" s="11"/>
      <c r="AAF174" s="11"/>
      <c r="AAG174" s="11"/>
      <c r="AAH174" s="11"/>
      <c r="AAI174" s="11"/>
      <c r="AAJ174" s="11"/>
      <c r="AAK174" s="11"/>
      <c r="AAL174" s="11"/>
      <c r="AAM174" s="11"/>
      <c r="AAN174" s="11"/>
      <c r="AAO174" s="11"/>
      <c r="AAP174" s="11"/>
      <c r="AAQ174" s="11"/>
      <c r="AAR174" s="11"/>
      <c r="AAS174" s="11"/>
      <c r="AAT174" s="11"/>
      <c r="AAU174" s="11"/>
      <c r="AAV174" s="11"/>
      <c r="AAW174" s="11"/>
      <c r="AAX174" s="11"/>
      <c r="AAY174" s="11"/>
      <c r="AAZ174" s="11"/>
      <c r="ABA174" s="11"/>
      <c r="ABB174" s="11"/>
      <c r="ABC174" s="11"/>
      <c r="ABD174" s="11"/>
      <c r="ABE174" s="11"/>
      <c r="ABF174" s="11"/>
      <c r="ABG174" s="11"/>
      <c r="ABH174" s="11"/>
      <c r="ABI174" s="11"/>
      <c r="ABJ174" s="11"/>
      <c r="ABK174" s="11"/>
      <c r="ABL174" s="11"/>
      <c r="ABM174" s="11"/>
      <c r="ABN174" s="11"/>
      <c r="ABO174" s="11"/>
      <c r="ABP174" s="11"/>
      <c r="ABQ174" s="11"/>
      <c r="ABR174" s="11"/>
      <c r="ABS174" s="11"/>
      <c r="ABT174" s="11"/>
      <c r="ABU174" s="11"/>
      <c r="ABV174" s="11"/>
      <c r="ABW174" s="11"/>
      <c r="ABX174" s="11"/>
      <c r="ABY174" s="11"/>
      <c r="ABZ174" s="11"/>
      <c r="ACA174" s="11"/>
      <c r="ACB174" s="11"/>
      <c r="ACC174" s="11"/>
      <c r="ACD174" s="11"/>
      <c r="ACE174" s="11"/>
      <c r="ACF174" s="11"/>
      <c r="ACG174" s="11"/>
      <c r="ACH174" s="11"/>
      <c r="ACI174" s="11"/>
      <c r="ACJ174" s="11"/>
      <c r="ACK174" s="11"/>
      <c r="ACL174" s="11"/>
      <c r="ACM174" s="11"/>
      <c r="ACN174" s="11"/>
      <c r="ACO174" s="11"/>
      <c r="ACP174" s="11"/>
      <c r="ACQ174" s="11"/>
      <c r="ACR174" s="11"/>
      <c r="ACS174" s="11"/>
      <c r="ACT174" s="11"/>
      <c r="ACU174" s="11"/>
      <c r="ACV174" s="11"/>
      <c r="ACW174" s="11"/>
      <c r="ACX174" s="11"/>
      <c r="ACY174" s="11"/>
      <c r="ACZ174" s="11"/>
      <c r="ADA174" s="11"/>
      <c r="ADB174" s="11"/>
      <c r="ADC174" s="11"/>
      <c r="ADD174" s="11"/>
      <c r="ADE174" s="11"/>
      <c r="ADF174" s="11"/>
      <c r="ADG174" s="11"/>
      <c r="ADH174" s="11"/>
      <c r="ADI174" s="11"/>
      <c r="ADJ174" s="11"/>
      <c r="ADK174" s="11"/>
      <c r="ADL174" s="11"/>
      <c r="ADM174" s="11"/>
      <c r="ADN174" s="11"/>
      <c r="ADO174" s="11"/>
      <c r="ADP174" s="11"/>
      <c r="ADQ174" s="11"/>
      <c r="ADR174" s="11"/>
      <c r="ADS174" s="11"/>
      <c r="ADT174" s="11"/>
      <c r="ADU174" s="11"/>
      <c r="ADV174" s="11"/>
      <c r="ADW174" s="11"/>
      <c r="ADX174" s="11"/>
      <c r="ADY174" s="11"/>
      <c r="ADZ174" s="11"/>
      <c r="AEA174" s="11"/>
      <c r="AEB174" s="11"/>
      <c r="AEC174" s="11"/>
      <c r="AED174" s="11"/>
      <c r="AEE174" s="11"/>
      <c r="AEF174" s="11"/>
      <c r="AEG174" s="11"/>
      <c r="AEH174" s="11"/>
      <c r="AEI174" s="11"/>
      <c r="AEJ174" s="11"/>
      <c r="AEK174" s="11"/>
      <c r="AEL174" s="11"/>
      <c r="AEM174" s="11"/>
      <c r="AEN174" s="11"/>
      <c r="AEO174" s="11"/>
      <c r="AEP174" s="11"/>
      <c r="AEQ174" s="11"/>
      <c r="AER174" s="11"/>
      <c r="AES174" s="11"/>
      <c r="AET174" s="11"/>
      <c r="AEU174" s="11"/>
      <c r="AEV174" s="11"/>
      <c r="AEW174" s="11"/>
      <c r="AEX174" s="11"/>
      <c r="AEY174" s="11"/>
      <c r="AEZ174" s="11"/>
      <c r="AFA174" s="11"/>
      <c r="AFB174" s="11"/>
      <c r="AFC174" s="11"/>
      <c r="AFD174" s="11"/>
      <c r="AFE174" s="11"/>
      <c r="AFF174" s="11"/>
      <c r="AFG174" s="11"/>
      <c r="AFH174" s="11"/>
      <c r="AFI174" s="11"/>
      <c r="AFJ174" s="11"/>
      <c r="AFK174" s="11"/>
      <c r="AFL174" s="11"/>
      <c r="AFM174" s="11"/>
      <c r="AFN174" s="11"/>
      <c r="AFO174" s="11"/>
      <c r="AFP174" s="11"/>
      <c r="AFQ174" s="11"/>
      <c r="AFR174" s="11"/>
      <c r="AFS174" s="11"/>
      <c r="AFT174" s="11"/>
      <c r="AFU174" s="11"/>
      <c r="AFV174" s="11"/>
      <c r="AFW174" s="11"/>
      <c r="AFX174" s="11"/>
      <c r="AFY174" s="11"/>
      <c r="AFZ174" s="11"/>
      <c r="AGA174" s="11"/>
      <c r="AGB174" s="11"/>
      <c r="AGC174" s="11"/>
      <c r="AGD174" s="11"/>
      <c r="AGE174" s="11"/>
      <c r="AGF174" s="11"/>
      <c r="AGG174" s="11"/>
      <c r="AGH174" s="11"/>
      <c r="AGI174" s="11"/>
      <c r="AGJ174" s="11"/>
      <c r="AGK174" s="11"/>
      <c r="AGL174" s="11"/>
      <c r="AGM174" s="11"/>
      <c r="AGN174" s="11"/>
      <c r="AGO174" s="11"/>
      <c r="AGP174" s="11"/>
      <c r="AGQ174" s="11"/>
      <c r="AGR174" s="11"/>
      <c r="AGS174" s="11"/>
      <c r="AGT174" s="11"/>
      <c r="AGU174" s="11"/>
      <c r="AGV174" s="11"/>
      <c r="AGW174" s="11"/>
      <c r="AGX174" s="11"/>
      <c r="AGY174" s="11"/>
      <c r="AGZ174" s="11"/>
      <c r="AHA174" s="11"/>
      <c r="AHB174" s="11"/>
      <c r="AHC174" s="11"/>
      <c r="AHD174" s="11"/>
      <c r="AHE174" s="11"/>
      <c r="AHF174" s="11"/>
      <c r="AHG174" s="11"/>
      <c r="AHH174" s="11"/>
      <c r="AHI174" s="11"/>
      <c r="AHJ174" s="11"/>
      <c r="AHK174" s="11"/>
      <c r="AHL174" s="11"/>
      <c r="AHM174" s="11"/>
      <c r="AHN174" s="11"/>
      <c r="AHO174" s="11"/>
      <c r="AHP174" s="11"/>
      <c r="AHQ174" s="11"/>
      <c r="AHR174" s="11"/>
      <c r="AHS174" s="11"/>
      <c r="AHT174" s="11"/>
      <c r="AHU174" s="11"/>
      <c r="AHV174" s="11"/>
      <c r="AHW174" s="11"/>
      <c r="AHX174" s="11"/>
      <c r="AHY174" s="11"/>
      <c r="AHZ174" s="11"/>
      <c r="AIA174" s="11"/>
      <c r="AIB174" s="11"/>
      <c r="AIC174" s="11"/>
      <c r="AID174" s="11"/>
      <c r="AIE174" s="11"/>
      <c r="AIF174" s="11"/>
      <c r="AIG174" s="11"/>
      <c r="AIH174" s="11"/>
      <c r="AII174" s="11"/>
      <c r="AIJ174" s="11"/>
      <c r="AIK174" s="11"/>
      <c r="AIL174" s="11"/>
      <c r="AIM174" s="11"/>
      <c r="AIN174" s="11"/>
      <c r="AIO174" s="11"/>
      <c r="AIP174" s="11"/>
      <c r="AIQ174" s="11"/>
      <c r="AIR174" s="11"/>
      <c r="AIS174" s="11"/>
      <c r="AIT174" s="11"/>
      <c r="AIU174" s="11"/>
      <c r="AIV174" s="11"/>
      <c r="AIW174" s="11"/>
      <c r="AIX174" s="11"/>
      <c r="AIY174" s="11"/>
      <c r="AIZ174" s="11"/>
      <c r="AJA174" s="11"/>
      <c r="AJB174" s="11"/>
      <c r="AJC174" s="11"/>
      <c r="AJD174" s="11"/>
      <c r="AJE174" s="11"/>
      <c r="AJF174" s="11"/>
      <c r="AJG174" s="11"/>
      <c r="AJH174" s="11"/>
      <c r="AJI174" s="11"/>
      <c r="AJJ174" s="11"/>
      <c r="AJK174" s="11"/>
      <c r="AJL174" s="11"/>
      <c r="AJM174" s="11"/>
      <c r="AJN174" s="11"/>
      <c r="AJO174" s="11"/>
      <c r="AJP174" s="11"/>
      <c r="AJQ174" s="11"/>
      <c r="AJR174" s="11"/>
      <c r="AJS174" s="11"/>
      <c r="AJT174" s="11"/>
      <c r="AJU174" s="11"/>
      <c r="AJV174" s="11"/>
      <c r="AJW174" s="11"/>
      <c r="AJX174" s="11"/>
      <c r="AJY174" s="11"/>
      <c r="AJZ174" s="11"/>
      <c r="AKA174" s="11"/>
      <c r="AKB174" s="11"/>
      <c r="AKC174" s="11"/>
      <c r="AKD174" s="11"/>
      <c r="AKE174" s="11"/>
      <c r="AKF174" s="11"/>
      <c r="AKG174" s="11"/>
      <c r="AKH174" s="11"/>
      <c r="AKI174" s="11"/>
      <c r="AKJ174" s="11"/>
      <c r="AKK174" s="11"/>
      <c r="AKL174" s="11"/>
      <c r="AKM174" s="11"/>
      <c r="AKN174" s="11"/>
      <c r="AKO174" s="11"/>
      <c r="AKP174" s="11"/>
      <c r="AKQ174" s="11"/>
      <c r="AKR174" s="11"/>
      <c r="AKS174" s="11"/>
      <c r="AKT174" s="11"/>
      <c r="AKU174" s="11"/>
      <c r="AKV174" s="11"/>
      <c r="AKW174" s="11"/>
      <c r="AKX174" s="11"/>
      <c r="AKY174" s="11"/>
      <c r="AKZ174" s="11"/>
      <c r="ALA174" s="11"/>
      <c r="ALB174" s="11"/>
      <c r="ALC174" s="11"/>
      <c r="ALD174" s="11"/>
      <c r="ALE174" s="11"/>
      <c r="ALF174" s="11"/>
      <c r="ALG174" s="11"/>
      <c r="ALH174" s="11"/>
      <c r="ALI174" s="11"/>
      <c r="ALJ174" s="11"/>
      <c r="ALK174" s="11"/>
      <c r="ALL174" s="11"/>
      <c r="ALM174" s="11"/>
      <c r="ALN174" s="11"/>
      <c r="ALO174" s="11"/>
      <c r="ALP174" s="11"/>
      <c r="ALQ174" s="11"/>
      <c r="ALR174" s="11"/>
      <c r="ALS174" s="11"/>
      <c r="ALT174" s="11"/>
      <c r="ALU174" s="11"/>
      <c r="ALV174" s="11"/>
      <c r="ALW174" s="11"/>
      <c r="ALX174" s="11"/>
      <c r="ALY174" s="11"/>
      <c r="ALZ174" s="11"/>
      <c r="AMA174" s="11"/>
      <c r="AMB174" s="11"/>
      <c r="AMC174" s="11"/>
      <c r="AMD174" s="11"/>
      <c r="AME174" s="11"/>
      <c r="AMF174" s="11"/>
      <c r="AMG174" s="11"/>
      <c r="AMH174" s="11"/>
      <c r="AMI174" s="11"/>
      <c r="AMJ174" s="11"/>
      <c r="AMK174" s="11"/>
      <c r="AML174" s="11"/>
      <c r="AMM174" s="11"/>
      <c r="AMN174" s="11"/>
      <c r="AMO174" s="11"/>
      <c r="AMP174" s="11"/>
      <c r="AMQ174" s="11"/>
      <c r="AMR174" s="11"/>
      <c r="AMS174" s="11"/>
      <c r="AMT174" s="11"/>
      <c r="AMU174" s="11"/>
      <c r="AMV174" s="11"/>
      <c r="AMW174" s="11"/>
      <c r="AMX174" s="11"/>
      <c r="AMY174" s="11"/>
      <c r="AMZ174" s="11"/>
      <c r="ANA174" s="11"/>
      <c r="ANB174" s="11"/>
      <c r="ANC174" s="11"/>
      <c r="AND174" s="11"/>
      <c r="ANE174" s="11"/>
      <c r="ANF174" s="11"/>
      <c r="ANG174" s="11"/>
      <c r="ANH174" s="11"/>
      <c r="ANI174" s="11"/>
      <c r="ANJ174" s="11"/>
      <c r="ANK174" s="11"/>
      <c r="ANL174" s="11"/>
      <c r="ANM174" s="11"/>
      <c r="ANN174" s="11"/>
      <c r="ANO174" s="11"/>
      <c r="ANP174" s="11"/>
      <c r="ANQ174" s="11"/>
      <c r="ANR174" s="11"/>
      <c r="ANS174" s="11"/>
      <c r="ANT174" s="11"/>
      <c r="ANU174" s="11"/>
      <c r="ANV174" s="11"/>
      <c r="ANW174" s="11"/>
      <c r="ANX174" s="11"/>
      <c r="ANY174" s="11"/>
      <c r="ANZ174" s="11"/>
      <c r="AOA174" s="11"/>
      <c r="AOB174" s="11"/>
      <c r="AOC174" s="11"/>
      <c r="AOD174" s="11"/>
      <c r="AOE174" s="11"/>
      <c r="AOF174" s="11"/>
      <c r="AOG174" s="11"/>
      <c r="AOH174" s="11"/>
      <c r="AOI174" s="11"/>
      <c r="AOJ174" s="11"/>
      <c r="AOK174" s="11"/>
      <c r="AOL174" s="11"/>
      <c r="AOM174" s="11"/>
      <c r="AON174" s="11"/>
      <c r="AOO174" s="11"/>
      <c r="AOP174" s="11"/>
      <c r="AOQ174" s="11"/>
      <c r="AOR174" s="11"/>
      <c r="AOS174" s="11"/>
      <c r="AOT174" s="11"/>
      <c r="AOU174" s="11"/>
      <c r="AOV174" s="11"/>
      <c r="AOW174" s="11"/>
      <c r="AOX174" s="11"/>
      <c r="AOY174" s="11"/>
      <c r="AOZ174" s="11"/>
      <c r="APA174" s="11"/>
      <c r="APB174" s="11"/>
      <c r="APC174" s="11"/>
      <c r="APD174" s="11"/>
      <c r="APE174" s="11"/>
      <c r="APF174" s="11"/>
      <c r="APG174" s="11"/>
      <c r="APH174" s="11"/>
      <c r="API174" s="11"/>
      <c r="APJ174" s="11"/>
      <c r="APK174" s="11"/>
      <c r="APL174" s="11"/>
      <c r="APM174" s="11"/>
      <c r="APN174" s="11"/>
      <c r="APO174" s="11"/>
      <c r="APP174" s="11"/>
      <c r="APQ174" s="11"/>
      <c r="APR174" s="11"/>
      <c r="APS174" s="11"/>
      <c r="APT174" s="11"/>
      <c r="APU174" s="11"/>
      <c r="APV174" s="11"/>
      <c r="APW174" s="11"/>
      <c r="APX174" s="11"/>
      <c r="APY174" s="11"/>
      <c r="APZ174" s="11"/>
      <c r="AQA174" s="11"/>
      <c r="AQB174" s="11"/>
      <c r="AQC174" s="11"/>
      <c r="AQD174" s="11"/>
      <c r="AQE174" s="11"/>
      <c r="AQF174" s="11"/>
      <c r="AQG174" s="11"/>
      <c r="AQH174" s="11"/>
      <c r="AQI174" s="11"/>
      <c r="AQJ174" s="11"/>
      <c r="AQK174" s="11"/>
      <c r="AQL174" s="11"/>
      <c r="AQM174" s="11"/>
      <c r="AQN174" s="11"/>
      <c r="AQO174" s="11"/>
      <c r="AQP174" s="11"/>
      <c r="AQQ174" s="11"/>
      <c r="AQR174" s="11"/>
      <c r="AQS174" s="11"/>
      <c r="AQT174" s="11"/>
      <c r="AQU174" s="11"/>
      <c r="AQV174" s="11"/>
      <c r="AQW174" s="11"/>
      <c r="AQX174" s="11"/>
      <c r="AQY174" s="11"/>
      <c r="AQZ174" s="11"/>
      <c r="ARA174" s="11"/>
      <c r="ARB174" s="11"/>
      <c r="ARC174" s="11"/>
      <c r="ARD174" s="11"/>
      <c r="ARE174" s="11"/>
      <c r="ARF174" s="11"/>
      <c r="ARG174" s="11"/>
      <c r="ARH174" s="11"/>
      <c r="ARI174" s="11"/>
      <c r="ARJ174" s="11"/>
      <c r="ARK174" s="11"/>
      <c r="ARL174" s="11"/>
      <c r="ARM174" s="11"/>
      <c r="ARN174" s="11"/>
      <c r="ARO174" s="11"/>
      <c r="ARP174" s="11"/>
      <c r="ARQ174" s="11"/>
      <c r="ARR174" s="11"/>
      <c r="ARS174" s="11"/>
      <c r="ART174" s="11"/>
      <c r="ARU174" s="11"/>
      <c r="ARV174" s="11"/>
      <c r="ARW174" s="11"/>
      <c r="ARX174" s="11"/>
      <c r="ARY174" s="11"/>
      <c r="ARZ174" s="11"/>
      <c r="ASA174" s="11"/>
      <c r="ASB174" s="11"/>
      <c r="ASC174" s="11"/>
      <c r="ASD174" s="11"/>
      <c r="ASE174" s="11"/>
      <c r="ASF174" s="11"/>
      <c r="ASG174" s="11"/>
      <c r="ASH174" s="11"/>
      <c r="ASI174" s="11"/>
      <c r="ASJ174" s="11"/>
      <c r="ASK174" s="11"/>
      <c r="ASL174" s="11"/>
      <c r="ASM174" s="11"/>
      <c r="ASN174" s="11"/>
      <c r="ASO174" s="11"/>
      <c r="ASP174" s="11"/>
      <c r="ASQ174" s="11"/>
      <c r="ASR174" s="11"/>
      <c r="ASS174" s="11"/>
      <c r="AST174" s="11"/>
      <c r="ASU174" s="11"/>
      <c r="ASV174" s="11"/>
      <c r="ASW174" s="11"/>
      <c r="ASX174" s="11"/>
      <c r="ASY174" s="11"/>
      <c r="ASZ174" s="11"/>
      <c r="ATA174" s="11"/>
      <c r="ATB174" s="11"/>
      <c r="ATC174" s="11"/>
      <c r="ATD174" s="11"/>
      <c r="ATE174" s="11"/>
      <c r="ATF174" s="11"/>
      <c r="ATG174" s="11"/>
      <c r="ATH174" s="11"/>
      <c r="ATI174" s="11"/>
      <c r="ATJ174" s="11"/>
      <c r="ATK174" s="11"/>
      <c r="ATL174" s="11"/>
      <c r="ATM174" s="11"/>
      <c r="ATN174" s="11"/>
      <c r="ATO174" s="11"/>
      <c r="ATP174" s="11"/>
      <c r="ATQ174" s="11"/>
      <c r="ATR174" s="11"/>
      <c r="ATS174" s="11"/>
      <c r="ATT174" s="11"/>
      <c r="ATU174" s="11"/>
      <c r="ATV174" s="11"/>
      <c r="ATW174" s="11"/>
      <c r="ATX174" s="11"/>
      <c r="ATY174" s="11"/>
      <c r="ATZ174" s="11">
        <v>13864.85</v>
      </c>
    </row>
    <row r="175" spans="2:1222" x14ac:dyDescent="0.25">
      <c r="B175" s="6" t="s">
        <v>277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  <c r="LF175" s="11"/>
      <c r="LG175" s="11"/>
      <c r="LH175" s="11"/>
      <c r="LI175" s="11"/>
      <c r="LJ175" s="11"/>
      <c r="LK175" s="11"/>
      <c r="LL175" s="11"/>
      <c r="LM175" s="11"/>
      <c r="LN175" s="11"/>
      <c r="LO175" s="11"/>
      <c r="LP175" s="11"/>
      <c r="LQ175" s="11"/>
      <c r="LR175" s="11"/>
      <c r="LS175" s="11"/>
      <c r="LT175" s="11"/>
      <c r="LU175" s="11"/>
      <c r="LV175" s="11"/>
      <c r="LW175" s="11"/>
      <c r="LX175" s="11"/>
      <c r="LY175" s="11"/>
      <c r="LZ175" s="11"/>
      <c r="MA175" s="11"/>
      <c r="MB175" s="11"/>
      <c r="MC175" s="11"/>
      <c r="MD175" s="11"/>
      <c r="ME175" s="11"/>
      <c r="MF175" s="11"/>
      <c r="MG175" s="11"/>
      <c r="MH175" s="11"/>
      <c r="MI175" s="11"/>
      <c r="MJ175" s="11"/>
      <c r="MK175" s="11"/>
      <c r="ML175" s="11"/>
      <c r="MM175" s="11"/>
      <c r="MN175" s="11"/>
      <c r="MO175" s="11"/>
      <c r="MP175" s="11"/>
      <c r="MQ175" s="11"/>
      <c r="MR175" s="11"/>
      <c r="MS175" s="11"/>
      <c r="MT175" s="11"/>
      <c r="MU175" s="11"/>
      <c r="MV175" s="11"/>
      <c r="MW175" s="11"/>
      <c r="MX175" s="11"/>
      <c r="MY175" s="11"/>
      <c r="MZ175" s="11"/>
      <c r="NA175" s="11"/>
      <c r="NB175" s="11"/>
      <c r="NC175" s="11"/>
      <c r="ND175" s="11"/>
      <c r="NE175" s="11"/>
      <c r="NF175" s="11"/>
      <c r="NG175" s="11"/>
      <c r="NH175" s="11"/>
      <c r="NI175" s="11"/>
      <c r="NJ175" s="11"/>
      <c r="NK175" s="11"/>
      <c r="NL175" s="11"/>
      <c r="NM175" s="11"/>
      <c r="NN175" s="11"/>
      <c r="NO175" s="11"/>
      <c r="NP175" s="11"/>
      <c r="NQ175" s="11"/>
      <c r="NR175" s="11"/>
      <c r="NS175" s="11"/>
      <c r="NT175" s="11"/>
      <c r="NU175" s="11"/>
      <c r="NV175" s="11"/>
      <c r="NW175" s="11"/>
      <c r="NX175" s="11"/>
      <c r="NY175" s="11"/>
      <c r="NZ175" s="11"/>
      <c r="OA175" s="11"/>
      <c r="OB175" s="11"/>
      <c r="OC175" s="11"/>
      <c r="OD175" s="11"/>
      <c r="OE175" s="11"/>
      <c r="OF175" s="11"/>
      <c r="OG175" s="11"/>
      <c r="OH175" s="11"/>
      <c r="OI175" s="11"/>
      <c r="OJ175" s="11"/>
      <c r="OK175" s="11"/>
      <c r="OL175" s="11"/>
      <c r="OM175" s="11"/>
      <c r="ON175" s="11"/>
      <c r="OO175" s="11"/>
      <c r="OP175" s="11"/>
      <c r="OQ175" s="11"/>
      <c r="OR175" s="11"/>
      <c r="OS175" s="11"/>
      <c r="OT175" s="11"/>
      <c r="OU175" s="11"/>
      <c r="OV175" s="11"/>
      <c r="OW175" s="11"/>
      <c r="OX175" s="11"/>
      <c r="OY175" s="11"/>
      <c r="OZ175" s="11"/>
      <c r="PA175" s="11"/>
      <c r="PB175" s="11"/>
      <c r="PC175" s="11"/>
      <c r="PD175" s="11"/>
      <c r="PE175" s="11"/>
      <c r="PF175" s="11"/>
      <c r="PG175" s="11"/>
      <c r="PH175" s="11"/>
      <c r="PI175" s="11"/>
      <c r="PJ175" s="11"/>
      <c r="PK175" s="11"/>
      <c r="PL175" s="11"/>
      <c r="PM175" s="11"/>
      <c r="PN175" s="11"/>
      <c r="PO175" s="11"/>
      <c r="PP175" s="11"/>
      <c r="PQ175" s="11"/>
      <c r="PR175" s="11"/>
      <c r="PS175" s="11"/>
      <c r="PT175" s="11"/>
      <c r="PU175" s="11"/>
      <c r="PV175" s="11"/>
      <c r="PW175" s="11"/>
      <c r="PX175" s="11"/>
      <c r="PY175" s="11"/>
      <c r="PZ175" s="11"/>
      <c r="QA175" s="11"/>
      <c r="QB175" s="11"/>
      <c r="QC175" s="11"/>
      <c r="QD175" s="11"/>
      <c r="QE175" s="11"/>
      <c r="QF175" s="11"/>
      <c r="QG175" s="11"/>
      <c r="QH175" s="11"/>
      <c r="QI175" s="11"/>
      <c r="QJ175" s="11"/>
      <c r="QK175" s="11"/>
      <c r="QL175" s="11"/>
      <c r="QM175" s="11"/>
      <c r="QN175" s="11"/>
      <c r="QO175" s="11"/>
      <c r="QP175" s="11"/>
      <c r="QQ175" s="11"/>
      <c r="QR175" s="11"/>
      <c r="QS175" s="11"/>
      <c r="QT175" s="11"/>
      <c r="QU175" s="11"/>
      <c r="QV175" s="11"/>
      <c r="QW175" s="11"/>
      <c r="QX175" s="11"/>
      <c r="QY175" s="11"/>
      <c r="QZ175" s="11"/>
      <c r="RA175" s="11"/>
      <c r="RB175" s="11"/>
      <c r="RC175" s="11"/>
      <c r="RD175" s="11"/>
      <c r="RE175" s="11"/>
      <c r="RF175" s="11"/>
      <c r="RG175" s="11"/>
      <c r="RH175" s="11"/>
      <c r="RI175" s="11"/>
      <c r="RJ175" s="11"/>
      <c r="RK175" s="11"/>
      <c r="RL175" s="11"/>
      <c r="RM175" s="11"/>
      <c r="RN175" s="11"/>
      <c r="RO175" s="11"/>
      <c r="RP175" s="11"/>
      <c r="RQ175" s="11"/>
      <c r="RR175" s="11"/>
      <c r="RS175" s="11"/>
      <c r="RT175" s="11"/>
      <c r="RU175" s="11"/>
      <c r="RV175" s="11"/>
      <c r="RW175" s="11"/>
      <c r="RX175" s="11"/>
      <c r="RY175" s="11"/>
      <c r="RZ175" s="11"/>
      <c r="SA175" s="11"/>
      <c r="SB175" s="11"/>
      <c r="SC175" s="11"/>
      <c r="SD175" s="11"/>
      <c r="SE175" s="11"/>
      <c r="SF175" s="11"/>
      <c r="SG175" s="11"/>
      <c r="SH175" s="11"/>
      <c r="SI175" s="11"/>
      <c r="SJ175" s="11"/>
      <c r="SK175" s="11"/>
      <c r="SL175" s="11"/>
      <c r="SM175" s="11"/>
      <c r="SN175" s="11"/>
      <c r="SO175" s="11"/>
      <c r="SP175" s="11"/>
      <c r="SQ175" s="11"/>
      <c r="SR175" s="11"/>
      <c r="SS175" s="11"/>
      <c r="ST175" s="11"/>
      <c r="SU175" s="11"/>
      <c r="SV175" s="11"/>
      <c r="SW175" s="11"/>
      <c r="SX175" s="11"/>
      <c r="SY175" s="11"/>
      <c r="SZ175" s="11"/>
      <c r="TA175" s="11"/>
      <c r="TB175" s="11"/>
      <c r="TC175" s="11"/>
      <c r="TD175" s="11"/>
      <c r="TE175" s="11"/>
      <c r="TF175" s="11"/>
      <c r="TG175" s="11"/>
      <c r="TH175" s="11"/>
      <c r="TI175" s="11"/>
      <c r="TJ175" s="11"/>
      <c r="TK175" s="11"/>
      <c r="TL175" s="11"/>
      <c r="TM175" s="11"/>
      <c r="TN175" s="11"/>
      <c r="TO175" s="11"/>
      <c r="TP175" s="11"/>
      <c r="TQ175" s="11"/>
      <c r="TR175" s="11"/>
      <c r="TS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D175" s="11"/>
      <c r="UE175" s="11"/>
      <c r="UF175" s="11"/>
      <c r="UG175" s="11"/>
      <c r="UH175" s="11"/>
      <c r="UI175" s="11"/>
      <c r="UJ175" s="11"/>
      <c r="UK175" s="11"/>
      <c r="UL175" s="11"/>
      <c r="UM175" s="11"/>
      <c r="UN175" s="11"/>
      <c r="UO175" s="11"/>
      <c r="UP175" s="11"/>
      <c r="UQ175" s="11"/>
      <c r="UR175" s="11"/>
      <c r="US175" s="11"/>
      <c r="UT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  <c r="YE175" s="11"/>
      <c r="YF175" s="11"/>
      <c r="YG175" s="11"/>
      <c r="YH175" s="11"/>
      <c r="YI175" s="11"/>
      <c r="YJ175" s="11"/>
      <c r="YK175" s="11"/>
      <c r="YL175" s="11"/>
      <c r="YM175" s="11"/>
      <c r="YN175" s="11"/>
      <c r="YO175" s="11"/>
      <c r="YP175" s="11"/>
      <c r="YQ175" s="11"/>
      <c r="YR175" s="11"/>
      <c r="YS175" s="11"/>
      <c r="YT175" s="11"/>
      <c r="YU175" s="11"/>
      <c r="YV175" s="11"/>
      <c r="YW175" s="11"/>
      <c r="YX175" s="11"/>
      <c r="YY175" s="11"/>
      <c r="YZ175" s="11"/>
      <c r="ZA175" s="11"/>
      <c r="ZB175" s="11"/>
      <c r="ZC175" s="11"/>
      <c r="ZD175" s="11"/>
      <c r="ZE175" s="11"/>
      <c r="ZF175" s="11"/>
      <c r="ZG175" s="11"/>
      <c r="ZH175" s="11"/>
      <c r="ZI175" s="11"/>
      <c r="ZJ175" s="11"/>
      <c r="ZK175" s="11"/>
      <c r="ZL175" s="11"/>
      <c r="ZM175" s="11"/>
      <c r="ZN175" s="11"/>
      <c r="ZO175" s="11"/>
      <c r="ZP175" s="11"/>
      <c r="ZQ175" s="11"/>
      <c r="ZR175" s="11"/>
      <c r="ZS175" s="11"/>
      <c r="ZT175" s="11"/>
      <c r="ZU175" s="11"/>
      <c r="ZV175" s="11"/>
      <c r="ZW175" s="11"/>
      <c r="ZX175" s="11"/>
      <c r="ZY175" s="11"/>
      <c r="ZZ175" s="11"/>
      <c r="AAA175" s="11"/>
      <c r="AAB175" s="11"/>
      <c r="AAC175" s="11"/>
      <c r="AAD175" s="11"/>
      <c r="AAE175" s="11"/>
      <c r="AAF175" s="11"/>
      <c r="AAG175" s="11"/>
      <c r="AAH175" s="11"/>
      <c r="AAI175" s="11"/>
      <c r="AAJ175" s="11"/>
      <c r="AAK175" s="11"/>
      <c r="AAL175" s="11"/>
      <c r="AAM175" s="11"/>
      <c r="AAN175" s="11"/>
      <c r="AAO175" s="11"/>
      <c r="AAP175" s="11"/>
      <c r="AAQ175" s="11"/>
      <c r="AAR175" s="11"/>
      <c r="AAS175" s="11"/>
      <c r="AAT175" s="11"/>
      <c r="AAU175" s="11"/>
      <c r="AAV175" s="11"/>
      <c r="AAW175" s="11"/>
      <c r="AAX175" s="11"/>
      <c r="AAY175" s="11"/>
      <c r="AAZ175" s="11"/>
      <c r="ABA175" s="11"/>
      <c r="ABB175" s="11"/>
      <c r="ABC175" s="11"/>
      <c r="ABD175" s="11"/>
      <c r="ABE175" s="11"/>
      <c r="ABF175" s="11"/>
      <c r="ABG175" s="11"/>
      <c r="ABH175" s="11"/>
      <c r="ABI175" s="11"/>
      <c r="ABJ175" s="11"/>
      <c r="ABK175" s="11"/>
      <c r="ABL175" s="11"/>
      <c r="ABM175" s="11"/>
      <c r="ABN175" s="11"/>
      <c r="ABO175" s="11"/>
      <c r="ABP175" s="11"/>
      <c r="ABQ175" s="11"/>
      <c r="ABR175" s="11"/>
      <c r="ABS175" s="11"/>
      <c r="ABT175" s="11"/>
      <c r="ABU175" s="11"/>
      <c r="ABV175" s="11"/>
      <c r="ABW175" s="11"/>
      <c r="ABX175" s="11"/>
      <c r="ABY175" s="11"/>
      <c r="ABZ175" s="11"/>
      <c r="ACA175" s="11"/>
      <c r="ACB175" s="11"/>
      <c r="ACC175" s="11"/>
      <c r="ACD175" s="11"/>
      <c r="ACE175" s="11"/>
      <c r="ACF175" s="11"/>
      <c r="ACG175" s="11"/>
      <c r="ACH175" s="11"/>
      <c r="ACI175" s="11"/>
      <c r="ACJ175" s="11"/>
      <c r="ACK175" s="11"/>
      <c r="ACL175" s="11"/>
      <c r="ACM175" s="11"/>
      <c r="ACN175" s="11"/>
      <c r="ACO175" s="11"/>
      <c r="ACP175" s="11"/>
      <c r="ACQ175" s="11"/>
      <c r="ACR175" s="11"/>
      <c r="ACS175" s="11"/>
      <c r="ACT175" s="11"/>
      <c r="ACU175" s="11"/>
      <c r="ACV175" s="11"/>
      <c r="ACW175" s="11"/>
      <c r="ACX175" s="11">
        <v>36841.01</v>
      </c>
      <c r="ACY175" s="11">
        <v>36841.01</v>
      </c>
      <c r="ACZ175" s="11">
        <v>36841.01</v>
      </c>
      <c r="ADA175" s="11"/>
      <c r="ADB175" s="11"/>
      <c r="ADC175" s="11"/>
      <c r="ADD175" s="11"/>
      <c r="ADE175" s="11"/>
      <c r="ADF175" s="11"/>
      <c r="ADG175" s="11"/>
      <c r="ADH175" s="11"/>
      <c r="ADI175" s="11">
        <v>36841.01</v>
      </c>
      <c r="ADJ175" s="11"/>
      <c r="ADK175" s="11"/>
      <c r="ADL175" s="11"/>
      <c r="ADM175" s="11"/>
      <c r="ADN175" s="11"/>
      <c r="ADO175" s="11"/>
      <c r="ADP175" s="11"/>
      <c r="ADQ175" s="11"/>
      <c r="ADR175" s="11"/>
      <c r="ADS175" s="11"/>
      <c r="ADT175" s="11"/>
      <c r="ADU175" s="11"/>
      <c r="ADV175" s="11"/>
      <c r="ADW175" s="11"/>
      <c r="ADX175" s="11"/>
      <c r="ADY175" s="11"/>
      <c r="ADZ175" s="11"/>
      <c r="AEA175" s="11"/>
      <c r="AEB175" s="11"/>
      <c r="AEC175" s="11"/>
      <c r="AED175" s="11"/>
      <c r="AEE175" s="11"/>
      <c r="AEF175" s="11"/>
      <c r="AEG175" s="11"/>
      <c r="AEH175" s="11"/>
      <c r="AEI175" s="11"/>
      <c r="AEJ175" s="11"/>
      <c r="AEK175" s="11"/>
      <c r="AEL175" s="11"/>
      <c r="AEM175" s="11"/>
      <c r="AEN175" s="11"/>
      <c r="AEO175" s="11"/>
      <c r="AEP175" s="11"/>
      <c r="AEQ175" s="11"/>
      <c r="AER175" s="11"/>
      <c r="AES175" s="11"/>
      <c r="AET175" s="11"/>
      <c r="AEU175" s="11"/>
      <c r="AEV175" s="11"/>
      <c r="AEW175" s="11"/>
      <c r="AEX175" s="11"/>
      <c r="AEY175" s="11"/>
      <c r="AEZ175" s="11"/>
      <c r="AFA175" s="11"/>
      <c r="AFB175" s="11"/>
      <c r="AFC175" s="11"/>
      <c r="AFD175" s="11"/>
      <c r="AFE175" s="11"/>
      <c r="AFF175" s="11"/>
      <c r="AFG175" s="11"/>
      <c r="AFH175" s="11"/>
      <c r="AFI175" s="11"/>
      <c r="AFJ175" s="11"/>
      <c r="AFK175" s="11"/>
      <c r="AFL175" s="11"/>
      <c r="AFM175" s="11"/>
      <c r="AFN175" s="11"/>
      <c r="AFO175" s="11"/>
      <c r="AFP175" s="11"/>
      <c r="AFQ175" s="11"/>
      <c r="AFR175" s="11"/>
      <c r="AFS175" s="11"/>
      <c r="AFT175" s="11"/>
      <c r="AFU175" s="11"/>
      <c r="AFV175" s="11"/>
      <c r="AFW175" s="11"/>
      <c r="AFX175" s="11"/>
      <c r="AFY175" s="11"/>
      <c r="AFZ175" s="11"/>
      <c r="AGA175" s="11"/>
      <c r="AGB175" s="11"/>
      <c r="AGC175" s="11"/>
      <c r="AGD175" s="11"/>
      <c r="AGE175" s="11"/>
      <c r="AGF175" s="11"/>
      <c r="AGG175" s="11"/>
      <c r="AGH175" s="11"/>
      <c r="AGI175" s="11"/>
      <c r="AGJ175" s="11"/>
      <c r="AGK175" s="11"/>
      <c r="AGL175" s="11"/>
      <c r="AGM175" s="11"/>
      <c r="AGN175" s="11"/>
      <c r="AGO175" s="11"/>
      <c r="AGP175" s="11"/>
      <c r="AGQ175" s="11"/>
      <c r="AGR175" s="11"/>
      <c r="AGS175" s="11"/>
      <c r="AGT175" s="11"/>
      <c r="AGU175" s="11"/>
      <c r="AGV175" s="11"/>
      <c r="AGW175" s="11"/>
      <c r="AGX175" s="11"/>
      <c r="AGY175" s="11"/>
      <c r="AGZ175" s="11"/>
      <c r="AHA175" s="11"/>
      <c r="AHB175" s="11"/>
      <c r="AHC175" s="11"/>
      <c r="AHD175" s="11"/>
      <c r="AHE175" s="11"/>
      <c r="AHF175" s="11"/>
      <c r="AHG175" s="11"/>
      <c r="AHH175" s="11"/>
      <c r="AHI175" s="11"/>
      <c r="AHJ175" s="11"/>
      <c r="AHK175" s="11"/>
      <c r="AHL175" s="11"/>
      <c r="AHM175" s="11"/>
      <c r="AHN175" s="11"/>
      <c r="AHO175" s="11"/>
      <c r="AHP175" s="11"/>
      <c r="AHQ175" s="11"/>
      <c r="AHR175" s="11"/>
      <c r="AHS175" s="11"/>
      <c r="AHT175" s="11"/>
      <c r="AHU175" s="11"/>
      <c r="AHV175" s="11"/>
      <c r="AHW175" s="11"/>
      <c r="AHX175" s="11"/>
      <c r="AHY175" s="11"/>
      <c r="AHZ175" s="11"/>
      <c r="AIA175" s="11"/>
      <c r="AIB175" s="11"/>
      <c r="AIC175" s="11"/>
      <c r="AID175" s="11"/>
      <c r="AIE175" s="11"/>
      <c r="AIF175" s="11"/>
      <c r="AIG175" s="11"/>
      <c r="AIH175" s="11"/>
      <c r="AII175" s="11"/>
      <c r="AIJ175" s="11"/>
      <c r="AIK175" s="11"/>
      <c r="AIL175" s="11"/>
      <c r="AIM175" s="11"/>
      <c r="AIN175" s="11"/>
      <c r="AIO175" s="11"/>
      <c r="AIP175" s="11"/>
      <c r="AIQ175" s="11"/>
      <c r="AIR175" s="11"/>
      <c r="AIS175" s="11"/>
      <c r="AIT175" s="11"/>
      <c r="AIU175" s="11"/>
      <c r="AIV175" s="11"/>
      <c r="AIW175" s="11"/>
      <c r="AIX175" s="11"/>
      <c r="AIY175" s="11"/>
      <c r="AIZ175" s="11"/>
      <c r="AJA175" s="11"/>
      <c r="AJB175" s="11"/>
      <c r="AJC175" s="11"/>
      <c r="AJD175" s="11"/>
      <c r="AJE175" s="11"/>
      <c r="AJF175" s="11"/>
      <c r="AJG175" s="11"/>
      <c r="AJH175" s="11"/>
      <c r="AJI175" s="11"/>
      <c r="AJJ175" s="11"/>
      <c r="AJK175" s="11"/>
      <c r="AJL175" s="11"/>
      <c r="AJM175" s="11"/>
      <c r="AJN175" s="11"/>
      <c r="AJO175" s="11"/>
      <c r="AJP175" s="11"/>
      <c r="AJQ175" s="11"/>
      <c r="AJR175" s="11"/>
      <c r="AJS175" s="11"/>
      <c r="AJT175" s="11"/>
      <c r="AJU175" s="11"/>
      <c r="AJV175" s="11"/>
      <c r="AJW175" s="11"/>
      <c r="AJX175" s="11"/>
      <c r="AJY175" s="11"/>
      <c r="AJZ175" s="11"/>
      <c r="AKA175" s="11"/>
      <c r="AKB175" s="11"/>
      <c r="AKC175" s="11"/>
      <c r="AKD175" s="11"/>
      <c r="AKE175" s="11"/>
      <c r="AKF175" s="11"/>
      <c r="AKG175" s="11"/>
      <c r="AKH175" s="11"/>
      <c r="AKI175" s="11"/>
      <c r="AKJ175" s="11"/>
      <c r="AKK175" s="11"/>
      <c r="AKL175" s="11"/>
      <c r="AKM175" s="11"/>
      <c r="AKN175" s="11"/>
      <c r="AKO175" s="11"/>
      <c r="AKP175" s="11"/>
      <c r="AKQ175" s="11"/>
      <c r="AKR175" s="11"/>
      <c r="AKS175" s="11"/>
      <c r="AKT175" s="11"/>
      <c r="AKU175" s="11"/>
      <c r="AKV175" s="11"/>
      <c r="AKW175" s="11"/>
      <c r="AKX175" s="11"/>
      <c r="AKY175" s="11"/>
      <c r="AKZ175" s="11"/>
      <c r="ALA175" s="11"/>
      <c r="ALB175" s="11"/>
      <c r="ALC175" s="11"/>
      <c r="ALD175" s="11"/>
      <c r="ALE175" s="11"/>
      <c r="ALF175" s="11"/>
      <c r="ALG175" s="11"/>
      <c r="ALH175" s="11"/>
      <c r="ALI175" s="11"/>
      <c r="ALJ175" s="11"/>
      <c r="ALK175" s="11"/>
      <c r="ALL175" s="11"/>
      <c r="ALM175" s="11"/>
      <c r="ALN175" s="11"/>
      <c r="ALO175" s="11"/>
      <c r="ALP175" s="11"/>
      <c r="ALQ175" s="11"/>
      <c r="ALR175" s="11"/>
      <c r="ALS175" s="11"/>
      <c r="ALT175" s="11"/>
      <c r="ALU175" s="11"/>
      <c r="ALV175" s="11"/>
      <c r="ALW175" s="11"/>
      <c r="ALX175" s="11"/>
      <c r="ALY175" s="11"/>
      <c r="ALZ175" s="11"/>
      <c r="AMA175" s="11"/>
      <c r="AMB175" s="11"/>
      <c r="AMC175" s="11"/>
      <c r="AMD175" s="11"/>
      <c r="AME175" s="11"/>
      <c r="AMF175" s="11"/>
      <c r="AMG175" s="11"/>
      <c r="AMH175" s="11"/>
      <c r="AMI175" s="11"/>
      <c r="AMJ175" s="11"/>
      <c r="AMK175" s="11"/>
      <c r="AML175" s="11"/>
      <c r="AMM175" s="11"/>
      <c r="AMN175" s="11"/>
      <c r="AMO175" s="11"/>
      <c r="AMP175" s="11"/>
      <c r="AMQ175" s="11"/>
      <c r="AMR175" s="11"/>
      <c r="AMS175" s="11"/>
      <c r="AMT175" s="11"/>
      <c r="AMU175" s="11"/>
      <c r="AMV175" s="11"/>
      <c r="AMW175" s="11"/>
      <c r="AMX175" s="11"/>
      <c r="AMY175" s="11"/>
      <c r="AMZ175" s="11"/>
      <c r="ANA175" s="11"/>
      <c r="ANB175" s="11"/>
      <c r="ANC175" s="11"/>
      <c r="AND175" s="11"/>
      <c r="ANE175" s="11"/>
      <c r="ANF175" s="11"/>
      <c r="ANG175" s="11"/>
      <c r="ANH175" s="11"/>
      <c r="ANI175" s="11"/>
      <c r="ANJ175" s="11"/>
      <c r="ANK175" s="11"/>
      <c r="ANL175" s="11"/>
      <c r="ANM175" s="11"/>
      <c r="ANN175" s="11"/>
      <c r="ANO175" s="11"/>
      <c r="ANP175" s="11"/>
      <c r="ANQ175" s="11"/>
      <c r="ANR175" s="11"/>
      <c r="ANS175" s="11"/>
      <c r="ANT175" s="11"/>
      <c r="ANU175" s="11"/>
      <c r="ANV175" s="11"/>
      <c r="ANW175" s="11"/>
      <c r="ANX175" s="11"/>
      <c r="ANY175" s="11"/>
      <c r="ANZ175" s="11"/>
      <c r="AOA175" s="11"/>
      <c r="AOB175" s="11"/>
      <c r="AOC175" s="11"/>
      <c r="AOD175" s="11"/>
      <c r="AOE175" s="11"/>
      <c r="AOF175" s="11"/>
      <c r="AOG175" s="11"/>
      <c r="AOH175" s="11"/>
      <c r="AOI175" s="11"/>
      <c r="AOJ175" s="11"/>
      <c r="AOK175" s="11"/>
      <c r="AOL175" s="11"/>
      <c r="AOM175" s="11"/>
      <c r="AON175" s="11"/>
      <c r="AOO175" s="11"/>
      <c r="AOP175" s="11"/>
      <c r="AOQ175" s="11"/>
      <c r="AOR175" s="11"/>
      <c r="AOS175" s="11"/>
      <c r="AOT175" s="11"/>
      <c r="AOU175" s="11"/>
      <c r="AOV175" s="11"/>
      <c r="AOW175" s="11"/>
      <c r="AOX175" s="11"/>
      <c r="AOY175" s="11"/>
      <c r="AOZ175" s="11"/>
      <c r="APA175" s="11"/>
      <c r="APB175" s="11"/>
      <c r="APC175" s="11"/>
      <c r="APD175" s="11"/>
      <c r="APE175" s="11"/>
      <c r="APF175" s="11"/>
      <c r="APG175" s="11"/>
      <c r="APH175" s="11"/>
      <c r="API175" s="11"/>
      <c r="APJ175" s="11"/>
      <c r="APK175" s="11"/>
      <c r="APL175" s="11"/>
      <c r="APM175" s="11"/>
      <c r="APN175" s="11"/>
      <c r="APO175" s="11"/>
      <c r="APP175" s="11"/>
      <c r="APQ175" s="11"/>
      <c r="APR175" s="11"/>
      <c r="APS175" s="11"/>
      <c r="APT175" s="11"/>
      <c r="APU175" s="11"/>
      <c r="APV175" s="11"/>
      <c r="APW175" s="11"/>
      <c r="APX175" s="11"/>
      <c r="APY175" s="11"/>
      <c r="APZ175" s="11"/>
      <c r="AQA175" s="11"/>
      <c r="AQB175" s="11"/>
      <c r="AQC175" s="11"/>
      <c r="AQD175" s="11"/>
      <c r="AQE175" s="11"/>
      <c r="AQF175" s="11"/>
      <c r="AQG175" s="11"/>
      <c r="AQH175" s="11"/>
      <c r="AQI175" s="11"/>
      <c r="AQJ175" s="11"/>
      <c r="AQK175" s="11"/>
      <c r="AQL175" s="11"/>
      <c r="AQM175" s="11"/>
      <c r="AQN175" s="11"/>
      <c r="AQO175" s="11"/>
      <c r="AQP175" s="11"/>
      <c r="AQQ175" s="11"/>
      <c r="AQR175" s="11"/>
      <c r="AQS175" s="11"/>
      <c r="AQT175" s="11"/>
      <c r="AQU175" s="11"/>
      <c r="AQV175" s="11"/>
      <c r="AQW175" s="11"/>
      <c r="AQX175" s="11"/>
      <c r="AQY175" s="11"/>
      <c r="AQZ175" s="11"/>
      <c r="ARA175" s="11"/>
      <c r="ARB175" s="11"/>
      <c r="ARC175" s="11"/>
      <c r="ARD175" s="11"/>
      <c r="ARE175" s="11"/>
      <c r="ARF175" s="11"/>
      <c r="ARG175" s="11"/>
      <c r="ARH175" s="11"/>
      <c r="ARI175" s="11"/>
      <c r="ARJ175" s="11"/>
      <c r="ARK175" s="11"/>
      <c r="ARL175" s="11"/>
      <c r="ARM175" s="11"/>
      <c r="ARN175" s="11"/>
      <c r="ARO175" s="11"/>
      <c r="ARP175" s="11"/>
      <c r="ARQ175" s="11"/>
      <c r="ARR175" s="11"/>
      <c r="ARS175" s="11"/>
      <c r="ART175" s="11"/>
      <c r="ARU175" s="11"/>
      <c r="ARV175" s="11"/>
      <c r="ARW175" s="11"/>
      <c r="ARX175" s="11"/>
      <c r="ARY175" s="11"/>
      <c r="ARZ175" s="11"/>
      <c r="ASA175" s="11"/>
      <c r="ASB175" s="11"/>
      <c r="ASC175" s="11"/>
      <c r="ASD175" s="11"/>
      <c r="ASE175" s="11"/>
      <c r="ASF175" s="11"/>
      <c r="ASG175" s="11"/>
      <c r="ASH175" s="11"/>
      <c r="ASI175" s="11"/>
      <c r="ASJ175" s="11"/>
      <c r="ASK175" s="11"/>
      <c r="ASL175" s="11"/>
      <c r="ASM175" s="11"/>
      <c r="ASN175" s="11"/>
      <c r="ASO175" s="11"/>
      <c r="ASP175" s="11"/>
      <c r="ASQ175" s="11"/>
      <c r="ASR175" s="11"/>
      <c r="ASS175" s="11"/>
      <c r="AST175" s="11"/>
      <c r="ASU175" s="11"/>
      <c r="ASV175" s="11"/>
      <c r="ASW175" s="11"/>
      <c r="ASX175" s="11"/>
      <c r="ASY175" s="11"/>
      <c r="ASZ175" s="11"/>
      <c r="ATA175" s="11"/>
      <c r="ATB175" s="11"/>
      <c r="ATC175" s="11"/>
      <c r="ATD175" s="11"/>
      <c r="ATE175" s="11"/>
      <c r="ATF175" s="11"/>
      <c r="ATG175" s="11"/>
      <c r="ATH175" s="11"/>
      <c r="ATI175" s="11"/>
      <c r="ATJ175" s="11"/>
      <c r="ATK175" s="11"/>
      <c r="ATL175" s="11"/>
      <c r="ATM175" s="11"/>
      <c r="ATN175" s="11"/>
      <c r="ATO175" s="11"/>
      <c r="ATP175" s="11"/>
      <c r="ATQ175" s="11"/>
      <c r="ATR175" s="11"/>
      <c r="ATS175" s="11"/>
      <c r="ATT175" s="11"/>
      <c r="ATU175" s="11"/>
      <c r="ATV175" s="11"/>
      <c r="ATW175" s="11"/>
      <c r="ATX175" s="11"/>
      <c r="ATY175" s="11"/>
      <c r="ATZ175" s="11">
        <v>36841.01</v>
      </c>
    </row>
    <row r="176" spans="2:1222" x14ac:dyDescent="0.25">
      <c r="B176" s="6" t="s">
        <v>763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  <c r="IW176" s="11"/>
      <c r="IX176" s="11"/>
      <c r="IY176" s="11"/>
      <c r="IZ176" s="11"/>
      <c r="JA176" s="11"/>
      <c r="JB176" s="11"/>
      <c r="JC176" s="11"/>
      <c r="JD176" s="11"/>
      <c r="JE176" s="11"/>
      <c r="JF176" s="11"/>
      <c r="JG176" s="11"/>
      <c r="JH176" s="11"/>
      <c r="JI176" s="11"/>
      <c r="JJ176" s="11"/>
      <c r="JK176" s="11"/>
      <c r="JL176" s="11"/>
      <c r="JM176" s="11"/>
      <c r="JN176" s="11"/>
      <c r="JO176" s="11"/>
      <c r="JP176" s="11"/>
      <c r="JQ176" s="11"/>
      <c r="JR176" s="11"/>
      <c r="JS176" s="11"/>
      <c r="JT176" s="11"/>
      <c r="JU176" s="11"/>
      <c r="JV176" s="11"/>
      <c r="JW176" s="11"/>
      <c r="JX176" s="11"/>
      <c r="JY176" s="11"/>
      <c r="JZ176" s="11"/>
      <c r="KA176" s="11"/>
      <c r="KB176" s="11"/>
      <c r="KC176" s="11"/>
      <c r="KD176" s="11"/>
      <c r="KE176" s="11"/>
      <c r="KF176" s="11"/>
      <c r="KG176" s="11"/>
      <c r="KH176" s="11"/>
      <c r="KI176" s="11"/>
      <c r="KJ176" s="11"/>
      <c r="KK176" s="11"/>
      <c r="KL176" s="11"/>
      <c r="KM176" s="11"/>
      <c r="KN176" s="11"/>
      <c r="KO176" s="11"/>
      <c r="KP176" s="11"/>
      <c r="KQ176" s="11"/>
      <c r="KR176" s="11"/>
      <c r="KS176" s="11"/>
      <c r="KT176" s="11"/>
      <c r="KU176" s="11"/>
      <c r="KV176" s="11"/>
      <c r="KW176" s="11"/>
      <c r="KX176" s="11"/>
      <c r="KY176" s="11"/>
      <c r="KZ176" s="11"/>
      <c r="LA176" s="11"/>
      <c r="LB176" s="11"/>
      <c r="LC176" s="11"/>
      <c r="LD176" s="11"/>
      <c r="LE176" s="11"/>
      <c r="LF176" s="11"/>
      <c r="LG176" s="11"/>
      <c r="LH176" s="11"/>
      <c r="LI176" s="11"/>
      <c r="LJ176" s="11"/>
      <c r="LK176" s="11"/>
      <c r="LL176" s="11"/>
      <c r="LM176" s="11"/>
      <c r="LN176" s="11"/>
      <c r="LO176" s="11"/>
      <c r="LP176" s="11"/>
      <c r="LQ176" s="11"/>
      <c r="LR176" s="11"/>
      <c r="LS176" s="11"/>
      <c r="LT176" s="11"/>
      <c r="LU176" s="11"/>
      <c r="LV176" s="11"/>
      <c r="LW176" s="11"/>
      <c r="LX176" s="11"/>
      <c r="LY176" s="11"/>
      <c r="LZ176" s="11"/>
      <c r="MA176" s="11"/>
      <c r="MB176" s="11"/>
      <c r="MC176" s="11"/>
      <c r="MD176" s="11"/>
      <c r="ME176" s="11"/>
      <c r="MF176" s="11"/>
      <c r="MG176" s="11"/>
      <c r="MH176" s="11"/>
      <c r="MI176" s="11"/>
      <c r="MJ176" s="11"/>
      <c r="MK176" s="11"/>
      <c r="ML176" s="11"/>
      <c r="MM176" s="11"/>
      <c r="MN176" s="11"/>
      <c r="MO176" s="11"/>
      <c r="MP176" s="11"/>
      <c r="MQ176" s="11"/>
      <c r="MR176" s="11"/>
      <c r="MS176" s="11"/>
      <c r="MT176" s="11"/>
      <c r="MU176" s="11"/>
      <c r="MV176" s="11"/>
      <c r="MW176" s="11"/>
      <c r="MX176" s="11"/>
      <c r="MY176" s="11"/>
      <c r="MZ176" s="11"/>
      <c r="NA176" s="11"/>
      <c r="NB176" s="11"/>
      <c r="NC176" s="11"/>
      <c r="ND176" s="11"/>
      <c r="NE176" s="11"/>
      <c r="NF176" s="11"/>
      <c r="NG176" s="11"/>
      <c r="NH176" s="11"/>
      <c r="NI176" s="11"/>
      <c r="NJ176" s="11"/>
      <c r="NK176" s="11"/>
      <c r="NL176" s="11"/>
      <c r="NM176" s="11"/>
      <c r="NN176" s="11"/>
      <c r="NO176" s="11"/>
      <c r="NP176" s="11"/>
      <c r="NQ176" s="11"/>
      <c r="NR176" s="11"/>
      <c r="NS176" s="11"/>
      <c r="NT176" s="11"/>
      <c r="NU176" s="11"/>
      <c r="NV176" s="11"/>
      <c r="NW176" s="11"/>
      <c r="NX176" s="11"/>
      <c r="NY176" s="11"/>
      <c r="NZ176" s="11"/>
      <c r="OA176" s="11"/>
      <c r="OB176" s="11"/>
      <c r="OC176" s="11"/>
      <c r="OD176" s="11"/>
      <c r="OE176" s="11"/>
      <c r="OF176" s="11"/>
      <c r="OG176" s="11"/>
      <c r="OH176" s="11"/>
      <c r="OI176" s="11"/>
      <c r="OJ176" s="11"/>
      <c r="OK176" s="11"/>
      <c r="OL176" s="11"/>
      <c r="OM176" s="11"/>
      <c r="ON176" s="11"/>
      <c r="OO176" s="11"/>
      <c r="OP176" s="11"/>
      <c r="OQ176" s="11"/>
      <c r="OR176" s="11"/>
      <c r="OS176" s="11"/>
      <c r="OT176" s="11"/>
      <c r="OU176" s="11"/>
      <c r="OV176" s="11"/>
      <c r="OW176" s="11"/>
      <c r="OX176" s="11"/>
      <c r="OY176" s="11"/>
      <c r="OZ176" s="11"/>
      <c r="PA176" s="11"/>
      <c r="PB176" s="11"/>
      <c r="PC176" s="11"/>
      <c r="PD176" s="11"/>
      <c r="PE176" s="11"/>
      <c r="PF176" s="11"/>
      <c r="PG176" s="11"/>
      <c r="PH176" s="11"/>
      <c r="PI176" s="11"/>
      <c r="PJ176" s="11"/>
      <c r="PK176" s="11"/>
      <c r="PL176" s="11"/>
      <c r="PM176" s="11"/>
      <c r="PN176" s="11"/>
      <c r="PO176" s="11"/>
      <c r="PP176" s="11"/>
      <c r="PQ176" s="11"/>
      <c r="PR176" s="11"/>
      <c r="PS176" s="11">
        <v>7813.36</v>
      </c>
      <c r="PT176" s="11">
        <v>7813.36</v>
      </c>
      <c r="PU176" s="11">
        <v>7813.36</v>
      </c>
      <c r="PV176" s="11"/>
      <c r="PW176" s="11"/>
      <c r="PX176" s="11"/>
      <c r="PY176" s="11"/>
      <c r="PZ176" s="11"/>
      <c r="QA176" s="11"/>
      <c r="QB176" s="11"/>
      <c r="QC176" s="11"/>
      <c r="QD176" s="11"/>
      <c r="QE176" s="11"/>
      <c r="QF176" s="11"/>
      <c r="QG176" s="11"/>
      <c r="QH176" s="11"/>
      <c r="QI176" s="11"/>
      <c r="QJ176" s="11"/>
      <c r="QK176" s="11"/>
      <c r="QL176" s="11"/>
      <c r="QM176" s="11"/>
      <c r="QN176" s="11"/>
      <c r="QO176" s="11"/>
      <c r="QP176" s="11"/>
      <c r="QQ176" s="11"/>
      <c r="QR176" s="11"/>
      <c r="QS176" s="11"/>
      <c r="QT176" s="11"/>
      <c r="QU176" s="11"/>
      <c r="QV176" s="11"/>
      <c r="QW176" s="11"/>
      <c r="QX176" s="11"/>
      <c r="QY176" s="11"/>
      <c r="QZ176" s="11"/>
      <c r="RA176" s="11"/>
      <c r="RB176" s="11"/>
      <c r="RC176" s="11">
        <v>7813.36</v>
      </c>
      <c r="RD176" s="11"/>
      <c r="RE176" s="11"/>
      <c r="RF176" s="11"/>
      <c r="RG176" s="11"/>
      <c r="RH176" s="11"/>
      <c r="RI176" s="11"/>
      <c r="RJ176" s="11"/>
      <c r="RK176" s="11"/>
      <c r="RL176" s="11"/>
      <c r="RM176" s="11"/>
      <c r="RN176" s="11"/>
      <c r="RO176" s="11"/>
      <c r="RP176" s="11"/>
      <c r="RQ176" s="11"/>
      <c r="RR176" s="11"/>
      <c r="RS176" s="11"/>
      <c r="RT176" s="11"/>
      <c r="RU176" s="11"/>
      <c r="RV176" s="11"/>
      <c r="RW176" s="11"/>
      <c r="RX176" s="11"/>
      <c r="RY176" s="11"/>
      <c r="RZ176" s="11"/>
      <c r="SA176" s="11"/>
      <c r="SB176" s="11"/>
      <c r="SC176" s="11"/>
      <c r="SD176" s="11"/>
      <c r="SE176" s="11"/>
      <c r="SF176" s="11"/>
      <c r="SG176" s="11"/>
      <c r="SH176" s="11"/>
      <c r="SI176" s="11"/>
      <c r="SJ176" s="11"/>
      <c r="SK176" s="11"/>
      <c r="SL176" s="11"/>
      <c r="SM176" s="11"/>
      <c r="SN176" s="11"/>
      <c r="SO176" s="11"/>
      <c r="SP176" s="11"/>
      <c r="SQ176" s="11"/>
      <c r="SR176" s="11"/>
      <c r="SS176" s="11"/>
      <c r="ST176" s="11"/>
      <c r="SU176" s="11"/>
      <c r="SV176" s="11"/>
      <c r="SW176" s="11"/>
      <c r="SX176" s="11"/>
      <c r="SY176" s="11"/>
      <c r="SZ176" s="11"/>
      <c r="TA176" s="11"/>
      <c r="TB176" s="11"/>
      <c r="TC176" s="11"/>
      <c r="TD176" s="11"/>
      <c r="TE176" s="11"/>
      <c r="TF176" s="11"/>
      <c r="TG176" s="11"/>
      <c r="TH176" s="11"/>
      <c r="TI176" s="11"/>
      <c r="TJ176" s="11"/>
      <c r="TK176" s="11"/>
      <c r="TL176" s="11"/>
      <c r="TM176" s="11"/>
      <c r="TN176" s="11"/>
      <c r="TO176" s="11"/>
      <c r="TP176" s="11"/>
      <c r="TQ176" s="11"/>
      <c r="TR176" s="11"/>
      <c r="TS176" s="11"/>
      <c r="TT176" s="11"/>
      <c r="TU176" s="11"/>
      <c r="TV176" s="11"/>
      <c r="TW176" s="11"/>
      <c r="TX176" s="11"/>
      <c r="TY176" s="11"/>
      <c r="TZ176" s="11"/>
      <c r="UA176" s="11"/>
      <c r="UB176" s="11"/>
      <c r="UC176" s="11"/>
      <c r="UD176" s="11"/>
      <c r="UE176" s="11"/>
      <c r="UF176" s="11"/>
      <c r="UG176" s="11"/>
      <c r="UH176" s="11"/>
      <c r="UI176" s="11"/>
      <c r="UJ176" s="11"/>
      <c r="UK176" s="11"/>
      <c r="UL176" s="11"/>
      <c r="UM176" s="11"/>
      <c r="UN176" s="11"/>
      <c r="UO176" s="11"/>
      <c r="UP176" s="11"/>
      <c r="UQ176" s="11"/>
      <c r="UR176" s="11"/>
      <c r="US176" s="11"/>
      <c r="UT176" s="11"/>
      <c r="UU176" s="11"/>
      <c r="UV176" s="11"/>
      <c r="UW176" s="11"/>
      <c r="UX176" s="11"/>
      <c r="UY176" s="11"/>
      <c r="UZ176" s="11"/>
      <c r="VA176" s="11"/>
      <c r="VB176" s="11"/>
      <c r="VC176" s="11"/>
      <c r="VD176" s="11"/>
      <c r="VE176" s="11"/>
      <c r="VF176" s="11"/>
      <c r="VG176" s="11"/>
      <c r="VH176" s="11"/>
      <c r="VI176" s="11"/>
      <c r="VJ176" s="11"/>
      <c r="VK176" s="11"/>
      <c r="VL176" s="11"/>
      <c r="VM176" s="11"/>
      <c r="VN176" s="11"/>
      <c r="VO176" s="11"/>
      <c r="VP176" s="11"/>
      <c r="VQ176" s="11"/>
      <c r="VR176" s="11"/>
      <c r="VS176" s="11"/>
      <c r="VT176" s="11"/>
      <c r="VU176" s="11"/>
      <c r="VV176" s="11"/>
      <c r="VW176" s="11"/>
      <c r="VX176" s="11"/>
      <c r="VY176" s="11"/>
      <c r="VZ176" s="11"/>
      <c r="WA176" s="11"/>
      <c r="WB176" s="11"/>
      <c r="WC176" s="11"/>
      <c r="WD176" s="11"/>
      <c r="WE176" s="11"/>
      <c r="WF176" s="11"/>
      <c r="WG176" s="11"/>
      <c r="WH176" s="11"/>
      <c r="WI176" s="11"/>
      <c r="WJ176" s="11"/>
      <c r="WK176" s="11"/>
      <c r="WL176" s="11"/>
      <c r="WM176" s="11"/>
      <c r="WN176" s="11"/>
      <c r="WO176" s="11"/>
      <c r="WP176" s="11"/>
      <c r="WQ176" s="11"/>
      <c r="WR176" s="11"/>
      <c r="WS176" s="11"/>
      <c r="WT176" s="11"/>
      <c r="WU176" s="11"/>
      <c r="WV176" s="11"/>
      <c r="WW176" s="11"/>
      <c r="WX176" s="11"/>
      <c r="WY176" s="11"/>
      <c r="WZ176" s="11"/>
      <c r="XA176" s="11"/>
      <c r="XB176" s="11"/>
      <c r="XC176" s="11"/>
      <c r="XD176" s="11"/>
      <c r="XE176" s="11"/>
      <c r="XF176" s="11"/>
      <c r="XG176" s="11"/>
      <c r="XH176" s="11"/>
      <c r="XI176" s="11"/>
      <c r="XJ176" s="11"/>
      <c r="XK176" s="11"/>
      <c r="XL176" s="11"/>
      <c r="XM176" s="11"/>
      <c r="XN176" s="11"/>
      <c r="XO176" s="11"/>
      <c r="XP176" s="11"/>
      <c r="XQ176" s="11"/>
      <c r="XR176" s="11"/>
      <c r="XS176" s="11"/>
      <c r="XT176" s="11"/>
      <c r="XU176" s="11"/>
      <c r="XV176" s="11"/>
      <c r="XW176" s="11"/>
      <c r="XX176" s="11"/>
      <c r="XY176" s="11"/>
      <c r="XZ176" s="11"/>
      <c r="YA176" s="11"/>
      <c r="YB176" s="11"/>
      <c r="YC176" s="11"/>
      <c r="YD176" s="11"/>
      <c r="YE176" s="11"/>
      <c r="YF176" s="11"/>
      <c r="YG176" s="11"/>
      <c r="YH176" s="11"/>
      <c r="YI176" s="11"/>
      <c r="YJ176" s="11"/>
      <c r="YK176" s="11"/>
      <c r="YL176" s="11"/>
      <c r="YM176" s="11"/>
      <c r="YN176" s="11"/>
      <c r="YO176" s="11"/>
      <c r="YP176" s="11"/>
      <c r="YQ176" s="11"/>
      <c r="YR176" s="11"/>
      <c r="YS176" s="11"/>
      <c r="YT176" s="11"/>
      <c r="YU176" s="11"/>
      <c r="YV176" s="11"/>
      <c r="YW176" s="11"/>
      <c r="YX176" s="11"/>
      <c r="YY176" s="11"/>
      <c r="YZ176" s="11"/>
      <c r="ZA176" s="11"/>
      <c r="ZB176" s="11"/>
      <c r="ZC176" s="11"/>
      <c r="ZD176" s="11"/>
      <c r="ZE176" s="11"/>
      <c r="ZF176" s="11"/>
      <c r="ZG176" s="11"/>
      <c r="ZH176" s="11"/>
      <c r="ZI176" s="11"/>
      <c r="ZJ176" s="11"/>
      <c r="ZK176" s="11"/>
      <c r="ZL176" s="11"/>
      <c r="ZM176" s="11"/>
      <c r="ZN176" s="11"/>
      <c r="ZO176" s="11"/>
      <c r="ZP176" s="11"/>
      <c r="ZQ176" s="11"/>
      <c r="ZR176" s="11"/>
      <c r="ZS176" s="11"/>
      <c r="ZT176" s="11"/>
      <c r="ZU176" s="11"/>
      <c r="ZV176" s="11"/>
      <c r="ZW176" s="11"/>
      <c r="ZX176" s="11"/>
      <c r="ZY176" s="11"/>
      <c r="ZZ176" s="11"/>
      <c r="AAA176" s="11"/>
      <c r="AAB176" s="11"/>
      <c r="AAC176" s="11"/>
      <c r="AAD176" s="11"/>
      <c r="AAE176" s="11"/>
      <c r="AAF176" s="11"/>
      <c r="AAG176" s="11"/>
      <c r="AAH176" s="11"/>
      <c r="AAI176" s="11"/>
      <c r="AAJ176" s="11"/>
      <c r="AAK176" s="11"/>
      <c r="AAL176" s="11"/>
      <c r="AAM176" s="11"/>
      <c r="AAN176" s="11"/>
      <c r="AAO176" s="11"/>
      <c r="AAP176" s="11"/>
      <c r="AAQ176" s="11"/>
      <c r="AAR176" s="11"/>
      <c r="AAS176" s="11"/>
      <c r="AAT176" s="11"/>
      <c r="AAU176" s="11"/>
      <c r="AAV176" s="11"/>
      <c r="AAW176" s="11"/>
      <c r="AAX176" s="11"/>
      <c r="AAY176" s="11"/>
      <c r="AAZ176" s="11"/>
      <c r="ABA176" s="11"/>
      <c r="ABB176" s="11"/>
      <c r="ABC176" s="11"/>
      <c r="ABD176" s="11"/>
      <c r="ABE176" s="11"/>
      <c r="ABF176" s="11"/>
      <c r="ABG176" s="11"/>
      <c r="ABH176" s="11"/>
      <c r="ABI176" s="11"/>
      <c r="ABJ176" s="11"/>
      <c r="ABK176" s="11"/>
      <c r="ABL176" s="11"/>
      <c r="ABM176" s="11"/>
      <c r="ABN176" s="11"/>
      <c r="ABO176" s="11"/>
      <c r="ABP176" s="11"/>
      <c r="ABQ176" s="11"/>
      <c r="ABR176" s="11"/>
      <c r="ABS176" s="11"/>
      <c r="ABT176" s="11"/>
      <c r="ABU176" s="11"/>
      <c r="ABV176" s="11"/>
      <c r="ABW176" s="11"/>
      <c r="ABX176" s="11"/>
      <c r="ABY176" s="11"/>
      <c r="ABZ176" s="11"/>
      <c r="ACA176" s="11"/>
      <c r="ACB176" s="11"/>
      <c r="ACC176" s="11"/>
      <c r="ACD176" s="11"/>
      <c r="ACE176" s="11"/>
      <c r="ACF176" s="11"/>
      <c r="ACG176" s="11"/>
      <c r="ACH176" s="11"/>
      <c r="ACI176" s="11"/>
      <c r="ACJ176" s="11"/>
      <c r="ACK176" s="11"/>
      <c r="ACL176" s="11"/>
      <c r="ACM176" s="11"/>
      <c r="ACN176" s="11"/>
      <c r="ACO176" s="11"/>
      <c r="ACP176" s="11"/>
      <c r="ACQ176" s="11"/>
      <c r="ACR176" s="11"/>
      <c r="ACS176" s="11"/>
      <c r="ACT176" s="11"/>
      <c r="ACU176" s="11"/>
      <c r="ACV176" s="11"/>
      <c r="ACW176" s="11"/>
      <c r="ACX176" s="11"/>
      <c r="ACY176" s="11"/>
      <c r="ACZ176" s="11"/>
      <c r="ADA176" s="11"/>
      <c r="ADB176" s="11"/>
      <c r="ADC176" s="11"/>
      <c r="ADD176" s="11"/>
      <c r="ADE176" s="11"/>
      <c r="ADF176" s="11"/>
      <c r="ADG176" s="11"/>
      <c r="ADH176" s="11"/>
      <c r="ADI176" s="11"/>
      <c r="ADJ176" s="11"/>
      <c r="ADK176" s="11"/>
      <c r="ADL176" s="11"/>
      <c r="ADM176" s="11"/>
      <c r="ADN176" s="11"/>
      <c r="ADO176" s="11"/>
      <c r="ADP176" s="11"/>
      <c r="ADQ176" s="11"/>
      <c r="ADR176" s="11"/>
      <c r="ADS176" s="11"/>
      <c r="ADT176" s="11"/>
      <c r="ADU176" s="11"/>
      <c r="ADV176" s="11"/>
      <c r="ADW176" s="11"/>
      <c r="ADX176" s="11"/>
      <c r="ADY176" s="11"/>
      <c r="ADZ176" s="11"/>
      <c r="AEA176" s="11"/>
      <c r="AEB176" s="11"/>
      <c r="AEC176" s="11"/>
      <c r="AED176" s="11"/>
      <c r="AEE176" s="11"/>
      <c r="AEF176" s="11"/>
      <c r="AEG176" s="11"/>
      <c r="AEH176" s="11"/>
      <c r="AEI176" s="11"/>
      <c r="AEJ176" s="11"/>
      <c r="AEK176" s="11"/>
      <c r="AEL176" s="11"/>
      <c r="AEM176" s="11"/>
      <c r="AEN176" s="11"/>
      <c r="AEO176" s="11"/>
      <c r="AEP176" s="11"/>
      <c r="AEQ176" s="11"/>
      <c r="AER176" s="11"/>
      <c r="AES176" s="11"/>
      <c r="AET176" s="11"/>
      <c r="AEU176" s="11"/>
      <c r="AEV176" s="11"/>
      <c r="AEW176" s="11"/>
      <c r="AEX176" s="11"/>
      <c r="AEY176" s="11"/>
      <c r="AEZ176" s="11"/>
      <c r="AFA176" s="11"/>
      <c r="AFB176" s="11"/>
      <c r="AFC176" s="11"/>
      <c r="AFD176" s="11"/>
      <c r="AFE176" s="11"/>
      <c r="AFF176" s="11"/>
      <c r="AFG176" s="11"/>
      <c r="AFH176" s="11"/>
      <c r="AFI176" s="11"/>
      <c r="AFJ176" s="11"/>
      <c r="AFK176" s="11"/>
      <c r="AFL176" s="11"/>
      <c r="AFM176" s="11"/>
      <c r="AFN176" s="11"/>
      <c r="AFO176" s="11"/>
      <c r="AFP176" s="11"/>
      <c r="AFQ176" s="11"/>
      <c r="AFR176" s="11"/>
      <c r="AFS176" s="11"/>
      <c r="AFT176" s="11"/>
      <c r="AFU176" s="11"/>
      <c r="AFV176" s="11"/>
      <c r="AFW176" s="11"/>
      <c r="AFX176" s="11"/>
      <c r="AFY176" s="11"/>
      <c r="AFZ176" s="11"/>
      <c r="AGA176" s="11"/>
      <c r="AGB176" s="11"/>
      <c r="AGC176" s="11"/>
      <c r="AGD176" s="11"/>
      <c r="AGE176" s="11"/>
      <c r="AGF176" s="11"/>
      <c r="AGG176" s="11"/>
      <c r="AGH176" s="11"/>
      <c r="AGI176" s="11"/>
      <c r="AGJ176" s="11"/>
      <c r="AGK176" s="11"/>
      <c r="AGL176" s="11"/>
      <c r="AGM176" s="11"/>
      <c r="AGN176" s="11"/>
      <c r="AGO176" s="11"/>
      <c r="AGP176" s="11"/>
      <c r="AGQ176" s="11"/>
      <c r="AGR176" s="11"/>
      <c r="AGS176" s="11"/>
      <c r="AGT176" s="11"/>
      <c r="AGU176" s="11"/>
      <c r="AGV176" s="11"/>
      <c r="AGW176" s="11"/>
      <c r="AGX176" s="11"/>
      <c r="AGY176" s="11"/>
      <c r="AGZ176" s="11"/>
      <c r="AHA176" s="11"/>
      <c r="AHB176" s="11"/>
      <c r="AHC176" s="11"/>
      <c r="AHD176" s="11"/>
      <c r="AHE176" s="11"/>
      <c r="AHF176" s="11"/>
      <c r="AHG176" s="11"/>
      <c r="AHH176" s="11"/>
      <c r="AHI176" s="11"/>
      <c r="AHJ176" s="11"/>
      <c r="AHK176" s="11"/>
      <c r="AHL176" s="11"/>
      <c r="AHM176" s="11"/>
      <c r="AHN176" s="11"/>
      <c r="AHO176" s="11"/>
      <c r="AHP176" s="11"/>
      <c r="AHQ176" s="11"/>
      <c r="AHR176" s="11"/>
      <c r="AHS176" s="11"/>
      <c r="AHT176" s="11"/>
      <c r="AHU176" s="11"/>
      <c r="AHV176" s="11"/>
      <c r="AHW176" s="11"/>
      <c r="AHX176" s="11"/>
      <c r="AHY176" s="11"/>
      <c r="AHZ176" s="11"/>
      <c r="AIA176" s="11"/>
      <c r="AIB176" s="11"/>
      <c r="AIC176" s="11"/>
      <c r="AID176" s="11"/>
      <c r="AIE176" s="11"/>
      <c r="AIF176" s="11"/>
      <c r="AIG176" s="11"/>
      <c r="AIH176" s="11"/>
      <c r="AII176" s="11"/>
      <c r="AIJ176" s="11"/>
      <c r="AIK176" s="11"/>
      <c r="AIL176" s="11"/>
      <c r="AIM176" s="11"/>
      <c r="AIN176" s="11"/>
      <c r="AIO176" s="11"/>
      <c r="AIP176" s="11"/>
      <c r="AIQ176" s="11"/>
      <c r="AIR176" s="11"/>
      <c r="AIS176" s="11"/>
      <c r="AIT176" s="11"/>
      <c r="AIU176" s="11"/>
      <c r="AIV176" s="11"/>
      <c r="AIW176" s="11"/>
      <c r="AIX176" s="11"/>
      <c r="AIY176" s="11"/>
      <c r="AIZ176" s="11"/>
      <c r="AJA176" s="11"/>
      <c r="AJB176" s="11"/>
      <c r="AJC176" s="11"/>
      <c r="AJD176" s="11"/>
      <c r="AJE176" s="11"/>
      <c r="AJF176" s="11"/>
      <c r="AJG176" s="11"/>
      <c r="AJH176" s="11"/>
      <c r="AJI176" s="11"/>
      <c r="AJJ176" s="11"/>
      <c r="AJK176" s="11"/>
      <c r="AJL176" s="11"/>
      <c r="AJM176" s="11"/>
      <c r="AJN176" s="11"/>
      <c r="AJO176" s="11"/>
      <c r="AJP176" s="11"/>
      <c r="AJQ176" s="11"/>
      <c r="AJR176" s="11"/>
      <c r="AJS176" s="11"/>
      <c r="AJT176" s="11"/>
      <c r="AJU176" s="11"/>
      <c r="AJV176" s="11"/>
      <c r="AJW176" s="11"/>
      <c r="AJX176" s="11"/>
      <c r="AJY176" s="11"/>
      <c r="AJZ176" s="11"/>
      <c r="AKA176" s="11"/>
      <c r="AKB176" s="11"/>
      <c r="AKC176" s="11"/>
      <c r="AKD176" s="11"/>
      <c r="AKE176" s="11"/>
      <c r="AKF176" s="11"/>
      <c r="AKG176" s="11"/>
      <c r="AKH176" s="11"/>
      <c r="AKI176" s="11"/>
      <c r="AKJ176" s="11"/>
      <c r="AKK176" s="11"/>
      <c r="AKL176" s="11"/>
      <c r="AKM176" s="11"/>
      <c r="AKN176" s="11"/>
      <c r="AKO176" s="11"/>
      <c r="AKP176" s="11"/>
      <c r="AKQ176" s="11"/>
      <c r="AKR176" s="11"/>
      <c r="AKS176" s="11"/>
      <c r="AKT176" s="11"/>
      <c r="AKU176" s="11"/>
      <c r="AKV176" s="11"/>
      <c r="AKW176" s="11"/>
      <c r="AKX176" s="11"/>
      <c r="AKY176" s="11"/>
      <c r="AKZ176" s="11"/>
      <c r="ALA176" s="11"/>
      <c r="ALB176" s="11"/>
      <c r="ALC176" s="11"/>
      <c r="ALD176" s="11"/>
      <c r="ALE176" s="11"/>
      <c r="ALF176" s="11"/>
      <c r="ALG176" s="11"/>
      <c r="ALH176" s="11"/>
      <c r="ALI176" s="11"/>
      <c r="ALJ176" s="11"/>
      <c r="ALK176" s="11"/>
      <c r="ALL176" s="11"/>
      <c r="ALM176" s="11"/>
      <c r="ALN176" s="11"/>
      <c r="ALO176" s="11"/>
      <c r="ALP176" s="11"/>
      <c r="ALQ176" s="11"/>
      <c r="ALR176" s="11"/>
      <c r="ALS176" s="11"/>
      <c r="ALT176" s="11"/>
      <c r="ALU176" s="11"/>
      <c r="ALV176" s="11"/>
      <c r="ALW176" s="11"/>
      <c r="ALX176" s="11"/>
      <c r="ALY176" s="11"/>
      <c r="ALZ176" s="11"/>
      <c r="AMA176" s="11"/>
      <c r="AMB176" s="11"/>
      <c r="AMC176" s="11"/>
      <c r="AMD176" s="11"/>
      <c r="AME176" s="11"/>
      <c r="AMF176" s="11"/>
      <c r="AMG176" s="11"/>
      <c r="AMH176" s="11"/>
      <c r="AMI176" s="11"/>
      <c r="AMJ176" s="11"/>
      <c r="AMK176" s="11"/>
      <c r="AML176" s="11"/>
      <c r="AMM176" s="11"/>
      <c r="AMN176" s="11"/>
      <c r="AMO176" s="11"/>
      <c r="AMP176" s="11"/>
      <c r="AMQ176" s="11"/>
      <c r="AMR176" s="11"/>
      <c r="AMS176" s="11"/>
      <c r="AMT176" s="11"/>
      <c r="AMU176" s="11"/>
      <c r="AMV176" s="11"/>
      <c r="AMW176" s="11"/>
      <c r="AMX176" s="11"/>
      <c r="AMY176" s="11"/>
      <c r="AMZ176" s="11"/>
      <c r="ANA176" s="11"/>
      <c r="ANB176" s="11"/>
      <c r="ANC176" s="11"/>
      <c r="AND176" s="11"/>
      <c r="ANE176" s="11"/>
      <c r="ANF176" s="11"/>
      <c r="ANG176" s="11"/>
      <c r="ANH176" s="11"/>
      <c r="ANI176" s="11"/>
      <c r="ANJ176" s="11"/>
      <c r="ANK176" s="11"/>
      <c r="ANL176" s="11"/>
      <c r="ANM176" s="11"/>
      <c r="ANN176" s="11"/>
      <c r="ANO176" s="11"/>
      <c r="ANP176" s="11"/>
      <c r="ANQ176" s="11"/>
      <c r="ANR176" s="11"/>
      <c r="ANS176" s="11"/>
      <c r="ANT176" s="11"/>
      <c r="ANU176" s="11"/>
      <c r="ANV176" s="11"/>
      <c r="ANW176" s="11"/>
      <c r="ANX176" s="11"/>
      <c r="ANY176" s="11"/>
      <c r="ANZ176" s="11"/>
      <c r="AOA176" s="11"/>
      <c r="AOB176" s="11"/>
      <c r="AOC176" s="11"/>
      <c r="AOD176" s="11"/>
      <c r="AOE176" s="11"/>
      <c r="AOF176" s="11"/>
      <c r="AOG176" s="11"/>
      <c r="AOH176" s="11"/>
      <c r="AOI176" s="11"/>
      <c r="AOJ176" s="11"/>
      <c r="AOK176" s="11"/>
      <c r="AOL176" s="11"/>
      <c r="AOM176" s="11"/>
      <c r="AON176" s="11"/>
      <c r="AOO176" s="11"/>
      <c r="AOP176" s="11"/>
      <c r="AOQ176" s="11"/>
      <c r="AOR176" s="11"/>
      <c r="AOS176" s="11"/>
      <c r="AOT176" s="11"/>
      <c r="AOU176" s="11"/>
      <c r="AOV176" s="11"/>
      <c r="AOW176" s="11"/>
      <c r="AOX176" s="11"/>
      <c r="AOY176" s="11"/>
      <c r="AOZ176" s="11"/>
      <c r="APA176" s="11"/>
      <c r="APB176" s="11"/>
      <c r="APC176" s="11"/>
      <c r="APD176" s="11"/>
      <c r="APE176" s="11"/>
      <c r="APF176" s="11"/>
      <c r="APG176" s="11"/>
      <c r="APH176" s="11"/>
      <c r="API176" s="11"/>
      <c r="APJ176" s="11"/>
      <c r="APK176" s="11"/>
      <c r="APL176" s="11"/>
      <c r="APM176" s="11"/>
      <c r="APN176" s="11"/>
      <c r="APO176" s="11"/>
      <c r="APP176" s="11"/>
      <c r="APQ176" s="11"/>
      <c r="APR176" s="11"/>
      <c r="APS176" s="11"/>
      <c r="APT176" s="11"/>
      <c r="APU176" s="11"/>
      <c r="APV176" s="11"/>
      <c r="APW176" s="11"/>
      <c r="APX176" s="11"/>
      <c r="APY176" s="11"/>
      <c r="APZ176" s="11"/>
      <c r="AQA176" s="11"/>
      <c r="AQB176" s="11"/>
      <c r="AQC176" s="11"/>
      <c r="AQD176" s="11"/>
      <c r="AQE176" s="11"/>
      <c r="AQF176" s="11"/>
      <c r="AQG176" s="11"/>
      <c r="AQH176" s="11"/>
      <c r="AQI176" s="11"/>
      <c r="AQJ176" s="11"/>
      <c r="AQK176" s="11"/>
      <c r="AQL176" s="11"/>
      <c r="AQM176" s="11"/>
      <c r="AQN176" s="11"/>
      <c r="AQO176" s="11"/>
      <c r="AQP176" s="11"/>
      <c r="AQQ176" s="11"/>
      <c r="AQR176" s="11"/>
      <c r="AQS176" s="11"/>
      <c r="AQT176" s="11"/>
      <c r="AQU176" s="11"/>
      <c r="AQV176" s="11"/>
      <c r="AQW176" s="11"/>
      <c r="AQX176" s="11"/>
      <c r="AQY176" s="11"/>
      <c r="AQZ176" s="11"/>
      <c r="ARA176" s="11"/>
      <c r="ARB176" s="11"/>
      <c r="ARC176" s="11"/>
      <c r="ARD176" s="11"/>
      <c r="ARE176" s="11"/>
      <c r="ARF176" s="11"/>
      <c r="ARG176" s="11"/>
      <c r="ARH176" s="11"/>
      <c r="ARI176" s="11"/>
      <c r="ARJ176" s="11"/>
      <c r="ARK176" s="11"/>
      <c r="ARL176" s="11"/>
      <c r="ARM176" s="11"/>
      <c r="ARN176" s="11"/>
      <c r="ARO176" s="11"/>
      <c r="ARP176" s="11"/>
      <c r="ARQ176" s="11"/>
      <c r="ARR176" s="11"/>
      <c r="ARS176" s="11"/>
      <c r="ART176" s="11"/>
      <c r="ARU176" s="11"/>
      <c r="ARV176" s="11"/>
      <c r="ARW176" s="11"/>
      <c r="ARX176" s="11"/>
      <c r="ARY176" s="11"/>
      <c r="ARZ176" s="11"/>
      <c r="ASA176" s="11"/>
      <c r="ASB176" s="11"/>
      <c r="ASC176" s="11"/>
      <c r="ASD176" s="11"/>
      <c r="ASE176" s="11"/>
      <c r="ASF176" s="11"/>
      <c r="ASG176" s="11"/>
      <c r="ASH176" s="11"/>
      <c r="ASI176" s="11"/>
      <c r="ASJ176" s="11"/>
      <c r="ASK176" s="11"/>
      <c r="ASL176" s="11"/>
      <c r="ASM176" s="11"/>
      <c r="ASN176" s="11"/>
      <c r="ASO176" s="11"/>
      <c r="ASP176" s="11"/>
      <c r="ASQ176" s="11"/>
      <c r="ASR176" s="11"/>
      <c r="ASS176" s="11"/>
      <c r="AST176" s="11"/>
      <c r="ASU176" s="11"/>
      <c r="ASV176" s="11"/>
      <c r="ASW176" s="11"/>
      <c r="ASX176" s="11"/>
      <c r="ASY176" s="11"/>
      <c r="ASZ176" s="11"/>
      <c r="ATA176" s="11"/>
      <c r="ATB176" s="11"/>
      <c r="ATC176" s="11"/>
      <c r="ATD176" s="11"/>
      <c r="ATE176" s="11"/>
      <c r="ATF176" s="11"/>
      <c r="ATG176" s="11"/>
      <c r="ATH176" s="11"/>
      <c r="ATI176" s="11"/>
      <c r="ATJ176" s="11"/>
      <c r="ATK176" s="11"/>
      <c r="ATL176" s="11"/>
      <c r="ATM176" s="11"/>
      <c r="ATN176" s="11"/>
      <c r="ATO176" s="11"/>
      <c r="ATP176" s="11"/>
      <c r="ATQ176" s="11"/>
      <c r="ATR176" s="11"/>
      <c r="ATS176" s="11"/>
      <c r="ATT176" s="11"/>
      <c r="ATU176" s="11"/>
      <c r="ATV176" s="11"/>
      <c r="ATW176" s="11"/>
      <c r="ATX176" s="11"/>
      <c r="ATY176" s="11"/>
      <c r="ATZ176" s="11">
        <v>7813.36</v>
      </c>
    </row>
    <row r="177" spans="2:1222" x14ac:dyDescent="0.25">
      <c r="B177" s="6" t="s">
        <v>725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>
        <v>33631.040000000001</v>
      </c>
      <c r="HO177" s="11">
        <v>33631.040000000001</v>
      </c>
      <c r="HP177" s="11">
        <v>1</v>
      </c>
      <c r="HQ177" s="11">
        <v>33631.040000000001</v>
      </c>
      <c r="HR177" s="11">
        <v>1</v>
      </c>
      <c r="HS177" s="11">
        <v>33631.040000000001</v>
      </c>
      <c r="HT177" s="11">
        <v>33631.040000000001</v>
      </c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>
        <v>33631.040000000001</v>
      </c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  <c r="IW177" s="11"/>
      <c r="IX177" s="11"/>
      <c r="IY177" s="11"/>
      <c r="IZ177" s="11"/>
      <c r="JA177" s="11"/>
      <c r="JB177" s="11"/>
      <c r="JC177" s="11"/>
      <c r="JD177" s="11"/>
      <c r="JE177" s="11"/>
      <c r="JF177" s="11"/>
      <c r="JG177" s="11"/>
      <c r="JH177" s="11"/>
      <c r="JI177" s="11"/>
      <c r="JJ177" s="11"/>
      <c r="JK177" s="11"/>
      <c r="JL177" s="11"/>
      <c r="JM177" s="11"/>
      <c r="JN177" s="11"/>
      <c r="JO177" s="11"/>
      <c r="JP177" s="11"/>
      <c r="JQ177" s="11"/>
      <c r="JR177" s="11"/>
      <c r="JS177" s="11"/>
      <c r="JT177" s="11"/>
      <c r="JU177" s="11"/>
      <c r="JV177" s="11"/>
      <c r="JW177" s="11"/>
      <c r="JX177" s="11"/>
      <c r="JY177" s="11"/>
      <c r="JZ177" s="11"/>
      <c r="KA177" s="11"/>
      <c r="KB177" s="11"/>
      <c r="KC177" s="11"/>
      <c r="KD177" s="11"/>
      <c r="KE177" s="11"/>
      <c r="KF177" s="11"/>
      <c r="KG177" s="11"/>
      <c r="KH177" s="11"/>
      <c r="KI177" s="11"/>
      <c r="KJ177" s="11"/>
      <c r="KK177" s="11"/>
      <c r="KL177" s="11"/>
      <c r="KM177" s="11"/>
      <c r="KN177" s="11"/>
      <c r="KO177" s="11"/>
      <c r="KP177" s="11"/>
      <c r="KQ177" s="11"/>
      <c r="KR177" s="11"/>
      <c r="KS177" s="11"/>
      <c r="KT177" s="11"/>
      <c r="KU177" s="11"/>
      <c r="KV177" s="11"/>
      <c r="KW177" s="11"/>
      <c r="KX177" s="11"/>
      <c r="KY177" s="11"/>
      <c r="KZ177" s="11"/>
      <c r="LA177" s="11"/>
      <c r="LB177" s="11"/>
      <c r="LC177" s="11"/>
      <c r="LD177" s="11"/>
      <c r="LE177" s="11"/>
      <c r="LF177" s="11"/>
      <c r="LG177" s="11"/>
      <c r="LH177" s="11"/>
      <c r="LI177" s="11"/>
      <c r="LJ177" s="11"/>
      <c r="LK177" s="11"/>
      <c r="LL177" s="11"/>
      <c r="LM177" s="11"/>
      <c r="LN177" s="11"/>
      <c r="LO177" s="11"/>
      <c r="LP177" s="11"/>
      <c r="LQ177" s="11"/>
      <c r="LR177" s="11"/>
      <c r="LS177" s="11"/>
      <c r="LT177" s="11"/>
      <c r="LU177" s="11"/>
      <c r="LV177" s="11"/>
      <c r="LW177" s="11"/>
      <c r="LX177" s="11"/>
      <c r="LY177" s="11"/>
      <c r="LZ177" s="11"/>
      <c r="MA177" s="11"/>
      <c r="MB177" s="11"/>
      <c r="MC177" s="11"/>
      <c r="MD177" s="11"/>
      <c r="ME177" s="11"/>
      <c r="MF177" s="11"/>
      <c r="MG177" s="11"/>
      <c r="MH177" s="11"/>
      <c r="MI177" s="11"/>
      <c r="MJ177" s="11"/>
      <c r="MK177" s="11"/>
      <c r="ML177" s="11"/>
      <c r="MM177" s="11"/>
      <c r="MN177" s="11"/>
      <c r="MO177" s="11"/>
      <c r="MP177" s="11"/>
      <c r="MQ177" s="11"/>
      <c r="MR177" s="11"/>
      <c r="MS177" s="11"/>
      <c r="MT177" s="11"/>
      <c r="MU177" s="11"/>
      <c r="MV177" s="11"/>
      <c r="MW177" s="11"/>
      <c r="MX177" s="11"/>
      <c r="MY177" s="11"/>
      <c r="MZ177" s="11"/>
      <c r="NA177" s="11"/>
      <c r="NB177" s="11"/>
      <c r="NC177" s="11"/>
      <c r="ND177" s="11"/>
      <c r="NE177" s="11"/>
      <c r="NF177" s="11"/>
      <c r="NG177" s="11"/>
      <c r="NH177" s="11"/>
      <c r="NI177" s="11"/>
      <c r="NJ177" s="11"/>
      <c r="NK177" s="11"/>
      <c r="NL177" s="11"/>
      <c r="NM177" s="11"/>
      <c r="NN177" s="11"/>
      <c r="NO177" s="11"/>
      <c r="NP177" s="11"/>
      <c r="NQ177" s="11"/>
      <c r="NR177" s="11"/>
      <c r="NS177" s="11"/>
      <c r="NT177" s="11"/>
      <c r="NU177" s="11"/>
      <c r="NV177" s="11"/>
      <c r="NW177" s="11"/>
      <c r="NX177" s="11"/>
      <c r="NY177" s="11"/>
      <c r="NZ177" s="11"/>
      <c r="OA177" s="11"/>
      <c r="OB177" s="11"/>
      <c r="OC177" s="11"/>
      <c r="OD177" s="11"/>
      <c r="OE177" s="11"/>
      <c r="OF177" s="11"/>
      <c r="OG177" s="11"/>
      <c r="OH177" s="11"/>
      <c r="OI177" s="11"/>
      <c r="OJ177" s="11"/>
      <c r="OK177" s="11"/>
      <c r="OL177" s="11"/>
      <c r="OM177" s="11"/>
      <c r="ON177" s="11"/>
      <c r="OO177" s="11"/>
      <c r="OP177" s="11"/>
      <c r="OQ177" s="11"/>
      <c r="OR177" s="11"/>
      <c r="OS177" s="11"/>
      <c r="OT177" s="11"/>
      <c r="OU177" s="11"/>
      <c r="OV177" s="11"/>
      <c r="OW177" s="11"/>
      <c r="OX177" s="11"/>
      <c r="OY177" s="11"/>
      <c r="OZ177" s="11"/>
      <c r="PA177" s="11"/>
      <c r="PB177" s="11"/>
      <c r="PC177" s="11"/>
      <c r="PD177" s="11"/>
      <c r="PE177" s="11"/>
      <c r="PF177" s="11"/>
      <c r="PG177" s="11"/>
      <c r="PH177" s="11"/>
      <c r="PI177" s="11"/>
      <c r="PJ177" s="11"/>
      <c r="PK177" s="11"/>
      <c r="PL177" s="11"/>
      <c r="PM177" s="11"/>
      <c r="PN177" s="11"/>
      <c r="PO177" s="11"/>
      <c r="PP177" s="11"/>
      <c r="PQ177" s="11"/>
      <c r="PR177" s="11"/>
      <c r="PS177" s="11"/>
      <c r="PT177" s="11"/>
      <c r="PU177" s="11"/>
      <c r="PV177" s="11"/>
      <c r="PW177" s="11"/>
      <c r="PX177" s="11"/>
      <c r="PY177" s="11"/>
      <c r="PZ177" s="11"/>
      <c r="QA177" s="11"/>
      <c r="QB177" s="11"/>
      <c r="QC177" s="11"/>
      <c r="QD177" s="11"/>
      <c r="QE177" s="11"/>
      <c r="QF177" s="11"/>
      <c r="QG177" s="11"/>
      <c r="QH177" s="11"/>
      <c r="QI177" s="11"/>
      <c r="QJ177" s="11"/>
      <c r="QK177" s="11"/>
      <c r="QL177" s="11"/>
      <c r="QM177" s="11"/>
      <c r="QN177" s="11"/>
      <c r="QO177" s="11"/>
      <c r="QP177" s="11"/>
      <c r="QQ177" s="11"/>
      <c r="QR177" s="11"/>
      <c r="QS177" s="11"/>
      <c r="QT177" s="11"/>
      <c r="QU177" s="11"/>
      <c r="QV177" s="11"/>
      <c r="QW177" s="11"/>
      <c r="QX177" s="11"/>
      <c r="QY177" s="11"/>
      <c r="QZ177" s="11"/>
      <c r="RA177" s="11"/>
      <c r="RB177" s="11"/>
      <c r="RC177" s="11"/>
      <c r="RD177" s="11"/>
      <c r="RE177" s="11"/>
      <c r="RF177" s="11"/>
      <c r="RG177" s="11"/>
      <c r="RH177" s="11"/>
      <c r="RI177" s="11"/>
      <c r="RJ177" s="11"/>
      <c r="RK177" s="11"/>
      <c r="RL177" s="11"/>
      <c r="RM177" s="11"/>
      <c r="RN177" s="11"/>
      <c r="RO177" s="11"/>
      <c r="RP177" s="11"/>
      <c r="RQ177" s="11"/>
      <c r="RR177" s="11"/>
      <c r="RS177" s="11"/>
      <c r="RT177" s="11"/>
      <c r="RU177" s="11"/>
      <c r="RV177" s="11"/>
      <c r="RW177" s="11"/>
      <c r="RX177" s="11"/>
      <c r="RY177" s="11"/>
      <c r="RZ177" s="11"/>
      <c r="SA177" s="11"/>
      <c r="SB177" s="11"/>
      <c r="SC177" s="11"/>
      <c r="SD177" s="11"/>
      <c r="SE177" s="11"/>
      <c r="SF177" s="11"/>
      <c r="SG177" s="11"/>
      <c r="SH177" s="11"/>
      <c r="SI177" s="11"/>
      <c r="SJ177" s="11"/>
      <c r="SK177" s="11"/>
      <c r="SL177" s="11"/>
      <c r="SM177" s="11"/>
      <c r="SN177" s="11"/>
      <c r="SO177" s="11"/>
      <c r="SP177" s="11"/>
      <c r="SQ177" s="11"/>
      <c r="SR177" s="11"/>
      <c r="SS177" s="11"/>
      <c r="ST177" s="11"/>
      <c r="SU177" s="11"/>
      <c r="SV177" s="11"/>
      <c r="SW177" s="11"/>
      <c r="SX177" s="11"/>
      <c r="SY177" s="11"/>
      <c r="SZ177" s="11"/>
      <c r="TA177" s="11"/>
      <c r="TB177" s="11"/>
      <c r="TC177" s="11"/>
      <c r="TD177" s="11"/>
      <c r="TE177" s="11"/>
      <c r="TF177" s="11"/>
      <c r="TG177" s="11"/>
      <c r="TH177" s="11"/>
      <c r="TI177" s="11"/>
      <c r="TJ177" s="11"/>
      <c r="TK177" s="11"/>
      <c r="TL177" s="11"/>
      <c r="TM177" s="11"/>
      <c r="TN177" s="11"/>
      <c r="TO177" s="11"/>
      <c r="TP177" s="11"/>
      <c r="TQ177" s="11"/>
      <c r="TR177" s="11"/>
      <c r="TS177" s="11"/>
      <c r="TT177" s="11"/>
      <c r="TU177" s="11"/>
      <c r="TV177" s="11"/>
      <c r="TW177" s="11"/>
      <c r="TX177" s="11"/>
      <c r="TY177" s="11"/>
      <c r="TZ177" s="11"/>
      <c r="UA177" s="11"/>
      <c r="UB177" s="11"/>
      <c r="UC177" s="11"/>
      <c r="UD177" s="11"/>
      <c r="UE177" s="11"/>
      <c r="UF177" s="11"/>
      <c r="UG177" s="11"/>
      <c r="UH177" s="11"/>
      <c r="UI177" s="11"/>
      <c r="UJ177" s="11"/>
      <c r="UK177" s="11"/>
      <c r="UL177" s="11"/>
      <c r="UM177" s="11"/>
      <c r="UN177" s="11"/>
      <c r="UO177" s="11"/>
      <c r="UP177" s="11"/>
      <c r="UQ177" s="11"/>
      <c r="UR177" s="11"/>
      <c r="US177" s="11"/>
      <c r="UT177" s="11"/>
      <c r="UU177" s="11"/>
      <c r="UV177" s="11"/>
      <c r="UW177" s="11"/>
      <c r="UX177" s="11"/>
      <c r="UY177" s="11"/>
      <c r="UZ177" s="11"/>
      <c r="VA177" s="11"/>
      <c r="VB177" s="11"/>
      <c r="VC177" s="11"/>
      <c r="VD177" s="11"/>
      <c r="VE177" s="11"/>
      <c r="VF177" s="11"/>
      <c r="VG177" s="11"/>
      <c r="VH177" s="11"/>
      <c r="VI177" s="11"/>
      <c r="VJ177" s="11"/>
      <c r="VK177" s="11"/>
      <c r="VL177" s="11"/>
      <c r="VM177" s="11"/>
      <c r="VN177" s="11"/>
      <c r="VO177" s="11"/>
      <c r="VP177" s="11"/>
      <c r="VQ177" s="11"/>
      <c r="VR177" s="11"/>
      <c r="VS177" s="11"/>
      <c r="VT177" s="11"/>
      <c r="VU177" s="11"/>
      <c r="VV177" s="11"/>
      <c r="VW177" s="11"/>
      <c r="VX177" s="11"/>
      <c r="VY177" s="11"/>
      <c r="VZ177" s="11"/>
      <c r="WA177" s="11"/>
      <c r="WB177" s="11"/>
      <c r="WC177" s="11"/>
      <c r="WD177" s="11"/>
      <c r="WE177" s="11"/>
      <c r="WF177" s="11"/>
      <c r="WG177" s="11"/>
      <c r="WH177" s="11"/>
      <c r="WI177" s="11"/>
      <c r="WJ177" s="11"/>
      <c r="WK177" s="11"/>
      <c r="WL177" s="11"/>
      <c r="WM177" s="11"/>
      <c r="WN177" s="11"/>
      <c r="WO177" s="11"/>
      <c r="WP177" s="11"/>
      <c r="WQ177" s="11"/>
      <c r="WR177" s="11"/>
      <c r="WS177" s="11"/>
      <c r="WT177" s="11"/>
      <c r="WU177" s="11"/>
      <c r="WV177" s="11"/>
      <c r="WW177" s="11"/>
      <c r="WX177" s="11"/>
      <c r="WY177" s="11"/>
      <c r="WZ177" s="11"/>
      <c r="XA177" s="11"/>
      <c r="XB177" s="11"/>
      <c r="XC177" s="11"/>
      <c r="XD177" s="11"/>
      <c r="XE177" s="11"/>
      <c r="XF177" s="11"/>
      <c r="XG177" s="11"/>
      <c r="XH177" s="11"/>
      <c r="XI177" s="11"/>
      <c r="XJ177" s="11"/>
      <c r="XK177" s="11"/>
      <c r="XL177" s="11"/>
      <c r="XM177" s="11"/>
      <c r="XN177" s="11"/>
      <c r="XO177" s="11"/>
      <c r="XP177" s="11"/>
      <c r="XQ177" s="11"/>
      <c r="XR177" s="11"/>
      <c r="XS177" s="11"/>
      <c r="XT177" s="11"/>
      <c r="XU177" s="11"/>
      <c r="XV177" s="11"/>
      <c r="XW177" s="11"/>
      <c r="XX177" s="11"/>
      <c r="XY177" s="11"/>
      <c r="XZ177" s="11"/>
      <c r="YA177" s="11"/>
      <c r="YB177" s="11"/>
      <c r="YC177" s="11"/>
      <c r="YD177" s="11"/>
      <c r="YE177" s="11"/>
      <c r="YF177" s="11"/>
      <c r="YG177" s="11"/>
      <c r="YH177" s="11"/>
      <c r="YI177" s="11"/>
      <c r="YJ177" s="11"/>
      <c r="YK177" s="11"/>
      <c r="YL177" s="11"/>
      <c r="YM177" s="11"/>
      <c r="YN177" s="11"/>
      <c r="YO177" s="11"/>
      <c r="YP177" s="11"/>
      <c r="YQ177" s="11"/>
      <c r="YR177" s="11"/>
      <c r="YS177" s="11"/>
      <c r="YT177" s="11"/>
      <c r="YU177" s="11"/>
      <c r="YV177" s="11"/>
      <c r="YW177" s="11"/>
      <c r="YX177" s="11"/>
      <c r="YY177" s="11"/>
      <c r="YZ177" s="11"/>
      <c r="ZA177" s="11"/>
      <c r="ZB177" s="11"/>
      <c r="ZC177" s="11"/>
      <c r="ZD177" s="11"/>
      <c r="ZE177" s="11"/>
      <c r="ZF177" s="11"/>
      <c r="ZG177" s="11"/>
      <c r="ZH177" s="11"/>
      <c r="ZI177" s="11"/>
      <c r="ZJ177" s="11"/>
      <c r="ZK177" s="11"/>
      <c r="ZL177" s="11"/>
      <c r="ZM177" s="11"/>
      <c r="ZN177" s="11"/>
      <c r="ZO177" s="11"/>
      <c r="ZP177" s="11"/>
      <c r="ZQ177" s="11"/>
      <c r="ZR177" s="11"/>
      <c r="ZS177" s="11"/>
      <c r="ZT177" s="11"/>
      <c r="ZU177" s="11"/>
      <c r="ZV177" s="11"/>
      <c r="ZW177" s="11"/>
      <c r="ZX177" s="11"/>
      <c r="ZY177" s="11"/>
      <c r="ZZ177" s="11"/>
      <c r="AAA177" s="11"/>
      <c r="AAB177" s="11"/>
      <c r="AAC177" s="11"/>
      <c r="AAD177" s="11"/>
      <c r="AAE177" s="11"/>
      <c r="AAF177" s="11"/>
      <c r="AAG177" s="11"/>
      <c r="AAH177" s="11"/>
      <c r="AAI177" s="11"/>
      <c r="AAJ177" s="11"/>
      <c r="AAK177" s="11"/>
      <c r="AAL177" s="11"/>
      <c r="AAM177" s="11"/>
      <c r="AAN177" s="11"/>
      <c r="AAO177" s="11"/>
      <c r="AAP177" s="11"/>
      <c r="AAQ177" s="11"/>
      <c r="AAR177" s="11"/>
      <c r="AAS177" s="11"/>
      <c r="AAT177" s="11"/>
      <c r="AAU177" s="11"/>
      <c r="AAV177" s="11"/>
      <c r="AAW177" s="11"/>
      <c r="AAX177" s="11"/>
      <c r="AAY177" s="11"/>
      <c r="AAZ177" s="11"/>
      <c r="ABA177" s="11"/>
      <c r="ABB177" s="11"/>
      <c r="ABC177" s="11"/>
      <c r="ABD177" s="11"/>
      <c r="ABE177" s="11"/>
      <c r="ABF177" s="11"/>
      <c r="ABG177" s="11"/>
      <c r="ABH177" s="11"/>
      <c r="ABI177" s="11"/>
      <c r="ABJ177" s="11"/>
      <c r="ABK177" s="11"/>
      <c r="ABL177" s="11"/>
      <c r="ABM177" s="11"/>
      <c r="ABN177" s="11"/>
      <c r="ABO177" s="11"/>
      <c r="ABP177" s="11"/>
      <c r="ABQ177" s="11"/>
      <c r="ABR177" s="11"/>
      <c r="ABS177" s="11"/>
      <c r="ABT177" s="11"/>
      <c r="ABU177" s="11"/>
      <c r="ABV177" s="11"/>
      <c r="ABW177" s="11"/>
      <c r="ABX177" s="11"/>
      <c r="ABY177" s="11"/>
      <c r="ABZ177" s="11"/>
      <c r="ACA177" s="11"/>
      <c r="ACB177" s="11"/>
      <c r="ACC177" s="11"/>
      <c r="ACD177" s="11"/>
      <c r="ACE177" s="11"/>
      <c r="ACF177" s="11"/>
      <c r="ACG177" s="11"/>
      <c r="ACH177" s="11"/>
      <c r="ACI177" s="11"/>
      <c r="ACJ177" s="11"/>
      <c r="ACK177" s="11"/>
      <c r="ACL177" s="11"/>
      <c r="ACM177" s="11"/>
      <c r="ACN177" s="11"/>
      <c r="ACO177" s="11"/>
      <c r="ACP177" s="11"/>
      <c r="ACQ177" s="11"/>
      <c r="ACR177" s="11"/>
      <c r="ACS177" s="11"/>
      <c r="ACT177" s="11"/>
      <c r="ACU177" s="11"/>
      <c r="ACV177" s="11"/>
      <c r="ACW177" s="11"/>
      <c r="ACX177" s="11"/>
      <c r="ACY177" s="11"/>
      <c r="ACZ177" s="11"/>
      <c r="ADA177" s="11"/>
      <c r="ADB177" s="11"/>
      <c r="ADC177" s="11"/>
      <c r="ADD177" s="11"/>
      <c r="ADE177" s="11"/>
      <c r="ADF177" s="11"/>
      <c r="ADG177" s="11"/>
      <c r="ADH177" s="11"/>
      <c r="ADI177" s="11"/>
      <c r="ADJ177" s="11"/>
      <c r="ADK177" s="11"/>
      <c r="ADL177" s="11"/>
      <c r="ADM177" s="11"/>
      <c r="ADN177" s="11"/>
      <c r="ADO177" s="11"/>
      <c r="ADP177" s="11"/>
      <c r="ADQ177" s="11"/>
      <c r="ADR177" s="11"/>
      <c r="ADS177" s="11"/>
      <c r="ADT177" s="11"/>
      <c r="ADU177" s="11"/>
      <c r="ADV177" s="11"/>
      <c r="ADW177" s="11"/>
      <c r="ADX177" s="11"/>
      <c r="ADY177" s="11"/>
      <c r="ADZ177" s="11"/>
      <c r="AEA177" s="11"/>
      <c r="AEB177" s="11"/>
      <c r="AEC177" s="11"/>
      <c r="AED177" s="11"/>
      <c r="AEE177" s="11"/>
      <c r="AEF177" s="11"/>
      <c r="AEG177" s="11"/>
      <c r="AEH177" s="11"/>
      <c r="AEI177" s="11"/>
      <c r="AEJ177" s="11"/>
      <c r="AEK177" s="11"/>
      <c r="AEL177" s="11"/>
      <c r="AEM177" s="11"/>
      <c r="AEN177" s="11"/>
      <c r="AEO177" s="11"/>
      <c r="AEP177" s="11"/>
      <c r="AEQ177" s="11"/>
      <c r="AER177" s="11"/>
      <c r="AES177" s="11"/>
      <c r="AET177" s="11"/>
      <c r="AEU177" s="11"/>
      <c r="AEV177" s="11"/>
      <c r="AEW177" s="11"/>
      <c r="AEX177" s="11"/>
      <c r="AEY177" s="11"/>
      <c r="AEZ177" s="11"/>
      <c r="AFA177" s="11"/>
      <c r="AFB177" s="11"/>
      <c r="AFC177" s="11"/>
      <c r="AFD177" s="11"/>
      <c r="AFE177" s="11"/>
      <c r="AFF177" s="11"/>
      <c r="AFG177" s="11"/>
      <c r="AFH177" s="11"/>
      <c r="AFI177" s="11"/>
      <c r="AFJ177" s="11"/>
      <c r="AFK177" s="11"/>
      <c r="AFL177" s="11"/>
      <c r="AFM177" s="11"/>
      <c r="AFN177" s="11"/>
      <c r="AFO177" s="11"/>
      <c r="AFP177" s="11"/>
      <c r="AFQ177" s="11"/>
      <c r="AFR177" s="11"/>
      <c r="AFS177" s="11"/>
      <c r="AFT177" s="11"/>
      <c r="AFU177" s="11"/>
      <c r="AFV177" s="11"/>
      <c r="AFW177" s="11"/>
      <c r="AFX177" s="11"/>
      <c r="AFY177" s="11"/>
      <c r="AFZ177" s="11"/>
      <c r="AGA177" s="11"/>
      <c r="AGB177" s="11"/>
      <c r="AGC177" s="11"/>
      <c r="AGD177" s="11"/>
      <c r="AGE177" s="11"/>
      <c r="AGF177" s="11"/>
      <c r="AGG177" s="11"/>
      <c r="AGH177" s="11"/>
      <c r="AGI177" s="11"/>
      <c r="AGJ177" s="11"/>
      <c r="AGK177" s="11"/>
      <c r="AGL177" s="11"/>
      <c r="AGM177" s="11"/>
      <c r="AGN177" s="11"/>
      <c r="AGO177" s="11"/>
      <c r="AGP177" s="11"/>
      <c r="AGQ177" s="11"/>
      <c r="AGR177" s="11"/>
      <c r="AGS177" s="11"/>
      <c r="AGT177" s="11"/>
      <c r="AGU177" s="11"/>
      <c r="AGV177" s="11"/>
      <c r="AGW177" s="11"/>
      <c r="AGX177" s="11"/>
      <c r="AGY177" s="11"/>
      <c r="AGZ177" s="11"/>
      <c r="AHA177" s="11"/>
      <c r="AHB177" s="11"/>
      <c r="AHC177" s="11"/>
      <c r="AHD177" s="11"/>
      <c r="AHE177" s="11"/>
      <c r="AHF177" s="11"/>
      <c r="AHG177" s="11"/>
      <c r="AHH177" s="11"/>
      <c r="AHI177" s="11"/>
      <c r="AHJ177" s="11"/>
      <c r="AHK177" s="11"/>
      <c r="AHL177" s="11"/>
      <c r="AHM177" s="11"/>
      <c r="AHN177" s="11"/>
      <c r="AHO177" s="11"/>
      <c r="AHP177" s="11"/>
      <c r="AHQ177" s="11"/>
      <c r="AHR177" s="11"/>
      <c r="AHS177" s="11"/>
      <c r="AHT177" s="11"/>
      <c r="AHU177" s="11"/>
      <c r="AHV177" s="11"/>
      <c r="AHW177" s="11"/>
      <c r="AHX177" s="11"/>
      <c r="AHY177" s="11"/>
      <c r="AHZ177" s="11"/>
      <c r="AIA177" s="11"/>
      <c r="AIB177" s="11"/>
      <c r="AIC177" s="11"/>
      <c r="AID177" s="11"/>
      <c r="AIE177" s="11"/>
      <c r="AIF177" s="11"/>
      <c r="AIG177" s="11"/>
      <c r="AIH177" s="11"/>
      <c r="AII177" s="11"/>
      <c r="AIJ177" s="11"/>
      <c r="AIK177" s="11"/>
      <c r="AIL177" s="11"/>
      <c r="AIM177" s="11"/>
      <c r="AIN177" s="11"/>
      <c r="AIO177" s="11"/>
      <c r="AIP177" s="11"/>
      <c r="AIQ177" s="11"/>
      <c r="AIR177" s="11"/>
      <c r="AIS177" s="11"/>
      <c r="AIT177" s="11"/>
      <c r="AIU177" s="11"/>
      <c r="AIV177" s="11"/>
      <c r="AIW177" s="11"/>
      <c r="AIX177" s="11"/>
      <c r="AIY177" s="11"/>
      <c r="AIZ177" s="11"/>
      <c r="AJA177" s="11"/>
      <c r="AJB177" s="11"/>
      <c r="AJC177" s="11"/>
      <c r="AJD177" s="11"/>
      <c r="AJE177" s="11"/>
      <c r="AJF177" s="11"/>
      <c r="AJG177" s="11"/>
      <c r="AJH177" s="11"/>
      <c r="AJI177" s="11"/>
      <c r="AJJ177" s="11"/>
      <c r="AJK177" s="11"/>
      <c r="AJL177" s="11"/>
      <c r="AJM177" s="11"/>
      <c r="AJN177" s="11"/>
      <c r="AJO177" s="11"/>
      <c r="AJP177" s="11"/>
      <c r="AJQ177" s="11"/>
      <c r="AJR177" s="11"/>
      <c r="AJS177" s="11"/>
      <c r="AJT177" s="11"/>
      <c r="AJU177" s="11"/>
      <c r="AJV177" s="11"/>
      <c r="AJW177" s="11"/>
      <c r="AJX177" s="11"/>
      <c r="AJY177" s="11"/>
      <c r="AJZ177" s="11"/>
      <c r="AKA177" s="11"/>
      <c r="AKB177" s="11"/>
      <c r="AKC177" s="11"/>
      <c r="AKD177" s="11"/>
      <c r="AKE177" s="11"/>
      <c r="AKF177" s="11"/>
      <c r="AKG177" s="11"/>
      <c r="AKH177" s="11"/>
      <c r="AKI177" s="11"/>
      <c r="AKJ177" s="11"/>
      <c r="AKK177" s="11"/>
      <c r="AKL177" s="11"/>
      <c r="AKM177" s="11"/>
      <c r="AKN177" s="11"/>
      <c r="AKO177" s="11"/>
      <c r="AKP177" s="11"/>
      <c r="AKQ177" s="11"/>
      <c r="AKR177" s="11"/>
      <c r="AKS177" s="11"/>
      <c r="AKT177" s="11"/>
      <c r="AKU177" s="11"/>
      <c r="AKV177" s="11"/>
      <c r="AKW177" s="11"/>
      <c r="AKX177" s="11"/>
      <c r="AKY177" s="11"/>
      <c r="AKZ177" s="11"/>
      <c r="ALA177" s="11"/>
      <c r="ALB177" s="11"/>
      <c r="ALC177" s="11"/>
      <c r="ALD177" s="11"/>
      <c r="ALE177" s="11"/>
      <c r="ALF177" s="11"/>
      <c r="ALG177" s="11"/>
      <c r="ALH177" s="11"/>
      <c r="ALI177" s="11"/>
      <c r="ALJ177" s="11"/>
      <c r="ALK177" s="11"/>
      <c r="ALL177" s="11"/>
      <c r="ALM177" s="11"/>
      <c r="ALN177" s="11"/>
      <c r="ALO177" s="11"/>
      <c r="ALP177" s="11"/>
      <c r="ALQ177" s="11"/>
      <c r="ALR177" s="11"/>
      <c r="ALS177" s="11"/>
      <c r="ALT177" s="11"/>
      <c r="ALU177" s="11"/>
      <c r="ALV177" s="11"/>
      <c r="ALW177" s="11"/>
      <c r="ALX177" s="11"/>
      <c r="ALY177" s="11"/>
      <c r="ALZ177" s="11"/>
      <c r="AMA177" s="11"/>
      <c r="AMB177" s="11"/>
      <c r="AMC177" s="11"/>
      <c r="AMD177" s="11"/>
      <c r="AME177" s="11"/>
      <c r="AMF177" s="11"/>
      <c r="AMG177" s="11"/>
      <c r="AMH177" s="11"/>
      <c r="AMI177" s="11"/>
      <c r="AMJ177" s="11"/>
      <c r="AMK177" s="11"/>
      <c r="AML177" s="11"/>
      <c r="AMM177" s="11"/>
      <c r="AMN177" s="11"/>
      <c r="AMO177" s="11"/>
      <c r="AMP177" s="11"/>
      <c r="AMQ177" s="11"/>
      <c r="AMR177" s="11"/>
      <c r="AMS177" s="11"/>
      <c r="AMT177" s="11"/>
      <c r="AMU177" s="11"/>
      <c r="AMV177" s="11"/>
      <c r="AMW177" s="11"/>
      <c r="AMX177" s="11"/>
      <c r="AMY177" s="11"/>
      <c r="AMZ177" s="11"/>
      <c r="ANA177" s="11"/>
      <c r="ANB177" s="11"/>
      <c r="ANC177" s="11"/>
      <c r="AND177" s="11"/>
      <c r="ANE177" s="11"/>
      <c r="ANF177" s="11"/>
      <c r="ANG177" s="11"/>
      <c r="ANH177" s="11"/>
      <c r="ANI177" s="11"/>
      <c r="ANJ177" s="11"/>
      <c r="ANK177" s="11"/>
      <c r="ANL177" s="11"/>
      <c r="ANM177" s="11"/>
      <c r="ANN177" s="11"/>
      <c r="ANO177" s="11"/>
      <c r="ANP177" s="11"/>
      <c r="ANQ177" s="11"/>
      <c r="ANR177" s="11"/>
      <c r="ANS177" s="11"/>
      <c r="ANT177" s="11"/>
      <c r="ANU177" s="11"/>
      <c r="ANV177" s="11"/>
      <c r="ANW177" s="11"/>
      <c r="ANX177" s="11"/>
      <c r="ANY177" s="11"/>
      <c r="ANZ177" s="11"/>
      <c r="AOA177" s="11"/>
      <c r="AOB177" s="11"/>
      <c r="AOC177" s="11"/>
      <c r="AOD177" s="11"/>
      <c r="AOE177" s="11"/>
      <c r="AOF177" s="11"/>
      <c r="AOG177" s="11"/>
      <c r="AOH177" s="11"/>
      <c r="AOI177" s="11"/>
      <c r="AOJ177" s="11"/>
      <c r="AOK177" s="11"/>
      <c r="AOL177" s="11"/>
      <c r="AOM177" s="11"/>
      <c r="AON177" s="11"/>
      <c r="AOO177" s="11"/>
      <c r="AOP177" s="11"/>
      <c r="AOQ177" s="11"/>
      <c r="AOR177" s="11"/>
      <c r="AOS177" s="11"/>
      <c r="AOT177" s="11"/>
      <c r="AOU177" s="11"/>
      <c r="AOV177" s="11"/>
      <c r="AOW177" s="11"/>
      <c r="AOX177" s="11"/>
      <c r="AOY177" s="11"/>
      <c r="AOZ177" s="11"/>
      <c r="APA177" s="11"/>
      <c r="APB177" s="11"/>
      <c r="APC177" s="11"/>
      <c r="APD177" s="11"/>
      <c r="APE177" s="11"/>
      <c r="APF177" s="11"/>
      <c r="APG177" s="11"/>
      <c r="APH177" s="11"/>
      <c r="API177" s="11"/>
      <c r="APJ177" s="11"/>
      <c r="APK177" s="11"/>
      <c r="APL177" s="11"/>
      <c r="APM177" s="11"/>
      <c r="APN177" s="11"/>
      <c r="APO177" s="11"/>
      <c r="APP177" s="11"/>
      <c r="APQ177" s="11"/>
      <c r="APR177" s="11"/>
      <c r="APS177" s="11"/>
      <c r="APT177" s="11"/>
      <c r="APU177" s="11"/>
      <c r="APV177" s="11"/>
      <c r="APW177" s="11"/>
      <c r="APX177" s="11"/>
      <c r="APY177" s="11"/>
      <c r="APZ177" s="11"/>
      <c r="AQA177" s="11"/>
      <c r="AQB177" s="11"/>
      <c r="AQC177" s="11"/>
      <c r="AQD177" s="11"/>
      <c r="AQE177" s="11"/>
      <c r="AQF177" s="11"/>
      <c r="AQG177" s="11"/>
      <c r="AQH177" s="11"/>
      <c r="AQI177" s="11"/>
      <c r="AQJ177" s="11"/>
      <c r="AQK177" s="11"/>
      <c r="AQL177" s="11"/>
      <c r="AQM177" s="11"/>
      <c r="AQN177" s="11"/>
      <c r="AQO177" s="11"/>
      <c r="AQP177" s="11"/>
      <c r="AQQ177" s="11"/>
      <c r="AQR177" s="11"/>
      <c r="AQS177" s="11"/>
      <c r="AQT177" s="11"/>
      <c r="AQU177" s="11"/>
      <c r="AQV177" s="11"/>
      <c r="AQW177" s="11"/>
      <c r="AQX177" s="11"/>
      <c r="AQY177" s="11"/>
      <c r="AQZ177" s="11"/>
      <c r="ARA177" s="11"/>
      <c r="ARB177" s="11"/>
      <c r="ARC177" s="11"/>
      <c r="ARD177" s="11"/>
      <c r="ARE177" s="11"/>
      <c r="ARF177" s="11"/>
      <c r="ARG177" s="11"/>
      <c r="ARH177" s="11"/>
      <c r="ARI177" s="11"/>
      <c r="ARJ177" s="11"/>
      <c r="ARK177" s="11"/>
      <c r="ARL177" s="11"/>
      <c r="ARM177" s="11"/>
      <c r="ARN177" s="11"/>
      <c r="ARO177" s="11"/>
      <c r="ARP177" s="11"/>
      <c r="ARQ177" s="11"/>
      <c r="ARR177" s="11"/>
      <c r="ARS177" s="11"/>
      <c r="ART177" s="11"/>
      <c r="ARU177" s="11"/>
      <c r="ARV177" s="11"/>
      <c r="ARW177" s="11"/>
      <c r="ARX177" s="11"/>
      <c r="ARY177" s="11"/>
      <c r="ARZ177" s="11"/>
      <c r="ASA177" s="11"/>
      <c r="ASB177" s="11"/>
      <c r="ASC177" s="11"/>
      <c r="ASD177" s="11"/>
      <c r="ASE177" s="11"/>
      <c r="ASF177" s="11"/>
      <c r="ASG177" s="11"/>
      <c r="ASH177" s="11"/>
      <c r="ASI177" s="11"/>
      <c r="ASJ177" s="11"/>
      <c r="ASK177" s="11"/>
      <c r="ASL177" s="11"/>
      <c r="ASM177" s="11"/>
      <c r="ASN177" s="11"/>
      <c r="ASO177" s="11"/>
      <c r="ASP177" s="11"/>
      <c r="ASQ177" s="11"/>
      <c r="ASR177" s="11"/>
      <c r="ASS177" s="11"/>
      <c r="AST177" s="11"/>
      <c r="ASU177" s="11"/>
      <c r="ASV177" s="11"/>
      <c r="ASW177" s="11"/>
      <c r="ASX177" s="11"/>
      <c r="ASY177" s="11"/>
      <c r="ASZ177" s="11"/>
      <c r="ATA177" s="11"/>
      <c r="ATB177" s="11"/>
      <c r="ATC177" s="11"/>
      <c r="ATD177" s="11"/>
      <c r="ATE177" s="11"/>
      <c r="ATF177" s="11"/>
      <c r="ATG177" s="11"/>
      <c r="ATH177" s="11"/>
      <c r="ATI177" s="11"/>
      <c r="ATJ177" s="11"/>
      <c r="ATK177" s="11"/>
      <c r="ATL177" s="11"/>
      <c r="ATM177" s="11"/>
      <c r="ATN177" s="11"/>
      <c r="ATO177" s="11"/>
      <c r="ATP177" s="11"/>
      <c r="ATQ177" s="11"/>
      <c r="ATR177" s="11"/>
      <c r="ATS177" s="11"/>
      <c r="ATT177" s="11"/>
      <c r="ATU177" s="11"/>
      <c r="ATV177" s="11"/>
      <c r="ATW177" s="11"/>
      <c r="ATX177" s="11"/>
      <c r="ATY177" s="11"/>
      <c r="ATZ177" s="11">
        <v>33631.040000000001</v>
      </c>
    </row>
    <row r="178" spans="2:1222" x14ac:dyDescent="0.25">
      <c r="B178" s="6" t="s">
        <v>671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  <c r="IW178" s="11"/>
      <c r="IX178" s="11"/>
      <c r="IY178" s="11"/>
      <c r="IZ178" s="11"/>
      <c r="JA178" s="11"/>
      <c r="JB178" s="11"/>
      <c r="JC178" s="11"/>
      <c r="JD178" s="11"/>
      <c r="JE178" s="11"/>
      <c r="JF178" s="11"/>
      <c r="JG178" s="11"/>
      <c r="JH178" s="11"/>
      <c r="JI178" s="11"/>
      <c r="JJ178" s="11"/>
      <c r="JK178" s="11"/>
      <c r="JL178" s="11"/>
      <c r="JM178" s="11"/>
      <c r="JN178" s="11"/>
      <c r="JO178" s="11"/>
      <c r="JP178" s="11"/>
      <c r="JQ178" s="11"/>
      <c r="JR178" s="11"/>
      <c r="JS178" s="11"/>
      <c r="JT178" s="11"/>
      <c r="JU178" s="11"/>
      <c r="JV178" s="11"/>
      <c r="JW178" s="11"/>
      <c r="JX178" s="11"/>
      <c r="JY178" s="11"/>
      <c r="JZ178" s="11"/>
      <c r="KA178" s="11"/>
      <c r="KB178" s="11"/>
      <c r="KC178" s="11"/>
      <c r="KD178" s="11"/>
      <c r="KE178" s="11"/>
      <c r="KF178" s="11"/>
      <c r="KG178" s="11"/>
      <c r="KH178" s="11"/>
      <c r="KI178" s="11"/>
      <c r="KJ178" s="11"/>
      <c r="KK178" s="11"/>
      <c r="KL178" s="11"/>
      <c r="KM178" s="11"/>
      <c r="KN178" s="11"/>
      <c r="KO178" s="11"/>
      <c r="KP178" s="11"/>
      <c r="KQ178" s="11"/>
      <c r="KR178" s="11"/>
      <c r="KS178" s="11"/>
      <c r="KT178" s="11"/>
      <c r="KU178" s="11"/>
      <c r="KV178" s="11"/>
      <c r="KW178" s="11"/>
      <c r="KX178" s="11"/>
      <c r="KY178" s="11"/>
      <c r="KZ178" s="11"/>
      <c r="LA178" s="11"/>
      <c r="LB178" s="11"/>
      <c r="LC178" s="11"/>
      <c r="LD178" s="11"/>
      <c r="LE178" s="11"/>
      <c r="LF178" s="11"/>
      <c r="LG178" s="11"/>
      <c r="LH178" s="11"/>
      <c r="LI178" s="11"/>
      <c r="LJ178" s="11"/>
      <c r="LK178" s="11"/>
      <c r="LL178" s="11"/>
      <c r="LM178" s="11"/>
      <c r="LN178" s="11"/>
      <c r="LO178" s="11"/>
      <c r="LP178" s="11"/>
      <c r="LQ178" s="11"/>
      <c r="LR178" s="11"/>
      <c r="LS178" s="11"/>
      <c r="LT178" s="11"/>
      <c r="LU178" s="11"/>
      <c r="LV178" s="11"/>
      <c r="LW178" s="11"/>
      <c r="LX178" s="11"/>
      <c r="LY178" s="11"/>
      <c r="LZ178" s="11"/>
      <c r="MA178" s="11"/>
      <c r="MB178" s="11"/>
      <c r="MC178" s="11"/>
      <c r="MD178" s="11"/>
      <c r="ME178" s="11"/>
      <c r="MF178" s="11"/>
      <c r="MG178" s="11"/>
      <c r="MH178" s="11"/>
      <c r="MI178" s="11"/>
      <c r="MJ178" s="11"/>
      <c r="MK178" s="11"/>
      <c r="ML178" s="11"/>
      <c r="MM178" s="11"/>
      <c r="MN178" s="11"/>
      <c r="MO178" s="11"/>
      <c r="MP178" s="11"/>
      <c r="MQ178" s="11"/>
      <c r="MR178" s="11"/>
      <c r="MS178" s="11"/>
      <c r="MT178" s="11"/>
      <c r="MU178" s="11"/>
      <c r="MV178" s="11"/>
      <c r="MW178" s="11"/>
      <c r="MX178" s="11"/>
      <c r="MY178" s="11"/>
      <c r="MZ178" s="11"/>
      <c r="NA178" s="11"/>
      <c r="NB178" s="11"/>
      <c r="NC178" s="11"/>
      <c r="ND178" s="11"/>
      <c r="NE178" s="11"/>
      <c r="NF178" s="11"/>
      <c r="NG178" s="11"/>
      <c r="NH178" s="11"/>
      <c r="NI178" s="11"/>
      <c r="NJ178" s="11"/>
      <c r="NK178" s="11"/>
      <c r="NL178" s="11"/>
      <c r="NM178" s="11"/>
      <c r="NN178" s="11"/>
      <c r="NO178" s="11"/>
      <c r="NP178" s="11"/>
      <c r="NQ178" s="11"/>
      <c r="NR178" s="11"/>
      <c r="NS178" s="11"/>
      <c r="NT178" s="11"/>
      <c r="NU178" s="11"/>
      <c r="NV178" s="11"/>
      <c r="NW178" s="11"/>
      <c r="NX178" s="11"/>
      <c r="NY178" s="11"/>
      <c r="NZ178" s="11"/>
      <c r="OA178" s="11"/>
      <c r="OB178" s="11"/>
      <c r="OC178" s="11"/>
      <c r="OD178" s="11"/>
      <c r="OE178" s="11"/>
      <c r="OF178" s="11"/>
      <c r="OG178" s="11"/>
      <c r="OH178" s="11"/>
      <c r="OI178" s="11"/>
      <c r="OJ178" s="11"/>
      <c r="OK178" s="11"/>
      <c r="OL178" s="11"/>
      <c r="OM178" s="11"/>
      <c r="ON178" s="11"/>
      <c r="OO178" s="11"/>
      <c r="OP178" s="11"/>
      <c r="OQ178" s="11"/>
      <c r="OR178" s="11"/>
      <c r="OS178" s="11"/>
      <c r="OT178" s="11"/>
      <c r="OU178" s="11"/>
      <c r="OV178" s="11"/>
      <c r="OW178" s="11"/>
      <c r="OX178" s="11"/>
      <c r="OY178" s="11"/>
      <c r="OZ178" s="11"/>
      <c r="PA178" s="11">
        <v>35319.5</v>
      </c>
      <c r="PB178" s="11">
        <v>1</v>
      </c>
      <c r="PC178" s="11">
        <v>35319.5</v>
      </c>
      <c r="PD178" s="11">
        <v>1</v>
      </c>
      <c r="PE178" s="11">
        <v>35319.5</v>
      </c>
      <c r="PF178" s="11">
        <v>35319.5</v>
      </c>
      <c r="PG178" s="11"/>
      <c r="PH178" s="11"/>
      <c r="PI178" s="11"/>
      <c r="PJ178" s="11">
        <v>35319.5</v>
      </c>
      <c r="PK178" s="11"/>
      <c r="PL178" s="11"/>
      <c r="PM178" s="11"/>
      <c r="PN178" s="11"/>
      <c r="PO178" s="11"/>
      <c r="PP178" s="11"/>
      <c r="PQ178" s="11"/>
      <c r="PR178" s="11"/>
      <c r="PS178" s="11"/>
      <c r="PT178" s="11"/>
      <c r="PU178" s="11"/>
      <c r="PV178" s="11"/>
      <c r="PW178" s="11"/>
      <c r="PX178" s="11"/>
      <c r="PY178" s="11"/>
      <c r="PZ178" s="11"/>
      <c r="QA178" s="11"/>
      <c r="QB178" s="11"/>
      <c r="QC178" s="11"/>
      <c r="QD178" s="11"/>
      <c r="QE178" s="11"/>
      <c r="QF178" s="11"/>
      <c r="QG178" s="11"/>
      <c r="QH178" s="11"/>
      <c r="QI178" s="11"/>
      <c r="QJ178" s="11"/>
      <c r="QK178" s="11"/>
      <c r="QL178" s="11"/>
      <c r="QM178" s="11"/>
      <c r="QN178" s="11"/>
      <c r="QO178" s="11"/>
      <c r="QP178" s="11"/>
      <c r="QQ178" s="11"/>
      <c r="QR178" s="11"/>
      <c r="QS178" s="11"/>
      <c r="QT178" s="11"/>
      <c r="QU178" s="11"/>
      <c r="QV178" s="11"/>
      <c r="QW178" s="11"/>
      <c r="QX178" s="11"/>
      <c r="QY178" s="11"/>
      <c r="QZ178" s="11"/>
      <c r="RA178" s="11"/>
      <c r="RB178" s="11"/>
      <c r="RC178" s="11"/>
      <c r="RD178" s="11"/>
      <c r="RE178" s="11"/>
      <c r="RF178" s="11"/>
      <c r="RG178" s="11"/>
      <c r="RH178" s="11"/>
      <c r="RI178" s="11"/>
      <c r="RJ178" s="11"/>
      <c r="RK178" s="11"/>
      <c r="RL178" s="11"/>
      <c r="RM178" s="11"/>
      <c r="RN178" s="11"/>
      <c r="RO178" s="11"/>
      <c r="RP178" s="11"/>
      <c r="RQ178" s="11"/>
      <c r="RR178" s="11"/>
      <c r="RS178" s="11"/>
      <c r="RT178" s="11"/>
      <c r="RU178" s="11"/>
      <c r="RV178" s="11"/>
      <c r="RW178" s="11"/>
      <c r="RX178" s="11"/>
      <c r="RY178" s="11"/>
      <c r="RZ178" s="11"/>
      <c r="SA178" s="11"/>
      <c r="SB178" s="11"/>
      <c r="SC178" s="11"/>
      <c r="SD178" s="11"/>
      <c r="SE178" s="11"/>
      <c r="SF178" s="11"/>
      <c r="SG178" s="11"/>
      <c r="SH178" s="11"/>
      <c r="SI178" s="11"/>
      <c r="SJ178" s="11"/>
      <c r="SK178" s="11"/>
      <c r="SL178" s="11"/>
      <c r="SM178" s="11"/>
      <c r="SN178" s="11"/>
      <c r="SO178" s="11"/>
      <c r="SP178" s="11"/>
      <c r="SQ178" s="11"/>
      <c r="SR178" s="11"/>
      <c r="SS178" s="11"/>
      <c r="ST178" s="11"/>
      <c r="SU178" s="11"/>
      <c r="SV178" s="11"/>
      <c r="SW178" s="11"/>
      <c r="SX178" s="11"/>
      <c r="SY178" s="11"/>
      <c r="SZ178" s="11"/>
      <c r="TA178" s="11"/>
      <c r="TB178" s="11"/>
      <c r="TC178" s="11"/>
      <c r="TD178" s="11"/>
      <c r="TE178" s="11"/>
      <c r="TF178" s="11"/>
      <c r="TG178" s="11"/>
      <c r="TH178" s="11"/>
      <c r="TI178" s="11"/>
      <c r="TJ178" s="11"/>
      <c r="TK178" s="11"/>
      <c r="TL178" s="11"/>
      <c r="TM178" s="11"/>
      <c r="TN178" s="11"/>
      <c r="TO178" s="11"/>
      <c r="TP178" s="11"/>
      <c r="TQ178" s="11"/>
      <c r="TR178" s="11"/>
      <c r="TS178" s="11"/>
      <c r="TT178" s="11"/>
      <c r="TU178" s="11"/>
      <c r="TV178" s="11"/>
      <c r="TW178" s="11"/>
      <c r="TX178" s="11"/>
      <c r="TY178" s="11"/>
      <c r="TZ178" s="11"/>
      <c r="UA178" s="11"/>
      <c r="UB178" s="11"/>
      <c r="UC178" s="11"/>
      <c r="UD178" s="11"/>
      <c r="UE178" s="11"/>
      <c r="UF178" s="11"/>
      <c r="UG178" s="11"/>
      <c r="UH178" s="11"/>
      <c r="UI178" s="11"/>
      <c r="UJ178" s="11"/>
      <c r="UK178" s="11"/>
      <c r="UL178" s="11"/>
      <c r="UM178" s="11"/>
      <c r="UN178" s="11"/>
      <c r="UO178" s="11"/>
      <c r="UP178" s="11"/>
      <c r="UQ178" s="11"/>
      <c r="UR178" s="11"/>
      <c r="US178" s="11"/>
      <c r="UT178" s="11"/>
      <c r="UU178" s="11"/>
      <c r="UV178" s="11"/>
      <c r="UW178" s="11"/>
      <c r="UX178" s="11"/>
      <c r="UY178" s="11"/>
      <c r="UZ178" s="11"/>
      <c r="VA178" s="11"/>
      <c r="VB178" s="11"/>
      <c r="VC178" s="11"/>
      <c r="VD178" s="11"/>
      <c r="VE178" s="11"/>
      <c r="VF178" s="11"/>
      <c r="VG178" s="11"/>
      <c r="VH178" s="11"/>
      <c r="VI178" s="11"/>
      <c r="VJ178" s="11"/>
      <c r="VK178" s="11"/>
      <c r="VL178" s="11"/>
      <c r="VM178" s="11"/>
      <c r="VN178" s="11"/>
      <c r="VO178" s="11"/>
      <c r="VP178" s="11"/>
      <c r="VQ178" s="11"/>
      <c r="VR178" s="11"/>
      <c r="VS178" s="11"/>
      <c r="VT178" s="11"/>
      <c r="VU178" s="11"/>
      <c r="VV178" s="11"/>
      <c r="VW178" s="11"/>
      <c r="VX178" s="11"/>
      <c r="VY178" s="11"/>
      <c r="VZ178" s="11"/>
      <c r="WA178" s="11"/>
      <c r="WB178" s="11"/>
      <c r="WC178" s="11"/>
      <c r="WD178" s="11"/>
      <c r="WE178" s="11"/>
      <c r="WF178" s="11"/>
      <c r="WG178" s="11"/>
      <c r="WH178" s="11"/>
      <c r="WI178" s="11"/>
      <c r="WJ178" s="11"/>
      <c r="WK178" s="11"/>
      <c r="WL178" s="11"/>
      <c r="WM178" s="11"/>
      <c r="WN178" s="11"/>
      <c r="WO178" s="11"/>
      <c r="WP178" s="11"/>
      <c r="WQ178" s="11"/>
      <c r="WR178" s="11"/>
      <c r="WS178" s="11"/>
      <c r="WT178" s="11"/>
      <c r="WU178" s="11"/>
      <c r="WV178" s="11"/>
      <c r="WW178" s="11"/>
      <c r="WX178" s="11"/>
      <c r="WY178" s="11"/>
      <c r="WZ178" s="11"/>
      <c r="XA178" s="11"/>
      <c r="XB178" s="11"/>
      <c r="XC178" s="11"/>
      <c r="XD178" s="11"/>
      <c r="XE178" s="11"/>
      <c r="XF178" s="11"/>
      <c r="XG178" s="11"/>
      <c r="XH178" s="11"/>
      <c r="XI178" s="11"/>
      <c r="XJ178" s="11"/>
      <c r="XK178" s="11"/>
      <c r="XL178" s="11"/>
      <c r="XM178" s="11"/>
      <c r="XN178" s="11"/>
      <c r="XO178" s="11"/>
      <c r="XP178" s="11"/>
      <c r="XQ178" s="11"/>
      <c r="XR178" s="11"/>
      <c r="XS178" s="11"/>
      <c r="XT178" s="11"/>
      <c r="XU178" s="11"/>
      <c r="XV178" s="11"/>
      <c r="XW178" s="11"/>
      <c r="XX178" s="11"/>
      <c r="XY178" s="11"/>
      <c r="XZ178" s="11"/>
      <c r="YA178" s="11"/>
      <c r="YB178" s="11"/>
      <c r="YC178" s="11"/>
      <c r="YD178" s="11"/>
      <c r="YE178" s="11"/>
      <c r="YF178" s="11"/>
      <c r="YG178" s="11"/>
      <c r="YH178" s="11"/>
      <c r="YI178" s="11"/>
      <c r="YJ178" s="11"/>
      <c r="YK178" s="11"/>
      <c r="YL178" s="11"/>
      <c r="YM178" s="11"/>
      <c r="YN178" s="11"/>
      <c r="YO178" s="11"/>
      <c r="YP178" s="11"/>
      <c r="YQ178" s="11"/>
      <c r="YR178" s="11"/>
      <c r="YS178" s="11"/>
      <c r="YT178" s="11"/>
      <c r="YU178" s="11"/>
      <c r="YV178" s="11"/>
      <c r="YW178" s="11"/>
      <c r="YX178" s="11"/>
      <c r="YY178" s="11"/>
      <c r="YZ178" s="11"/>
      <c r="ZA178" s="11"/>
      <c r="ZB178" s="11"/>
      <c r="ZC178" s="11"/>
      <c r="ZD178" s="11"/>
      <c r="ZE178" s="11"/>
      <c r="ZF178" s="11"/>
      <c r="ZG178" s="11"/>
      <c r="ZH178" s="11"/>
      <c r="ZI178" s="11"/>
      <c r="ZJ178" s="11"/>
      <c r="ZK178" s="11"/>
      <c r="ZL178" s="11"/>
      <c r="ZM178" s="11"/>
      <c r="ZN178" s="11"/>
      <c r="ZO178" s="11"/>
      <c r="ZP178" s="11"/>
      <c r="ZQ178" s="11"/>
      <c r="ZR178" s="11"/>
      <c r="ZS178" s="11"/>
      <c r="ZT178" s="11"/>
      <c r="ZU178" s="11"/>
      <c r="ZV178" s="11"/>
      <c r="ZW178" s="11"/>
      <c r="ZX178" s="11"/>
      <c r="ZY178" s="11"/>
      <c r="ZZ178" s="11"/>
      <c r="AAA178" s="11"/>
      <c r="AAB178" s="11"/>
      <c r="AAC178" s="11"/>
      <c r="AAD178" s="11"/>
      <c r="AAE178" s="11"/>
      <c r="AAF178" s="11"/>
      <c r="AAG178" s="11"/>
      <c r="AAH178" s="11"/>
      <c r="AAI178" s="11"/>
      <c r="AAJ178" s="11"/>
      <c r="AAK178" s="11"/>
      <c r="AAL178" s="11"/>
      <c r="AAM178" s="11"/>
      <c r="AAN178" s="11"/>
      <c r="AAO178" s="11"/>
      <c r="AAP178" s="11"/>
      <c r="AAQ178" s="11"/>
      <c r="AAR178" s="11"/>
      <c r="AAS178" s="11"/>
      <c r="AAT178" s="11"/>
      <c r="AAU178" s="11"/>
      <c r="AAV178" s="11"/>
      <c r="AAW178" s="11"/>
      <c r="AAX178" s="11"/>
      <c r="AAY178" s="11"/>
      <c r="AAZ178" s="11"/>
      <c r="ABA178" s="11"/>
      <c r="ABB178" s="11"/>
      <c r="ABC178" s="11"/>
      <c r="ABD178" s="11"/>
      <c r="ABE178" s="11"/>
      <c r="ABF178" s="11"/>
      <c r="ABG178" s="11"/>
      <c r="ABH178" s="11"/>
      <c r="ABI178" s="11"/>
      <c r="ABJ178" s="11"/>
      <c r="ABK178" s="11"/>
      <c r="ABL178" s="11"/>
      <c r="ABM178" s="11"/>
      <c r="ABN178" s="11"/>
      <c r="ABO178" s="11"/>
      <c r="ABP178" s="11"/>
      <c r="ABQ178" s="11"/>
      <c r="ABR178" s="11"/>
      <c r="ABS178" s="11"/>
      <c r="ABT178" s="11"/>
      <c r="ABU178" s="11"/>
      <c r="ABV178" s="11"/>
      <c r="ABW178" s="11"/>
      <c r="ABX178" s="11"/>
      <c r="ABY178" s="11"/>
      <c r="ABZ178" s="11"/>
      <c r="ACA178" s="11"/>
      <c r="ACB178" s="11"/>
      <c r="ACC178" s="11"/>
      <c r="ACD178" s="11"/>
      <c r="ACE178" s="11"/>
      <c r="ACF178" s="11"/>
      <c r="ACG178" s="11"/>
      <c r="ACH178" s="11"/>
      <c r="ACI178" s="11"/>
      <c r="ACJ178" s="11"/>
      <c r="ACK178" s="11"/>
      <c r="ACL178" s="11"/>
      <c r="ACM178" s="11"/>
      <c r="ACN178" s="11"/>
      <c r="ACO178" s="11"/>
      <c r="ACP178" s="11"/>
      <c r="ACQ178" s="11"/>
      <c r="ACR178" s="11"/>
      <c r="ACS178" s="11"/>
      <c r="ACT178" s="11"/>
      <c r="ACU178" s="11"/>
      <c r="ACV178" s="11"/>
      <c r="ACW178" s="11"/>
      <c r="ACX178" s="11"/>
      <c r="ACY178" s="11"/>
      <c r="ACZ178" s="11"/>
      <c r="ADA178" s="11"/>
      <c r="ADB178" s="11"/>
      <c r="ADC178" s="11"/>
      <c r="ADD178" s="11"/>
      <c r="ADE178" s="11"/>
      <c r="ADF178" s="11"/>
      <c r="ADG178" s="11"/>
      <c r="ADH178" s="11"/>
      <c r="ADI178" s="11"/>
      <c r="ADJ178" s="11"/>
      <c r="ADK178" s="11"/>
      <c r="ADL178" s="11"/>
      <c r="ADM178" s="11"/>
      <c r="ADN178" s="11"/>
      <c r="ADO178" s="11"/>
      <c r="ADP178" s="11"/>
      <c r="ADQ178" s="11"/>
      <c r="ADR178" s="11"/>
      <c r="ADS178" s="11"/>
      <c r="ADT178" s="11"/>
      <c r="ADU178" s="11"/>
      <c r="ADV178" s="11"/>
      <c r="ADW178" s="11"/>
      <c r="ADX178" s="11"/>
      <c r="ADY178" s="11"/>
      <c r="ADZ178" s="11"/>
      <c r="AEA178" s="11"/>
      <c r="AEB178" s="11"/>
      <c r="AEC178" s="11"/>
      <c r="AED178" s="11"/>
      <c r="AEE178" s="11"/>
      <c r="AEF178" s="11"/>
      <c r="AEG178" s="11"/>
      <c r="AEH178" s="11"/>
      <c r="AEI178" s="11"/>
      <c r="AEJ178" s="11"/>
      <c r="AEK178" s="11"/>
      <c r="AEL178" s="11"/>
      <c r="AEM178" s="11"/>
      <c r="AEN178" s="11"/>
      <c r="AEO178" s="11"/>
      <c r="AEP178" s="11"/>
      <c r="AEQ178" s="11"/>
      <c r="AER178" s="11"/>
      <c r="AES178" s="11"/>
      <c r="AET178" s="11"/>
      <c r="AEU178" s="11"/>
      <c r="AEV178" s="11"/>
      <c r="AEW178" s="11"/>
      <c r="AEX178" s="11"/>
      <c r="AEY178" s="11"/>
      <c r="AEZ178" s="11"/>
      <c r="AFA178" s="11"/>
      <c r="AFB178" s="11"/>
      <c r="AFC178" s="11"/>
      <c r="AFD178" s="11"/>
      <c r="AFE178" s="11"/>
      <c r="AFF178" s="11"/>
      <c r="AFG178" s="11"/>
      <c r="AFH178" s="11"/>
      <c r="AFI178" s="11"/>
      <c r="AFJ178" s="11"/>
      <c r="AFK178" s="11"/>
      <c r="AFL178" s="11"/>
      <c r="AFM178" s="11"/>
      <c r="AFN178" s="11"/>
      <c r="AFO178" s="11"/>
      <c r="AFP178" s="11"/>
      <c r="AFQ178" s="11"/>
      <c r="AFR178" s="11"/>
      <c r="AFS178" s="11"/>
      <c r="AFT178" s="11"/>
      <c r="AFU178" s="11"/>
      <c r="AFV178" s="11"/>
      <c r="AFW178" s="11"/>
      <c r="AFX178" s="11"/>
      <c r="AFY178" s="11"/>
      <c r="AFZ178" s="11"/>
      <c r="AGA178" s="11"/>
      <c r="AGB178" s="11"/>
      <c r="AGC178" s="11"/>
      <c r="AGD178" s="11"/>
      <c r="AGE178" s="11"/>
      <c r="AGF178" s="11"/>
      <c r="AGG178" s="11"/>
      <c r="AGH178" s="11"/>
      <c r="AGI178" s="11"/>
      <c r="AGJ178" s="11"/>
      <c r="AGK178" s="11"/>
      <c r="AGL178" s="11"/>
      <c r="AGM178" s="11"/>
      <c r="AGN178" s="11"/>
      <c r="AGO178" s="11"/>
      <c r="AGP178" s="11"/>
      <c r="AGQ178" s="11"/>
      <c r="AGR178" s="11"/>
      <c r="AGS178" s="11"/>
      <c r="AGT178" s="11"/>
      <c r="AGU178" s="11"/>
      <c r="AGV178" s="11"/>
      <c r="AGW178" s="11"/>
      <c r="AGX178" s="11"/>
      <c r="AGY178" s="11"/>
      <c r="AGZ178" s="11"/>
      <c r="AHA178" s="11"/>
      <c r="AHB178" s="11"/>
      <c r="AHC178" s="11"/>
      <c r="AHD178" s="11"/>
      <c r="AHE178" s="11"/>
      <c r="AHF178" s="11"/>
      <c r="AHG178" s="11"/>
      <c r="AHH178" s="11"/>
      <c r="AHI178" s="11"/>
      <c r="AHJ178" s="11"/>
      <c r="AHK178" s="11"/>
      <c r="AHL178" s="11"/>
      <c r="AHM178" s="11"/>
      <c r="AHN178" s="11"/>
      <c r="AHO178" s="11"/>
      <c r="AHP178" s="11"/>
      <c r="AHQ178" s="11"/>
      <c r="AHR178" s="11"/>
      <c r="AHS178" s="11"/>
      <c r="AHT178" s="11"/>
      <c r="AHU178" s="11"/>
      <c r="AHV178" s="11"/>
      <c r="AHW178" s="11"/>
      <c r="AHX178" s="11"/>
      <c r="AHY178" s="11"/>
      <c r="AHZ178" s="11"/>
      <c r="AIA178" s="11"/>
      <c r="AIB178" s="11"/>
      <c r="AIC178" s="11"/>
      <c r="AID178" s="11"/>
      <c r="AIE178" s="11"/>
      <c r="AIF178" s="11"/>
      <c r="AIG178" s="11"/>
      <c r="AIH178" s="11"/>
      <c r="AII178" s="11"/>
      <c r="AIJ178" s="11"/>
      <c r="AIK178" s="11"/>
      <c r="AIL178" s="11"/>
      <c r="AIM178" s="11"/>
      <c r="AIN178" s="11"/>
      <c r="AIO178" s="11"/>
      <c r="AIP178" s="11"/>
      <c r="AIQ178" s="11"/>
      <c r="AIR178" s="11"/>
      <c r="AIS178" s="11"/>
      <c r="AIT178" s="11"/>
      <c r="AIU178" s="11"/>
      <c r="AIV178" s="11"/>
      <c r="AIW178" s="11"/>
      <c r="AIX178" s="11"/>
      <c r="AIY178" s="11"/>
      <c r="AIZ178" s="11"/>
      <c r="AJA178" s="11"/>
      <c r="AJB178" s="11"/>
      <c r="AJC178" s="11"/>
      <c r="AJD178" s="11"/>
      <c r="AJE178" s="11"/>
      <c r="AJF178" s="11"/>
      <c r="AJG178" s="11"/>
      <c r="AJH178" s="11"/>
      <c r="AJI178" s="11"/>
      <c r="AJJ178" s="11"/>
      <c r="AJK178" s="11"/>
      <c r="AJL178" s="11"/>
      <c r="AJM178" s="11"/>
      <c r="AJN178" s="11"/>
      <c r="AJO178" s="11"/>
      <c r="AJP178" s="11"/>
      <c r="AJQ178" s="11"/>
      <c r="AJR178" s="11"/>
      <c r="AJS178" s="11"/>
      <c r="AJT178" s="11"/>
      <c r="AJU178" s="11"/>
      <c r="AJV178" s="11"/>
      <c r="AJW178" s="11"/>
      <c r="AJX178" s="11"/>
      <c r="AJY178" s="11"/>
      <c r="AJZ178" s="11"/>
      <c r="AKA178" s="11"/>
      <c r="AKB178" s="11"/>
      <c r="AKC178" s="11"/>
      <c r="AKD178" s="11"/>
      <c r="AKE178" s="11"/>
      <c r="AKF178" s="11"/>
      <c r="AKG178" s="11"/>
      <c r="AKH178" s="11"/>
      <c r="AKI178" s="11"/>
      <c r="AKJ178" s="11"/>
      <c r="AKK178" s="11"/>
      <c r="AKL178" s="11"/>
      <c r="AKM178" s="11"/>
      <c r="AKN178" s="11"/>
      <c r="AKO178" s="11"/>
      <c r="AKP178" s="11"/>
      <c r="AKQ178" s="11"/>
      <c r="AKR178" s="11"/>
      <c r="AKS178" s="11"/>
      <c r="AKT178" s="11"/>
      <c r="AKU178" s="11"/>
      <c r="AKV178" s="11"/>
      <c r="AKW178" s="11"/>
      <c r="AKX178" s="11"/>
      <c r="AKY178" s="11"/>
      <c r="AKZ178" s="11"/>
      <c r="ALA178" s="11"/>
      <c r="ALB178" s="11"/>
      <c r="ALC178" s="11"/>
      <c r="ALD178" s="11"/>
      <c r="ALE178" s="11"/>
      <c r="ALF178" s="11"/>
      <c r="ALG178" s="11"/>
      <c r="ALH178" s="11"/>
      <c r="ALI178" s="11"/>
      <c r="ALJ178" s="11"/>
      <c r="ALK178" s="11"/>
      <c r="ALL178" s="11"/>
      <c r="ALM178" s="11"/>
      <c r="ALN178" s="11"/>
      <c r="ALO178" s="11"/>
      <c r="ALP178" s="11"/>
      <c r="ALQ178" s="11"/>
      <c r="ALR178" s="11"/>
      <c r="ALS178" s="11"/>
      <c r="ALT178" s="11"/>
      <c r="ALU178" s="11"/>
      <c r="ALV178" s="11"/>
      <c r="ALW178" s="11"/>
      <c r="ALX178" s="11"/>
      <c r="ALY178" s="11"/>
      <c r="ALZ178" s="11"/>
      <c r="AMA178" s="11"/>
      <c r="AMB178" s="11"/>
      <c r="AMC178" s="11"/>
      <c r="AMD178" s="11"/>
      <c r="AME178" s="11"/>
      <c r="AMF178" s="11"/>
      <c r="AMG178" s="11"/>
      <c r="AMH178" s="11"/>
      <c r="AMI178" s="11"/>
      <c r="AMJ178" s="11"/>
      <c r="AMK178" s="11"/>
      <c r="AML178" s="11"/>
      <c r="AMM178" s="11"/>
      <c r="AMN178" s="11"/>
      <c r="AMO178" s="11"/>
      <c r="AMP178" s="11"/>
      <c r="AMQ178" s="11"/>
      <c r="AMR178" s="11"/>
      <c r="AMS178" s="11"/>
      <c r="AMT178" s="11"/>
      <c r="AMU178" s="11"/>
      <c r="AMV178" s="11"/>
      <c r="AMW178" s="11"/>
      <c r="AMX178" s="11"/>
      <c r="AMY178" s="11"/>
      <c r="AMZ178" s="11"/>
      <c r="ANA178" s="11"/>
      <c r="ANB178" s="11"/>
      <c r="ANC178" s="11"/>
      <c r="AND178" s="11"/>
      <c r="ANE178" s="11"/>
      <c r="ANF178" s="11"/>
      <c r="ANG178" s="11"/>
      <c r="ANH178" s="11"/>
      <c r="ANI178" s="11"/>
      <c r="ANJ178" s="11"/>
      <c r="ANK178" s="11"/>
      <c r="ANL178" s="11"/>
      <c r="ANM178" s="11"/>
      <c r="ANN178" s="11"/>
      <c r="ANO178" s="11"/>
      <c r="ANP178" s="11"/>
      <c r="ANQ178" s="11"/>
      <c r="ANR178" s="11"/>
      <c r="ANS178" s="11"/>
      <c r="ANT178" s="11"/>
      <c r="ANU178" s="11"/>
      <c r="ANV178" s="11"/>
      <c r="ANW178" s="11"/>
      <c r="ANX178" s="11"/>
      <c r="ANY178" s="11"/>
      <c r="ANZ178" s="11"/>
      <c r="AOA178" s="11"/>
      <c r="AOB178" s="11"/>
      <c r="AOC178" s="11"/>
      <c r="AOD178" s="11"/>
      <c r="AOE178" s="11"/>
      <c r="AOF178" s="11"/>
      <c r="AOG178" s="11"/>
      <c r="AOH178" s="11"/>
      <c r="AOI178" s="11"/>
      <c r="AOJ178" s="11"/>
      <c r="AOK178" s="11"/>
      <c r="AOL178" s="11"/>
      <c r="AOM178" s="11"/>
      <c r="AON178" s="11"/>
      <c r="AOO178" s="11"/>
      <c r="AOP178" s="11"/>
      <c r="AOQ178" s="11"/>
      <c r="AOR178" s="11"/>
      <c r="AOS178" s="11"/>
      <c r="AOT178" s="11"/>
      <c r="AOU178" s="11"/>
      <c r="AOV178" s="11"/>
      <c r="AOW178" s="11"/>
      <c r="AOX178" s="11"/>
      <c r="AOY178" s="11"/>
      <c r="AOZ178" s="11"/>
      <c r="APA178" s="11"/>
      <c r="APB178" s="11"/>
      <c r="APC178" s="11"/>
      <c r="APD178" s="11"/>
      <c r="APE178" s="11"/>
      <c r="APF178" s="11"/>
      <c r="APG178" s="11"/>
      <c r="APH178" s="11"/>
      <c r="API178" s="11"/>
      <c r="APJ178" s="11"/>
      <c r="APK178" s="11"/>
      <c r="APL178" s="11"/>
      <c r="APM178" s="11"/>
      <c r="APN178" s="11"/>
      <c r="APO178" s="11"/>
      <c r="APP178" s="11"/>
      <c r="APQ178" s="11"/>
      <c r="APR178" s="11"/>
      <c r="APS178" s="11"/>
      <c r="APT178" s="11"/>
      <c r="APU178" s="11"/>
      <c r="APV178" s="11"/>
      <c r="APW178" s="11"/>
      <c r="APX178" s="11"/>
      <c r="APY178" s="11"/>
      <c r="APZ178" s="11"/>
      <c r="AQA178" s="11"/>
      <c r="AQB178" s="11"/>
      <c r="AQC178" s="11"/>
      <c r="AQD178" s="11"/>
      <c r="AQE178" s="11"/>
      <c r="AQF178" s="11"/>
      <c r="AQG178" s="11"/>
      <c r="AQH178" s="11"/>
      <c r="AQI178" s="11"/>
      <c r="AQJ178" s="11"/>
      <c r="AQK178" s="11"/>
      <c r="AQL178" s="11"/>
      <c r="AQM178" s="11"/>
      <c r="AQN178" s="11"/>
      <c r="AQO178" s="11"/>
      <c r="AQP178" s="11"/>
      <c r="AQQ178" s="11"/>
      <c r="AQR178" s="11"/>
      <c r="AQS178" s="11"/>
      <c r="AQT178" s="11"/>
      <c r="AQU178" s="11"/>
      <c r="AQV178" s="11"/>
      <c r="AQW178" s="11"/>
      <c r="AQX178" s="11"/>
      <c r="AQY178" s="11"/>
      <c r="AQZ178" s="11"/>
      <c r="ARA178" s="11"/>
      <c r="ARB178" s="11"/>
      <c r="ARC178" s="11"/>
      <c r="ARD178" s="11"/>
      <c r="ARE178" s="11"/>
      <c r="ARF178" s="11"/>
      <c r="ARG178" s="11"/>
      <c r="ARH178" s="11"/>
      <c r="ARI178" s="11"/>
      <c r="ARJ178" s="11"/>
      <c r="ARK178" s="11"/>
      <c r="ARL178" s="11"/>
      <c r="ARM178" s="11"/>
      <c r="ARN178" s="11"/>
      <c r="ARO178" s="11"/>
      <c r="ARP178" s="11"/>
      <c r="ARQ178" s="11"/>
      <c r="ARR178" s="11"/>
      <c r="ARS178" s="11"/>
      <c r="ART178" s="11"/>
      <c r="ARU178" s="11"/>
      <c r="ARV178" s="11"/>
      <c r="ARW178" s="11"/>
      <c r="ARX178" s="11"/>
      <c r="ARY178" s="11"/>
      <c r="ARZ178" s="11"/>
      <c r="ASA178" s="11"/>
      <c r="ASB178" s="11"/>
      <c r="ASC178" s="11"/>
      <c r="ASD178" s="11"/>
      <c r="ASE178" s="11"/>
      <c r="ASF178" s="11"/>
      <c r="ASG178" s="11"/>
      <c r="ASH178" s="11"/>
      <c r="ASI178" s="11"/>
      <c r="ASJ178" s="11"/>
      <c r="ASK178" s="11"/>
      <c r="ASL178" s="11"/>
      <c r="ASM178" s="11"/>
      <c r="ASN178" s="11"/>
      <c r="ASO178" s="11"/>
      <c r="ASP178" s="11"/>
      <c r="ASQ178" s="11"/>
      <c r="ASR178" s="11"/>
      <c r="ASS178" s="11"/>
      <c r="AST178" s="11"/>
      <c r="ASU178" s="11"/>
      <c r="ASV178" s="11"/>
      <c r="ASW178" s="11"/>
      <c r="ASX178" s="11"/>
      <c r="ASY178" s="11"/>
      <c r="ASZ178" s="11"/>
      <c r="ATA178" s="11"/>
      <c r="ATB178" s="11"/>
      <c r="ATC178" s="11"/>
      <c r="ATD178" s="11"/>
      <c r="ATE178" s="11"/>
      <c r="ATF178" s="11"/>
      <c r="ATG178" s="11"/>
      <c r="ATH178" s="11"/>
      <c r="ATI178" s="11"/>
      <c r="ATJ178" s="11"/>
      <c r="ATK178" s="11"/>
      <c r="ATL178" s="11"/>
      <c r="ATM178" s="11"/>
      <c r="ATN178" s="11"/>
      <c r="ATO178" s="11"/>
      <c r="ATP178" s="11"/>
      <c r="ATQ178" s="11"/>
      <c r="ATR178" s="11"/>
      <c r="ATS178" s="11"/>
      <c r="ATT178" s="11"/>
      <c r="ATU178" s="11"/>
      <c r="ATV178" s="11"/>
      <c r="ATW178" s="11"/>
      <c r="ATX178" s="11"/>
      <c r="ATY178" s="11"/>
      <c r="ATZ178" s="11">
        <v>35319.5</v>
      </c>
    </row>
    <row r="179" spans="2:1222" x14ac:dyDescent="0.25">
      <c r="B179" s="6" t="s">
        <v>347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  <c r="MI179" s="11"/>
      <c r="MJ179" s="11"/>
      <c r="MK179" s="11"/>
      <c r="ML179" s="11"/>
      <c r="MM179" s="11"/>
      <c r="MN179" s="11"/>
      <c r="MO179" s="11"/>
      <c r="MP179" s="11"/>
      <c r="MQ179" s="11"/>
      <c r="MR179" s="11"/>
      <c r="MS179" s="11"/>
      <c r="MT179" s="11"/>
      <c r="MU179" s="11"/>
      <c r="MV179" s="11"/>
      <c r="MW179" s="11"/>
      <c r="MX179" s="11"/>
      <c r="MY179" s="11"/>
      <c r="MZ179" s="11"/>
      <c r="NA179" s="11"/>
      <c r="NB179" s="11"/>
      <c r="NC179" s="11"/>
      <c r="ND179" s="11"/>
      <c r="NE179" s="11"/>
      <c r="NF179" s="11"/>
      <c r="NG179" s="11"/>
      <c r="NH179" s="11"/>
      <c r="NI179" s="11"/>
      <c r="NJ179" s="11"/>
      <c r="NK179" s="11"/>
      <c r="NL179" s="11"/>
      <c r="NM179" s="11"/>
      <c r="NN179" s="11"/>
      <c r="NO179" s="11"/>
      <c r="NP179" s="11"/>
      <c r="NQ179" s="11"/>
      <c r="NR179" s="11"/>
      <c r="NS179" s="11"/>
      <c r="NT179" s="11"/>
      <c r="NU179" s="11"/>
      <c r="NV179" s="11"/>
      <c r="NW179" s="11"/>
      <c r="NX179" s="11"/>
      <c r="NY179" s="11"/>
      <c r="NZ179" s="11"/>
      <c r="OA179" s="11"/>
      <c r="OB179" s="11"/>
      <c r="OC179" s="11"/>
      <c r="OD179" s="11"/>
      <c r="OE179" s="11"/>
      <c r="OF179" s="11"/>
      <c r="OG179" s="11"/>
      <c r="OH179" s="11"/>
      <c r="OI179" s="11"/>
      <c r="OJ179" s="11"/>
      <c r="OK179" s="11"/>
      <c r="OL179" s="11"/>
      <c r="OM179" s="11"/>
      <c r="ON179" s="11"/>
      <c r="OO179" s="11"/>
      <c r="OP179" s="11"/>
      <c r="OQ179" s="11"/>
      <c r="OR179" s="11"/>
      <c r="OS179" s="11"/>
      <c r="OT179" s="11"/>
      <c r="OU179" s="11"/>
      <c r="OV179" s="11"/>
      <c r="OW179" s="11"/>
      <c r="OX179" s="11"/>
      <c r="OY179" s="11"/>
      <c r="OZ179" s="11"/>
      <c r="PA179" s="11"/>
      <c r="PB179" s="11"/>
      <c r="PC179" s="11"/>
      <c r="PD179" s="11"/>
      <c r="PE179" s="11"/>
      <c r="PF179" s="11"/>
      <c r="PG179" s="11"/>
      <c r="PH179" s="11"/>
      <c r="PI179" s="11"/>
      <c r="PJ179" s="11"/>
      <c r="PK179" s="11"/>
      <c r="PL179" s="11"/>
      <c r="PM179" s="11"/>
      <c r="PN179" s="11"/>
      <c r="PO179" s="11"/>
      <c r="PP179" s="11"/>
      <c r="PQ179" s="11"/>
      <c r="PR179" s="11"/>
      <c r="PS179" s="11"/>
      <c r="PT179" s="11"/>
      <c r="PU179" s="11"/>
      <c r="PV179" s="11"/>
      <c r="PW179" s="11"/>
      <c r="PX179" s="11"/>
      <c r="PY179" s="11"/>
      <c r="PZ179" s="11"/>
      <c r="QA179" s="11"/>
      <c r="QB179" s="11"/>
      <c r="QC179" s="11"/>
      <c r="QD179" s="11"/>
      <c r="QE179" s="11"/>
      <c r="QF179" s="11"/>
      <c r="QG179" s="11"/>
      <c r="QH179" s="11"/>
      <c r="QI179" s="11"/>
      <c r="QJ179" s="11"/>
      <c r="QK179" s="11"/>
      <c r="QL179" s="11"/>
      <c r="QM179" s="11"/>
      <c r="QN179" s="11"/>
      <c r="QO179" s="11"/>
      <c r="QP179" s="11"/>
      <c r="QQ179" s="11"/>
      <c r="QR179" s="11"/>
      <c r="QS179" s="11"/>
      <c r="QT179" s="11"/>
      <c r="QU179" s="11"/>
      <c r="QV179" s="11"/>
      <c r="QW179" s="11"/>
      <c r="QX179" s="11"/>
      <c r="QY179" s="11"/>
      <c r="QZ179" s="11"/>
      <c r="RA179" s="11"/>
      <c r="RB179" s="11"/>
      <c r="RC179" s="11"/>
      <c r="RD179" s="11"/>
      <c r="RE179" s="11"/>
      <c r="RF179" s="11"/>
      <c r="RG179" s="11"/>
      <c r="RH179" s="11"/>
      <c r="RI179" s="11"/>
      <c r="RJ179" s="11"/>
      <c r="RK179" s="11"/>
      <c r="RL179" s="11"/>
      <c r="RM179" s="11"/>
      <c r="RN179" s="11"/>
      <c r="RO179" s="11"/>
      <c r="RP179" s="11"/>
      <c r="RQ179" s="11"/>
      <c r="RR179" s="11"/>
      <c r="RS179" s="11"/>
      <c r="RT179" s="11"/>
      <c r="RU179" s="11"/>
      <c r="RV179" s="11"/>
      <c r="RW179" s="11"/>
      <c r="RX179" s="11"/>
      <c r="RY179" s="11"/>
      <c r="RZ179" s="11"/>
      <c r="SA179" s="11"/>
      <c r="SB179" s="11"/>
      <c r="SC179" s="11"/>
      <c r="SD179" s="11"/>
      <c r="SE179" s="11"/>
      <c r="SF179" s="11"/>
      <c r="SG179" s="11"/>
      <c r="SH179" s="11"/>
      <c r="SI179" s="11"/>
      <c r="SJ179" s="11"/>
      <c r="SK179" s="11"/>
      <c r="SL179" s="11"/>
      <c r="SM179" s="11"/>
      <c r="SN179" s="11"/>
      <c r="SO179" s="11"/>
      <c r="SP179" s="11"/>
      <c r="SQ179" s="11"/>
      <c r="SR179" s="11"/>
      <c r="SS179" s="11"/>
      <c r="ST179" s="11"/>
      <c r="SU179" s="11"/>
      <c r="SV179" s="11"/>
      <c r="SW179" s="11"/>
      <c r="SX179" s="11"/>
      <c r="SY179" s="11"/>
      <c r="SZ179" s="11"/>
      <c r="TA179" s="11"/>
      <c r="TB179" s="11"/>
      <c r="TC179" s="11"/>
      <c r="TD179" s="11"/>
      <c r="TE179" s="11"/>
      <c r="TF179" s="11"/>
      <c r="TG179" s="11"/>
      <c r="TH179" s="11"/>
      <c r="TI179" s="11"/>
      <c r="TJ179" s="11"/>
      <c r="TK179" s="11"/>
      <c r="TL179" s="11"/>
      <c r="TM179" s="11"/>
      <c r="TN179" s="11"/>
      <c r="TO179" s="11"/>
      <c r="TP179" s="11"/>
      <c r="TQ179" s="11"/>
      <c r="TR179" s="11"/>
      <c r="TS179" s="11"/>
      <c r="TT179" s="11"/>
      <c r="TU179" s="11"/>
      <c r="TV179" s="11"/>
      <c r="TW179" s="11"/>
      <c r="TX179" s="11"/>
      <c r="TY179" s="11"/>
      <c r="TZ179" s="11"/>
      <c r="UA179" s="11"/>
      <c r="UB179" s="11"/>
      <c r="UC179" s="11"/>
      <c r="UD179" s="11"/>
      <c r="UE179" s="11"/>
      <c r="UF179" s="11"/>
      <c r="UG179" s="11"/>
      <c r="UH179" s="11"/>
      <c r="UI179" s="11"/>
      <c r="UJ179" s="11"/>
      <c r="UK179" s="11"/>
      <c r="UL179" s="11"/>
      <c r="UM179" s="11"/>
      <c r="UN179" s="11"/>
      <c r="UO179" s="11"/>
      <c r="UP179" s="11"/>
      <c r="UQ179" s="11"/>
      <c r="UR179" s="11"/>
      <c r="US179" s="11"/>
      <c r="UT179" s="11"/>
      <c r="UU179" s="11"/>
      <c r="UV179" s="11"/>
      <c r="UW179" s="11"/>
      <c r="UX179" s="11"/>
      <c r="UY179" s="11"/>
      <c r="UZ179" s="11"/>
      <c r="VA179" s="11"/>
      <c r="VB179" s="11"/>
      <c r="VC179" s="11"/>
      <c r="VD179" s="11"/>
      <c r="VE179" s="11"/>
      <c r="VF179" s="11"/>
      <c r="VG179" s="11"/>
      <c r="VH179" s="11"/>
      <c r="VI179" s="11"/>
      <c r="VJ179" s="11"/>
      <c r="VK179" s="11"/>
      <c r="VL179" s="11"/>
      <c r="VM179" s="11"/>
      <c r="VN179" s="11"/>
      <c r="VO179" s="11"/>
      <c r="VP179" s="11"/>
      <c r="VQ179" s="11"/>
      <c r="VR179" s="11"/>
      <c r="VS179" s="11"/>
      <c r="VT179" s="11"/>
      <c r="VU179" s="11"/>
      <c r="VV179" s="11"/>
      <c r="VW179" s="11"/>
      <c r="VX179" s="11"/>
      <c r="VY179" s="11"/>
      <c r="VZ179" s="11"/>
      <c r="WA179" s="11"/>
      <c r="WB179" s="11"/>
      <c r="WC179" s="11"/>
      <c r="WD179" s="11"/>
      <c r="WE179" s="11"/>
      <c r="WF179" s="11"/>
      <c r="WG179" s="11"/>
      <c r="WH179" s="11"/>
      <c r="WI179" s="11"/>
      <c r="WJ179" s="11"/>
      <c r="WK179" s="11"/>
      <c r="WL179" s="11"/>
      <c r="WM179" s="11"/>
      <c r="WN179" s="11"/>
      <c r="WO179" s="11"/>
      <c r="WP179" s="11"/>
      <c r="WQ179" s="11"/>
      <c r="WR179" s="11"/>
      <c r="WS179" s="11"/>
      <c r="WT179" s="11"/>
      <c r="WU179" s="11"/>
      <c r="WV179" s="11"/>
      <c r="WW179" s="11"/>
      <c r="WX179" s="11"/>
      <c r="WY179" s="11"/>
      <c r="WZ179" s="11"/>
      <c r="XA179" s="11"/>
      <c r="XB179" s="11"/>
      <c r="XC179" s="11"/>
      <c r="XD179" s="11"/>
      <c r="XE179" s="11"/>
      <c r="XF179" s="11"/>
      <c r="XG179" s="11"/>
      <c r="XH179" s="11"/>
      <c r="XI179" s="11"/>
      <c r="XJ179" s="11"/>
      <c r="XK179" s="11"/>
      <c r="XL179" s="11"/>
      <c r="XM179" s="11"/>
      <c r="XN179" s="11"/>
      <c r="XO179" s="11"/>
      <c r="XP179" s="11"/>
      <c r="XQ179" s="11"/>
      <c r="XR179" s="11"/>
      <c r="XS179" s="11"/>
      <c r="XT179" s="11"/>
      <c r="XU179" s="11"/>
      <c r="XV179" s="11"/>
      <c r="XW179" s="11"/>
      <c r="XX179" s="11"/>
      <c r="XY179" s="11"/>
      <c r="XZ179" s="11"/>
      <c r="YA179" s="11"/>
      <c r="YB179" s="11"/>
      <c r="YC179" s="11"/>
      <c r="YD179" s="11"/>
      <c r="YE179" s="11"/>
      <c r="YF179" s="11"/>
      <c r="YG179" s="11"/>
      <c r="YH179" s="11"/>
      <c r="YI179" s="11"/>
      <c r="YJ179" s="11"/>
      <c r="YK179" s="11"/>
      <c r="YL179" s="11"/>
      <c r="YM179" s="11"/>
      <c r="YN179" s="11"/>
      <c r="YO179" s="11"/>
      <c r="YP179" s="11"/>
      <c r="YQ179" s="11"/>
      <c r="YR179" s="11"/>
      <c r="YS179" s="11"/>
      <c r="YT179" s="11"/>
      <c r="YU179" s="11"/>
      <c r="YV179" s="11"/>
      <c r="YW179" s="11"/>
      <c r="YX179" s="11"/>
      <c r="YY179" s="11"/>
      <c r="YZ179" s="11"/>
      <c r="ZA179" s="11"/>
      <c r="ZB179" s="11"/>
      <c r="ZC179" s="11"/>
      <c r="ZD179" s="11"/>
      <c r="ZE179" s="11"/>
      <c r="ZF179" s="11"/>
      <c r="ZG179" s="11"/>
      <c r="ZH179" s="11"/>
      <c r="ZI179" s="11"/>
      <c r="ZJ179" s="11"/>
      <c r="ZK179" s="11"/>
      <c r="ZL179" s="11"/>
      <c r="ZM179" s="11"/>
      <c r="ZN179" s="11"/>
      <c r="ZO179" s="11"/>
      <c r="ZP179" s="11"/>
      <c r="ZQ179" s="11"/>
      <c r="ZR179" s="11"/>
      <c r="ZS179" s="11"/>
      <c r="ZT179" s="11"/>
      <c r="ZU179" s="11"/>
      <c r="ZV179" s="11"/>
      <c r="ZW179" s="11"/>
      <c r="ZX179" s="11"/>
      <c r="ZY179" s="11"/>
      <c r="ZZ179" s="11"/>
      <c r="AAA179" s="11"/>
      <c r="AAB179" s="11"/>
      <c r="AAC179" s="11"/>
      <c r="AAD179" s="11"/>
      <c r="AAE179" s="11"/>
      <c r="AAF179" s="11"/>
      <c r="AAG179" s="11"/>
      <c r="AAH179" s="11"/>
      <c r="AAI179" s="11"/>
      <c r="AAJ179" s="11"/>
      <c r="AAK179" s="11"/>
      <c r="AAL179" s="11"/>
      <c r="AAM179" s="11"/>
      <c r="AAN179" s="11"/>
      <c r="AAO179" s="11"/>
      <c r="AAP179" s="11"/>
      <c r="AAQ179" s="11"/>
      <c r="AAR179" s="11"/>
      <c r="AAS179" s="11"/>
      <c r="AAT179" s="11"/>
      <c r="AAU179" s="11"/>
      <c r="AAV179" s="11"/>
      <c r="AAW179" s="11"/>
      <c r="AAX179" s="11"/>
      <c r="AAY179" s="11"/>
      <c r="AAZ179" s="11"/>
      <c r="ABA179" s="11"/>
      <c r="ABB179" s="11"/>
      <c r="ABC179" s="11"/>
      <c r="ABD179" s="11"/>
      <c r="ABE179" s="11"/>
      <c r="ABF179" s="11"/>
      <c r="ABG179" s="11"/>
      <c r="ABH179" s="11"/>
      <c r="ABI179" s="11"/>
      <c r="ABJ179" s="11"/>
      <c r="ABK179" s="11"/>
      <c r="ABL179" s="11"/>
      <c r="ABM179" s="11"/>
      <c r="ABN179" s="11"/>
      <c r="ABO179" s="11"/>
      <c r="ABP179" s="11"/>
      <c r="ABQ179" s="11"/>
      <c r="ABR179" s="11"/>
      <c r="ABS179" s="11"/>
      <c r="ABT179" s="11"/>
      <c r="ABU179" s="11"/>
      <c r="ABV179" s="11"/>
      <c r="ABW179" s="11"/>
      <c r="ABX179" s="11"/>
      <c r="ABY179" s="11"/>
      <c r="ABZ179" s="11"/>
      <c r="ACA179" s="11"/>
      <c r="ACB179" s="11"/>
      <c r="ACC179" s="11"/>
      <c r="ACD179" s="11"/>
      <c r="ACE179" s="11"/>
      <c r="ACF179" s="11"/>
      <c r="ACG179" s="11"/>
      <c r="ACH179" s="11"/>
      <c r="ACI179" s="11"/>
      <c r="ACJ179" s="11"/>
      <c r="ACK179" s="11"/>
      <c r="ACL179" s="11"/>
      <c r="ACM179" s="11"/>
      <c r="ACN179" s="11"/>
      <c r="ACO179" s="11"/>
      <c r="ACP179" s="11"/>
      <c r="ACQ179" s="11"/>
      <c r="ACR179" s="11"/>
      <c r="ACS179" s="11"/>
      <c r="ACT179" s="11"/>
      <c r="ACU179" s="11">
        <v>66441.679999999993</v>
      </c>
      <c r="ACV179" s="11">
        <v>66441.679999999993</v>
      </c>
      <c r="ACW179" s="11">
        <v>66441.679999999993</v>
      </c>
      <c r="ACX179" s="11"/>
      <c r="ACY179" s="11"/>
      <c r="ACZ179" s="11"/>
      <c r="ADA179" s="11"/>
      <c r="ADB179" s="11"/>
      <c r="ADC179" s="11"/>
      <c r="ADD179" s="11"/>
      <c r="ADE179" s="11"/>
      <c r="ADF179" s="11"/>
      <c r="ADG179" s="11"/>
      <c r="ADH179" s="11"/>
      <c r="ADI179" s="11">
        <v>66441.679999999993</v>
      </c>
      <c r="ADJ179" s="11"/>
      <c r="ADK179" s="11"/>
      <c r="ADL179" s="11"/>
      <c r="ADM179" s="11"/>
      <c r="ADN179" s="11"/>
      <c r="ADO179" s="11"/>
      <c r="ADP179" s="11"/>
      <c r="ADQ179" s="11"/>
      <c r="ADR179" s="11"/>
      <c r="ADS179" s="11"/>
      <c r="ADT179" s="11"/>
      <c r="ADU179" s="11"/>
      <c r="ADV179" s="11"/>
      <c r="ADW179" s="11"/>
      <c r="ADX179" s="11"/>
      <c r="ADY179" s="11"/>
      <c r="ADZ179" s="11"/>
      <c r="AEA179" s="11"/>
      <c r="AEB179" s="11"/>
      <c r="AEC179" s="11"/>
      <c r="AED179" s="11"/>
      <c r="AEE179" s="11"/>
      <c r="AEF179" s="11"/>
      <c r="AEG179" s="11"/>
      <c r="AEH179" s="11"/>
      <c r="AEI179" s="11"/>
      <c r="AEJ179" s="11"/>
      <c r="AEK179" s="11"/>
      <c r="AEL179" s="11"/>
      <c r="AEM179" s="11"/>
      <c r="AEN179" s="11"/>
      <c r="AEO179" s="11"/>
      <c r="AEP179" s="11"/>
      <c r="AEQ179" s="11"/>
      <c r="AER179" s="11"/>
      <c r="AES179" s="11"/>
      <c r="AET179" s="11"/>
      <c r="AEU179" s="11"/>
      <c r="AEV179" s="11"/>
      <c r="AEW179" s="11"/>
      <c r="AEX179" s="11"/>
      <c r="AEY179" s="11"/>
      <c r="AEZ179" s="11"/>
      <c r="AFA179" s="11"/>
      <c r="AFB179" s="11"/>
      <c r="AFC179" s="11"/>
      <c r="AFD179" s="11"/>
      <c r="AFE179" s="11"/>
      <c r="AFF179" s="11"/>
      <c r="AFG179" s="11"/>
      <c r="AFH179" s="11"/>
      <c r="AFI179" s="11"/>
      <c r="AFJ179" s="11"/>
      <c r="AFK179" s="11"/>
      <c r="AFL179" s="11"/>
      <c r="AFM179" s="11"/>
      <c r="AFN179" s="11"/>
      <c r="AFO179" s="11"/>
      <c r="AFP179" s="11"/>
      <c r="AFQ179" s="11"/>
      <c r="AFR179" s="11"/>
      <c r="AFS179" s="11"/>
      <c r="AFT179" s="11"/>
      <c r="AFU179" s="11"/>
      <c r="AFV179" s="11"/>
      <c r="AFW179" s="11"/>
      <c r="AFX179" s="11"/>
      <c r="AFY179" s="11"/>
      <c r="AFZ179" s="11"/>
      <c r="AGA179" s="11"/>
      <c r="AGB179" s="11"/>
      <c r="AGC179" s="11"/>
      <c r="AGD179" s="11"/>
      <c r="AGE179" s="11"/>
      <c r="AGF179" s="11"/>
      <c r="AGG179" s="11"/>
      <c r="AGH179" s="11"/>
      <c r="AGI179" s="11"/>
      <c r="AGJ179" s="11"/>
      <c r="AGK179" s="11"/>
      <c r="AGL179" s="11"/>
      <c r="AGM179" s="11"/>
      <c r="AGN179" s="11"/>
      <c r="AGO179" s="11"/>
      <c r="AGP179" s="11"/>
      <c r="AGQ179" s="11"/>
      <c r="AGR179" s="11"/>
      <c r="AGS179" s="11"/>
      <c r="AGT179" s="11"/>
      <c r="AGU179" s="11"/>
      <c r="AGV179" s="11"/>
      <c r="AGW179" s="11"/>
      <c r="AGX179" s="11"/>
      <c r="AGY179" s="11"/>
      <c r="AGZ179" s="11"/>
      <c r="AHA179" s="11"/>
      <c r="AHB179" s="11"/>
      <c r="AHC179" s="11"/>
      <c r="AHD179" s="11"/>
      <c r="AHE179" s="11"/>
      <c r="AHF179" s="11"/>
      <c r="AHG179" s="11"/>
      <c r="AHH179" s="11"/>
      <c r="AHI179" s="11"/>
      <c r="AHJ179" s="11"/>
      <c r="AHK179" s="11"/>
      <c r="AHL179" s="11"/>
      <c r="AHM179" s="11"/>
      <c r="AHN179" s="11"/>
      <c r="AHO179" s="11"/>
      <c r="AHP179" s="11"/>
      <c r="AHQ179" s="11"/>
      <c r="AHR179" s="11"/>
      <c r="AHS179" s="11"/>
      <c r="AHT179" s="11"/>
      <c r="AHU179" s="11"/>
      <c r="AHV179" s="11"/>
      <c r="AHW179" s="11"/>
      <c r="AHX179" s="11"/>
      <c r="AHY179" s="11"/>
      <c r="AHZ179" s="11"/>
      <c r="AIA179" s="11"/>
      <c r="AIB179" s="11"/>
      <c r="AIC179" s="11"/>
      <c r="AID179" s="11"/>
      <c r="AIE179" s="11"/>
      <c r="AIF179" s="11"/>
      <c r="AIG179" s="11"/>
      <c r="AIH179" s="11"/>
      <c r="AII179" s="11"/>
      <c r="AIJ179" s="11"/>
      <c r="AIK179" s="11"/>
      <c r="AIL179" s="11"/>
      <c r="AIM179" s="11"/>
      <c r="AIN179" s="11"/>
      <c r="AIO179" s="11"/>
      <c r="AIP179" s="11"/>
      <c r="AIQ179" s="11"/>
      <c r="AIR179" s="11"/>
      <c r="AIS179" s="11"/>
      <c r="AIT179" s="11"/>
      <c r="AIU179" s="11"/>
      <c r="AIV179" s="11"/>
      <c r="AIW179" s="11"/>
      <c r="AIX179" s="11"/>
      <c r="AIY179" s="11"/>
      <c r="AIZ179" s="11"/>
      <c r="AJA179" s="11"/>
      <c r="AJB179" s="11"/>
      <c r="AJC179" s="11"/>
      <c r="AJD179" s="11"/>
      <c r="AJE179" s="11"/>
      <c r="AJF179" s="11"/>
      <c r="AJG179" s="11"/>
      <c r="AJH179" s="11"/>
      <c r="AJI179" s="11"/>
      <c r="AJJ179" s="11"/>
      <c r="AJK179" s="11"/>
      <c r="AJL179" s="11"/>
      <c r="AJM179" s="11"/>
      <c r="AJN179" s="11"/>
      <c r="AJO179" s="11"/>
      <c r="AJP179" s="11"/>
      <c r="AJQ179" s="11"/>
      <c r="AJR179" s="11"/>
      <c r="AJS179" s="11"/>
      <c r="AJT179" s="11"/>
      <c r="AJU179" s="11"/>
      <c r="AJV179" s="11"/>
      <c r="AJW179" s="11"/>
      <c r="AJX179" s="11"/>
      <c r="AJY179" s="11"/>
      <c r="AJZ179" s="11"/>
      <c r="AKA179" s="11"/>
      <c r="AKB179" s="11"/>
      <c r="AKC179" s="11"/>
      <c r="AKD179" s="11"/>
      <c r="AKE179" s="11"/>
      <c r="AKF179" s="11"/>
      <c r="AKG179" s="11"/>
      <c r="AKH179" s="11"/>
      <c r="AKI179" s="11"/>
      <c r="AKJ179" s="11"/>
      <c r="AKK179" s="11"/>
      <c r="AKL179" s="11"/>
      <c r="AKM179" s="11"/>
      <c r="AKN179" s="11"/>
      <c r="AKO179" s="11"/>
      <c r="AKP179" s="11"/>
      <c r="AKQ179" s="11"/>
      <c r="AKR179" s="11"/>
      <c r="AKS179" s="11"/>
      <c r="AKT179" s="11"/>
      <c r="AKU179" s="11"/>
      <c r="AKV179" s="11"/>
      <c r="AKW179" s="11"/>
      <c r="AKX179" s="11"/>
      <c r="AKY179" s="11"/>
      <c r="AKZ179" s="11"/>
      <c r="ALA179" s="11"/>
      <c r="ALB179" s="11"/>
      <c r="ALC179" s="11"/>
      <c r="ALD179" s="11"/>
      <c r="ALE179" s="11"/>
      <c r="ALF179" s="11"/>
      <c r="ALG179" s="11"/>
      <c r="ALH179" s="11"/>
      <c r="ALI179" s="11"/>
      <c r="ALJ179" s="11"/>
      <c r="ALK179" s="11"/>
      <c r="ALL179" s="11"/>
      <c r="ALM179" s="11"/>
      <c r="ALN179" s="11"/>
      <c r="ALO179" s="11"/>
      <c r="ALP179" s="11"/>
      <c r="ALQ179" s="11"/>
      <c r="ALR179" s="11"/>
      <c r="ALS179" s="11"/>
      <c r="ALT179" s="11"/>
      <c r="ALU179" s="11"/>
      <c r="ALV179" s="11"/>
      <c r="ALW179" s="11"/>
      <c r="ALX179" s="11"/>
      <c r="ALY179" s="11"/>
      <c r="ALZ179" s="11"/>
      <c r="AMA179" s="11"/>
      <c r="AMB179" s="11"/>
      <c r="AMC179" s="11"/>
      <c r="AMD179" s="11"/>
      <c r="AME179" s="11"/>
      <c r="AMF179" s="11"/>
      <c r="AMG179" s="11"/>
      <c r="AMH179" s="11"/>
      <c r="AMI179" s="11"/>
      <c r="AMJ179" s="11"/>
      <c r="AMK179" s="11"/>
      <c r="AML179" s="11"/>
      <c r="AMM179" s="11"/>
      <c r="AMN179" s="11"/>
      <c r="AMO179" s="11"/>
      <c r="AMP179" s="11"/>
      <c r="AMQ179" s="11"/>
      <c r="AMR179" s="11"/>
      <c r="AMS179" s="11"/>
      <c r="AMT179" s="11"/>
      <c r="AMU179" s="11"/>
      <c r="AMV179" s="11"/>
      <c r="AMW179" s="11"/>
      <c r="AMX179" s="11"/>
      <c r="AMY179" s="11"/>
      <c r="AMZ179" s="11"/>
      <c r="ANA179" s="11"/>
      <c r="ANB179" s="11"/>
      <c r="ANC179" s="11"/>
      <c r="AND179" s="11"/>
      <c r="ANE179" s="11"/>
      <c r="ANF179" s="11"/>
      <c r="ANG179" s="11"/>
      <c r="ANH179" s="11"/>
      <c r="ANI179" s="11"/>
      <c r="ANJ179" s="11"/>
      <c r="ANK179" s="11"/>
      <c r="ANL179" s="11"/>
      <c r="ANM179" s="11"/>
      <c r="ANN179" s="11"/>
      <c r="ANO179" s="11"/>
      <c r="ANP179" s="11"/>
      <c r="ANQ179" s="11"/>
      <c r="ANR179" s="11"/>
      <c r="ANS179" s="11"/>
      <c r="ANT179" s="11"/>
      <c r="ANU179" s="11"/>
      <c r="ANV179" s="11"/>
      <c r="ANW179" s="11"/>
      <c r="ANX179" s="11"/>
      <c r="ANY179" s="11"/>
      <c r="ANZ179" s="11"/>
      <c r="AOA179" s="11"/>
      <c r="AOB179" s="11"/>
      <c r="AOC179" s="11"/>
      <c r="AOD179" s="11"/>
      <c r="AOE179" s="11"/>
      <c r="AOF179" s="11"/>
      <c r="AOG179" s="11"/>
      <c r="AOH179" s="11"/>
      <c r="AOI179" s="11"/>
      <c r="AOJ179" s="11"/>
      <c r="AOK179" s="11"/>
      <c r="AOL179" s="11"/>
      <c r="AOM179" s="11"/>
      <c r="AON179" s="11"/>
      <c r="AOO179" s="11"/>
      <c r="AOP179" s="11"/>
      <c r="AOQ179" s="11"/>
      <c r="AOR179" s="11"/>
      <c r="AOS179" s="11"/>
      <c r="AOT179" s="11"/>
      <c r="AOU179" s="11"/>
      <c r="AOV179" s="11"/>
      <c r="AOW179" s="11"/>
      <c r="AOX179" s="11"/>
      <c r="AOY179" s="11"/>
      <c r="AOZ179" s="11"/>
      <c r="APA179" s="11"/>
      <c r="APB179" s="11"/>
      <c r="APC179" s="11"/>
      <c r="APD179" s="11"/>
      <c r="APE179" s="11"/>
      <c r="APF179" s="11"/>
      <c r="APG179" s="11"/>
      <c r="APH179" s="11"/>
      <c r="API179" s="11"/>
      <c r="APJ179" s="11"/>
      <c r="APK179" s="11"/>
      <c r="APL179" s="11"/>
      <c r="APM179" s="11"/>
      <c r="APN179" s="11"/>
      <c r="APO179" s="11"/>
      <c r="APP179" s="11"/>
      <c r="APQ179" s="11"/>
      <c r="APR179" s="11"/>
      <c r="APS179" s="11"/>
      <c r="APT179" s="11"/>
      <c r="APU179" s="11"/>
      <c r="APV179" s="11"/>
      <c r="APW179" s="11"/>
      <c r="APX179" s="11"/>
      <c r="APY179" s="11"/>
      <c r="APZ179" s="11"/>
      <c r="AQA179" s="11"/>
      <c r="AQB179" s="11"/>
      <c r="AQC179" s="11"/>
      <c r="AQD179" s="11"/>
      <c r="AQE179" s="11"/>
      <c r="AQF179" s="11"/>
      <c r="AQG179" s="11"/>
      <c r="AQH179" s="11"/>
      <c r="AQI179" s="11"/>
      <c r="AQJ179" s="11"/>
      <c r="AQK179" s="11"/>
      <c r="AQL179" s="11"/>
      <c r="AQM179" s="11"/>
      <c r="AQN179" s="11"/>
      <c r="AQO179" s="11"/>
      <c r="AQP179" s="11"/>
      <c r="AQQ179" s="11"/>
      <c r="AQR179" s="11"/>
      <c r="AQS179" s="11"/>
      <c r="AQT179" s="11"/>
      <c r="AQU179" s="11"/>
      <c r="AQV179" s="11"/>
      <c r="AQW179" s="11"/>
      <c r="AQX179" s="11"/>
      <c r="AQY179" s="11"/>
      <c r="AQZ179" s="11"/>
      <c r="ARA179" s="11"/>
      <c r="ARB179" s="11"/>
      <c r="ARC179" s="11"/>
      <c r="ARD179" s="11"/>
      <c r="ARE179" s="11"/>
      <c r="ARF179" s="11"/>
      <c r="ARG179" s="11"/>
      <c r="ARH179" s="11"/>
      <c r="ARI179" s="11"/>
      <c r="ARJ179" s="11"/>
      <c r="ARK179" s="11"/>
      <c r="ARL179" s="11"/>
      <c r="ARM179" s="11"/>
      <c r="ARN179" s="11"/>
      <c r="ARO179" s="11"/>
      <c r="ARP179" s="11"/>
      <c r="ARQ179" s="11"/>
      <c r="ARR179" s="11"/>
      <c r="ARS179" s="11"/>
      <c r="ART179" s="11"/>
      <c r="ARU179" s="11"/>
      <c r="ARV179" s="11"/>
      <c r="ARW179" s="11"/>
      <c r="ARX179" s="11"/>
      <c r="ARY179" s="11"/>
      <c r="ARZ179" s="11"/>
      <c r="ASA179" s="11"/>
      <c r="ASB179" s="11"/>
      <c r="ASC179" s="11"/>
      <c r="ASD179" s="11"/>
      <c r="ASE179" s="11"/>
      <c r="ASF179" s="11"/>
      <c r="ASG179" s="11"/>
      <c r="ASH179" s="11"/>
      <c r="ASI179" s="11"/>
      <c r="ASJ179" s="11"/>
      <c r="ASK179" s="11"/>
      <c r="ASL179" s="11"/>
      <c r="ASM179" s="11"/>
      <c r="ASN179" s="11"/>
      <c r="ASO179" s="11"/>
      <c r="ASP179" s="11"/>
      <c r="ASQ179" s="11"/>
      <c r="ASR179" s="11"/>
      <c r="ASS179" s="11"/>
      <c r="AST179" s="11"/>
      <c r="ASU179" s="11"/>
      <c r="ASV179" s="11"/>
      <c r="ASW179" s="11"/>
      <c r="ASX179" s="11"/>
      <c r="ASY179" s="11"/>
      <c r="ASZ179" s="11"/>
      <c r="ATA179" s="11"/>
      <c r="ATB179" s="11"/>
      <c r="ATC179" s="11"/>
      <c r="ATD179" s="11"/>
      <c r="ATE179" s="11"/>
      <c r="ATF179" s="11"/>
      <c r="ATG179" s="11"/>
      <c r="ATH179" s="11"/>
      <c r="ATI179" s="11"/>
      <c r="ATJ179" s="11"/>
      <c r="ATK179" s="11"/>
      <c r="ATL179" s="11"/>
      <c r="ATM179" s="11"/>
      <c r="ATN179" s="11"/>
      <c r="ATO179" s="11"/>
      <c r="ATP179" s="11"/>
      <c r="ATQ179" s="11"/>
      <c r="ATR179" s="11"/>
      <c r="ATS179" s="11"/>
      <c r="ATT179" s="11"/>
      <c r="ATU179" s="11"/>
      <c r="ATV179" s="11"/>
      <c r="ATW179" s="11"/>
      <c r="ATX179" s="11"/>
      <c r="ATY179" s="11"/>
      <c r="ATZ179" s="11">
        <v>66441.679999999993</v>
      </c>
    </row>
    <row r="180" spans="2:1222" x14ac:dyDescent="0.25">
      <c r="B180" s="6" t="s">
        <v>470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11"/>
      <c r="JU180" s="11"/>
      <c r="JV180" s="11"/>
      <c r="JW180" s="11"/>
      <c r="JX180" s="11"/>
      <c r="JY180" s="11"/>
      <c r="JZ180" s="11"/>
      <c r="KA180" s="11"/>
      <c r="KB180" s="11"/>
      <c r="KC180" s="11"/>
      <c r="KD180" s="11"/>
      <c r="KE180" s="11"/>
      <c r="KF180" s="11"/>
      <c r="KG180" s="11"/>
      <c r="KH180" s="11"/>
      <c r="KI180" s="11"/>
      <c r="KJ180" s="11"/>
      <c r="KK180" s="11"/>
      <c r="KL180" s="11"/>
      <c r="KM180" s="11"/>
      <c r="KN180" s="11"/>
      <c r="KO180" s="11"/>
      <c r="KP180" s="11"/>
      <c r="KQ180" s="11"/>
      <c r="KR180" s="11"/>
      <c r="KS180" s="11"/>
      <c r="KT180" s="11"/>
      <c r="KU180" s="11"/>
      <c r="KV180" s="11"/>
      <c r="KW180" s="11"/>
      <c r="KX180" s="11"/>
      <c r="KY180" s="11"/>
      <c r="KZ180" s="11"/>
      <c r="LA180" s="11"/>
      <c r="LB180" s="11"/>
      <c r="LC180" s="11"/>
      <c r="LD180" s="11"/>
      <c r="LE180" s="11"/>
      <c r="LF180" s="11"/>
      <c r="LG180" s="11"/>
      <c r="LH180" s="11"/>
      <c r="LI180" s="11"/>
      <c r="LJ180" s="11"/>
      <c r="LK180" s="11"/>
      <c r="LL180" s="11"/>
      <c r="LM180" s="11"/>
      <c r="LN180" s="11"/>
      <c r="LO180" s="11"/>
      <c r="LP180" s="11"/>
      <c r="LQ180" s="11"/>
      <c r="LR180" s="11"/>
      <c r="LS180" s="11"/>
      <c r="LT180" s="11"/>
      <c r="LU180" s="11"/>
      <c r="LV180" s="11"/>
      <c r="LW180" s="11"/>
      <c r="LX180" s="11"/>
      <c r="LY180" s="11"/>
      <c r="LZ180" s="11"/>
      <c r="MA180" s="11"/>
      <c r="MB180" s="11"/>
      <c r="MC180" s="11"/>
      <c r="MD180" s="11"/>
      <c r="ME180" s="11"/>
      <c r="MF180" s="11"/>
      <c r="MG180" s="11"/>
      <c r="MH180" s="11"/>
      <c r="MI180" s="11"/>
      <c r="MJ180" s="11"/>
      <c r="MK180" s="11"/>
      <c r="ML180" s="11"/>
      <c r="MM180" s="11"/>
      <c r="MN180" s="11"/>
      <c r="MO180" s="11"/>
      <c r="MP180" s="11"/>
      <c r="MQ180" s="11"/>
      <c r="MR180" s="11"/>
      <c r="MS180" s="11"/>
      <c r="MT180" s="11"/>
      <c r="MU180" s="11"/>
      <c r="MV180" s="11"/>
      <c r="MW180" s="11"/>
      <c r="MX180" s="11"/>
      <c r="MY180" s="11"/>
      <c r="MZ180" s="11"/>
      <c r="NA180" s="11"/>
      <c r="NB180" s="11"/>
      <c r="NC180" s="11"/>
      <c r="ND180" s="11"/>
      <c r="NE180" s="11"/>
      <c r="NF180" s="11"/>
      <c r="NG180" s="11"/>
      <c r="NH180" s="11"/>
      <c r="NI180" s="11"/>
      <c r="NJ180" s="11"/>
      <c r="NK180" s="11"/>
      <c r="NL180" s="11"/>
      <c r="NM180" s="11"/>
      <c r="NN180" s="11"/>
      <c r="NO180" s="11"/>
      <c r="NP180" s="11"/>
      <c r="NQ180" s="11"/>
      <c r="NR180" s="11"/>
      <c r="NS180" s="11"/>
      <c r="NT180" s="11"/>
      <c r="NU180" s="11"/>
      <c r="NV180" s="11"/>
      <c r="NW180" s="11"/>
      <c r="NX180" s="11"/>
      <c r="NY180" s="11"/>
      <c r="NZ180" s="11"/>
      <c r="OA180" s="11"/>
      <c r="OB180" s="11"/>
      <c r="OC180" s="11"/>
      <c r="OD180" s="11"/>
      <c r="OE180" s="11"/>
      <c r="OF180" s="11"/>
      <c r="OG180" s="11"/>
      <c r="OH180" s="11"/>
      <c r="OI180" s="11"/>
      <c r="OJ180" s="11"/>
      <c r="OK180" s="11"/>
      <c r="OL180" s="11"/>
      <c r="OM180" s="11"/>
      <c r="ON180" s="11"/>
      <c r="OO180" s="11"/>
      <c r="OP180" s="11"/>
      <c r="OQ180" s="11"/>
      <c r="OR180" s="11"/>
      <c r="OS180" s="11"/>
      <c r="OT180" s="11"/>
      <c r="OU180" s="11"/>
      <c r="OV180" s="11"/>
      <c r="OW180" s="11"/>
      <c r="OX180" s="11"/>
      <c r="OY180" s="11"/>
      <c r="OZ180" s="11"/>
      <c r="PA180" s="11"/>
      <c r="PB180" s="11"/>
      <c r="PC180" s="11"/>
      <c r="PD180" s="11"/>
      <c r="PE180" s="11"/>
      <c r="PF180" s="11"/>
      <c r="PG180" s="11"/>
      <c r="PH180" s="11"/>
      <c r="PI180" s="11"/>
      <c r="PJ180" s="11"/>
      <c r="PK180" s="11"/>
      <c r="PL180" s="11"/>
      <c r="PM180" s="11"/>
      <c r="PN180" s="11"/>
      <c r="PO180" s="11"/>
      <c r="PP180" s="11"/>
      <c r="PQ180" s="11"/>
      <c r="PR180" s="11"/>
      <c r="PS180" s="11"/>
      <c r="PT180" s="11"/>
      <c r="PU180" s="11"/>
      <c r="PV180" s="11"/>
      <c r="PW180" s="11"/>
      <c r="PX180" s="11"/>
      <c r="PY180" s="11"/>
      <c r="PZ180" s="11"/>
      <c r="QA180" s="11"/>
      <c r="QB180" s="11"/>
      <c r="QC180" s="11"/>
      <c r="QD180" s="11"/>
      <c r="QE180" s="11"/>
      <c r="QF180" s="11"/>
      <c r="QG180" s="11"/>
      <c r="QH180" s="11"/>
      <c r="QI180" s="11"/>
      <c r="QJ180" s="11"/>
      <c r="QK180" s="11"/>
      <c r="QL180" s="11"/>
      <c r="QM180" s="11"/>
      <c r="QN180" s="11"/>
      <c r="QO180" s="11"/>
      <c r="QP180" s="11"/>
      <c r="QQ180" s="11"/>
      <c r="QR180" s="11"/>
      <c r="QS180" s="11"/>
      <c r="QT180" s="11"/>
      <c r="QU180" s="11"/>
      <c r="QV180" s="11"/>
      <c r="QW180" s="11"/>
      <c r="QX180" s="11"/>
      <c r="QY180" s="11"/>
      <c r="QZ180" s="11"/>
      <c r="RA180" s="11"/>
      <c r="RB180" s="11"/>
      <c r="RC180" s="11"/>
      <c r="RD180" s="11"/>
      <c r="RE180" s="11"/>
      <c r="RF180" s="11"/>
      <c r="RG180" s="11"/>
      <c r="RH180" s="11"/>
      <c r="RI180" s="11"/>
      <c r="RJ180" s="11"/>
      <c r="RK180" s="11"/>
      <c r="RL180" s="11"/>
      <c r="RM180" s="11"/>
      <c r="RN180" s="11"/>
      <c r="RO180" s="11"/>
      <c r="RP180" s="11"/>
      <c r="RQ180" s="11"/>
      <c r="RR180" s="11"/>
      <c r="RS180" s="11"/>
      <c r="RT180" s="11"/>
      <c r="RU180" s="11"/>
      <c r="RV180" s="11"/>
      <c r="RW180" s="11"/>
      <c r="RX180" s="11"/>
      <c r="RY180" s="11"/>
      <c r="RZ180" s="11"/>
      <c r="SA180" s="11"/>
      <c r="SB180" s="11"/>
      <c r="SC180" s="11"/>
      <c r="SD180" s="11"/>
      <c r="SE180" s="11"/>
      <c r="SF180" s="11"/>
      <c r="SG180" s="11"/>
      <c r="SH180" s="11"/>
      <c r="SI180" s="11"/>
      <c r="SJ180" s="11"/>
      <c r="SK180" s="11"/>
      <c r="SL180" s="11"/>
      <c r="SM180" s="11"/>
      <c r="SN180" s="11"/>
      <c r="SO180" s="11"/>
      <c r="SP180" s="11"/>
      <c r="SQ180" s="11"/>
      <c r="SR180" s="11"/>
      <c r="SS180" s="11"/>
      <c r="ST180" s="11"/>
      <c r="SU180" s="11"/>
      <c r="SV180" s="11"/>
      <c r="SW180" s="11"/>
      <c r="SX180" s="11"/>
      <c r="SY180" s="11"/>
      <c r="SZ180" s="11"/>
      <c r="TA180" s="11"/>
      <c r="TB180" s="11"/>
      <c r="TC180" s="11"/>
      <c r="TD180" s="11"/>
      <c r="TE180" s="11"/>
      <c r="TF180" s="11"/>
      <c r="TG180" s="11"/>
      <c r="TH180" s="11"/>
      <c r="TI180" s="11"/>
      <c r="TJ180" s="11"/>
      <c r="TK180" s="11"/>
      <c r="TL180" s="11"/>
      <c r="TM180" s="11"/>
      <c r="TN180" s="11"/>
      <c r="TO180" s="11"/>
      <c r="TP180" s="11"/>
      <c r="TQ180" s="11"/>
      <c r="TR180" s="11"/>
      <c r="TS180" s="11"/>
      <c r="TT180" s="11"/>
      <c r="TU180" s="11"/>
      <c r="TV180" s="11"/>
      <c r="TW180" s="11"/>
      <c r="TX180" s="11"/>
      <c r="TY180" s="11"/>
      <c r="TZ180" s="11"/>
      <c r="UA180" s="11"/>
      <c r="UB180" s="11"/>
      <c r="UC180" s="11"/>
      <c r="UD180" s="11"/>
      <c r="UE180" s="11"/>
      <c r="UF180" s="11"/>
      <c r="UG180" s="11"/>
      <c r="UH180" s="11"/>
      <c r="UI180" s="11"/>
      <c r="UJ180" s="11"/>
      <c r="UK180" s="11"/>
      <c r="UL180" s="11"/>
      <c r="UM180" s="11"/>
      <c r="UN180" s="11"/>
      <c r="UO180" s="11"/>
      <c r="UP180" s="11"/>
      <c r="UQ180" s="11"/>
      <c r="UR180" s="11"/>
      <c r="US180" s="11"/>
      <c r="UT180" s="11"/>
      <c r="UU180" s="11"/>
      <c r="UV180" s="11"/>
      <c r="UW180" s="11"/>
      <c r="UX180" s="11"/>
      <c r="UY180" s="11"/>
      <c r="UZ180" s="11"/>
      <c r="VA180" s="11"/>
      <c r="VB180" s="11"/>
      <c r="VC180" s="11"/>
      <c r="VD180" s="11"/>
      <c r="VE180" s="11"/>
      <c r="VF180" s="11"/>
      <c r="VG180" s="11"/>
      <c r="VH180" s="11"/>
      <c r="VI180" s="11"/>
      <c r="VJ180" s="11"/>
      <c r="VK180" s="11"/>
      <c r="VL180" s="11"/>
      <c r="VM180" s="11"/>
      <c r="VN180" s="11"/>
      <c r="VO180" s="11"/>
      <c r="VP180" s="11"/>
      <c r="VQ180" s="11"/>
      <c r="VR180" s="11"/>
      <c r="VS180" s="11"/>
      <c r="VT180" s="11"/>
      <c r="VU180" s="11"/>
      <c r="VV180" s="11"/>
      <c r="VW180" s="11"/>
      <c r="VX180" s="11"/>
      <c r="VY180" s="11"/>
      <c r="VZ180" s="11"/>
      <c r="WA180" s="11"/>
      <c r="WB180" s="11"/>
      <c r="WC180" s="11"/>
      <c r="WD180" s="11"/>
      <c r="WE180" s="11"/>
      <c r="WF180" s="11"/>
      <c r="WG180" s="11"/>
      <c r="WH180" s="11"/>
      <c r="WI180" s="11"/>
      <c r="WJ180" s="11"/>
      <c r="WK180" s="11"/>
      <c r="WL180" s="11"/>
      <c r="WM180" s="11"/>
      <c r="WN180" s="11"/>
      <c r="WO180" s="11"/>
      <c r="WP180" s="11"/>
      <c r="WQ180" s="11"/>
      <c r="WR180" s="11"/>
      <c r="WS180" s="11"/>
      <c r="WT180" s="11"/>
      <c r="WU180" s="11"/>
      <c r="WV180" s="11"/>
      <c r="WW180" s="11"/>
      <c r="WX180" s="11"/>
      <c r="WY180" s="11"/>
      <c r="WZ180" s="11"/>
      <c r="XA180" s="11"/>
      <c r="XB180" s="11"/>
      <c r="XC180" s="11"/>
      <c r="XD180" s="11"/>
      <c r="XE180" s="11"/>
      <c r="XF180" s="11"/>
      <c r="XG180" s="11"/>
      <c r="XH180" s="11"/>
      <c r="XI180" s="11"/>
      <c r="XJ180" s="11"/>
      <c r="XK180" s="11"/>
      <c r="XL180" s="11"/>
      <c r="XM180" s="11"/>
      <c r="XN180" s="11"/>
      <c r="XO180" s="11"/>
      <c r="XP180" s="11"/>
      <c r="XQ180" s="11"/>
      <c r="XR180" s="11"/>
      <c r="XS180" s="11"/>
      <c r="XT180" s="11"/>
      <c r="XU180" s="11"/>
      <c r="XV180" s="11"/>
      <c r="XW180" s="11"/>
      <c r="XX180" s="11"/>
      <c r="XY180" s="11"/>
      <c r="XZ180" s="11"/>
      <c r="YA180" s="11"/>
      <c r="YB180" s="11"/>
      <c r="YC180" s="11"/>
      <c r="YD180" s="11"/>
      <c r="YE180" s="11"/>
      <c r="YF180" s="11"/>
      <c r="YG180" s="11"/>
      <c r="YH180" s="11"/>
      <c r="YI180" s="11"/>
      <c r="YJ180" s="11"/>
      <c r="YK180" s="11"/>
      <c r="YL180" s="11"/>
      <c r="YM180" s="11"/>
      <c r="YN180" s="11"/>
      <c r="YO180" s="11"/>
      <c r="YP180" s="11"/>
      <c r="YQ180" s="11"/>
      <c r="YR180" s="11"/>
      <c r="YS180" s="11"/>
      <c r="YT180" s="11"/>
      <c r="YU180" s="11"/>
      <c r="YV180" s="11"/>
      <c r="YW180" s="11"/>
      <c r="YX180" s="11"/>
      <c r="YY180" s="11"/>
      <c r="YZ180" s="11"/>
      <c r="ZA180" s="11"/>
      <c r="ZB180" s="11"/>
      <c r="ZC180" s="11"/>
      <c r="ZD180" s="11"/>
      <c r="ZE180" s="11"/>
      <c r="ZF180" s="11"/>
      <c r="ZG180" s="11"/>
      <c r="ZH180" s="11"/>
      <c r="ZI180" s="11"/>
      <c r="ZJ180" s="11"/>
      <c r="ZK180" s="11"/>
      <c r="ZL180" s="11"/>
      <c r="ZM180" s="11"/>
      <c r="ZN180" s="11"/>
      <c r="ZO180" s="11"/>
      <c r="ZP180" s="11"/>
      <c r="ZQ180" s="11"/>
      <c r="ZR180" s="11"/>
      <c r="ZS180" s="11"/>
      <c r="ZT180" s="11"/>
      <c r="ZU180" s="11"/>
      <c r="ZV180" s="11"/>
      <c r="ZW180" s="11"/>
      <c r="ZX180" s="11"/>
      <c r="ZY180" s="11"/>
      <c r="ZZ180" s="11"/>
      <c r="AAA180" s="11"/>
      <c r="AAB180" s="11"/>
      <c r="AAC180" s="11"/>
      <c r="AAD180" s="11"/>
      <c r="AAE180" s="11"/>
      <c r="AAF180" s="11"/>
      <c r="AAG180" s="11"/>
      <c r="AAH180" s="11"/>
      <c r="AAI180" s="11"/>
      <c r="AAJ180" s="11"/>
      <c r="AAK180" s="11"/>
      <c r="AAL180" s="11"/>
      <c r="AAM180" s="11"/>
      <c r="AAN180" s="11"/>
      <c r="AAO180" s="11"/>
      <c r="AAP180" s="11"/>
      <c r="AAQ180" s="11"/>
      <c r="AAR180" s="11"/>
      <c r="AAS180" s="11"/>
      <c r="AAT180" s="11"/>
      <c r="AAU180" s="11"/>
      <c r="AAV180" s="11"/>
      <c r="AAW180" s="11"/>
      <c r="AAX180" s="11"/>
      <c r="AAY180" s="11"/>
      <c r="AAZ180" s="11"/>
      <c r="ABA180" s="11"/>
      <c r="ABB180" s="11"/>
      <c r="ABC180" s="11"/>
      <c r="ABD180" s="11"/>
      <c r="ABE180" s="11"/>
      <c r="ABF180" s="11"/>
      <c r="ABG180" s="11"/>
      <c r="ABH180" s="11"/>
      <c r="ABI180" s="11"/>
      <c r="ABJ180" s="11"/>
      <c r="ABK180" s="11"/>
      <c r="ABL180" s="11"/>
      <c r="ABM180" s="11"/>
      <c r="ABN180" s="11"/>
      <c r="ABO180" s="11"/>
      <c r="ABP180" s="11"/>
      <c r="ABQ180" s="11"/>
      <c r="ABR180" s="11"/>
      <c r="ABS180" s="11"/>
      <c r="ABT180" s="11"/>
      <c r="ABU180" s="11"/>
      <c r="ABV180" s="11"/>
      <c r="ABW180" s="11"/>
      <c r="ABX180" s="11"/>
      <c r="ABY180" s="11"/>
      <c r="ABZ180" s="11"/>
      <c r="ACA180" s="11"/>
      <c r="ACB180" s="11"/>
      <c r="ACC180" s="11"/>
      <c r="ACD180" s="11"/>
      <c r="ACE180" s="11"/>
      <c r="ACF180" s="11"/>
      <c r="ACG180" s="11"/>
      <c r="ACH180" s="11"/>
      <c r="ACI180" s="11"/>
      <c r="ACJ180" s="11"/>
      <c r="ACK180" s="11"/>
      <c r="ACL180" s="11"/>
      <c r="ACM180" s="11"/>
      <c r="ACN180" s="11"/>
      <c r="ACO180" s="11"/>
      <c r="ACP180" s="11"/>
      <c r="ACQ180" s="11"/>
      <c r="ACR180" s="11"/>
      <c r="ACS180" s="11"/>
      <c r="ACT180" s="11"/>
      <c r="ACU180" s="11"/>
      <c r="ACV180" s="11"/>
      <c r="ACW180" s="11"/>
      <c r="ACX180" s="11"/>
      <c r="ACY180" s="11"/>
      <c r="ACZ180" s="11"/>
      <c r="ADA180" s="11"/>
      <c r="ADB180" s="11"/>
      <c r="ADC180" s="11"/>
      <c r="ADD180" s="11"/>
      <c r="ADE180" s="11"/>
      <c r="ADF180" s="11"/>
      <c r="ADG180" s="11"/>
      <c r="ADH180" s="11"/>
      <c r="ADI180" s="11"/>
      <c r="ADJ180" s="11"/>
      <c r="ADK180" s="11"/>
      <c r="ADL180" s="11"/>
      <c r="ADM180" s="11"/>
      <c r="ADN180" s="11"/>
      <c r="ADO180" s="11"/>
      <c r="ADP180" s="11"/>
      <c r="ADQ180" s="11"/>
      <c r="ADR180" s="11"/>
      <c r="ADS180" s="11"/>
      <c r="ADT180" s="11"/>
      <c r="ADU180" s="11"/>
      <c r="ADV180" s="11"/>
      <c r="ADW180" s="11"/>
      <c r="ADX180" s="11"/>
      <c r="ADY180" s="11"/>
      <c r="ADZ180" s="11"/>
      <c r="AEA180" s="11"/>
      <c r="AEB180" s="11"/>
      <c r="AEC180" s="11"/>
      <c r="AED180" s="11"/>
      <c r="AEE180" s="11"/>
      <c r="AEF180" s="11"/>
      <c r="AEG180" s="11"/>
      <c r="AEH180" s="11"/>
      <c r="AEI180" s="11"/>
      <c r="AEJ180" s="11"/>
      <c r="AEK180" s="11"/>
      <c r="AEL180" s="11"/>
      <c r="AEM180" s="11"/>
      <c r="AEN180" s="11"/>
      <c r="AEO180" s="11"/>
      <c r="AEP180" s="11"/>
      <c r="AEQ180" s="11"/>
      <c r="AER180" s="11"/>
      <c r="AES180" s="11"/>
      <c r="AET180" s="11"/>
      <c r="AEU180" s="11"/>
      <c r="AEV180" s="11"/>
      <c r="AEW180" s="11"/>
      <c r="AEX180" s="11"/>
      <c r="AEY180" s="11"/>
      <c r="AEZ180" s="11"/>
      <c r="AFA180" s="11"/>
      <c r="AFB180" s="11"/>
      <c r="AFC180" s="11"/>
      <c r="AFD180" s="11"/>
      <c r="AFE180" s="11"/>
      <c r="AFF180" s="11"/>
      <c r="AFG180" s="11"/>
      <c r="AFH180" s="11"/>
      <c r="AFI180" s="11"/>
      <c r="AFJ180" s="11"/>
      <c r="AFK180" s="11"/>
      <c r="AFL180" s="11"/>
      <c r="AFM180" s="11"/>
      <c r="AFN180" s="11"/>
      <c r="AFO180" s="11"/>
      <c r="AFP180" s="11"/>
      <c r="AFQ180" s="11"/>
      <c r="AFR180" s="11"/>
      <c r="AFS180" s="11"/>
      <c r="AFT180" s="11"/>
      <c r="AFU180" s="11"/>
      <c r="AFV180" s="11"/>
      <c r="AFW180" s="11"/>
      <c r="AFX180" s="11"/>
      <c r="AFY180" s="11"/>
      <c r="AFZ180" s="11"/>
      <c r="AGA180" s="11"/>
      <c r="AGB180" s="11"/>
      <c r="AGC180" s="11"/>
      <c r="AGD180" s="11"/>
      <c r="AGE180" s="11"/>
      <c r="AGF180" s="11"/>
      <c r="AGG180" s="11"/>
      <c r="AGH180" s="11"/>
      <c r="AGI180" s="11"/>
      <c r="AGJ180" s="11"/>
      <c r="AGK180" s="11"/>
      <c r="AGL180" s="11"/>
      <c r="AGM180" s="11"/>
      <c r="AGN180" s="11"/>
      <c r="AGO180" s="11"/>
      <c r="AGP180" s="11"/>
      <c r="AGQ180" s="11"/>
      <c r="AGR180" s="11"/>
      <c r="AGS180" s="11"/>
      <c r="AGT180" s="11"/>
      <c r="AGU180" s="11"/>
      <c r="AGV180" s="11"/>
      <c r="AGW180" s="11"/>
      <c r="AGX180" s="11"/>
      <c r="AGY180" s="11"/>
      <c r="AGZ180" s="11"/>
      <c r="AHA180" s="11"/>
      <c r="AHB180" s="11"/>
      <c r="AHC180" s="11"/>
      <c r="AHD180" s="11"/>
      <c r="AHE180" s="11"/>
      <c r="AHF180" s="11"/>
      <c r="AHG180" s="11"/>
      <c r="AHH180" s="11"/>
      <c r="AHI180" s="11"/>
      <c r="AHJ180" s="11"/>
      <c r="AHK180" s="11"/>
      <c r="AHL180" s="11"/>
      <c r="AHM180" s="11"/>
      <c r="AHN180" s="11"/>
      <c r="AHO180" s="11"/>
      <c r="AHP180" s="11"/>
      <c r="AHQ180" s="11"/>
      <c r="AHR180" s="11"/>
      <c r="AHS180" s="11"/>
      <c r="AHT180" s="11"/>
      <c r="AHU180" s="11"/>
      <c r="AHV180" s="11"/>
      <c r="AHW180" s="11"/>
      <c r="AHX180" s="11"/>
      <c r="AHY180" s="11"/>
      <c r="AHZ180" s="11"/>
      <c r="AIA180" s="11"/>
      <c r="AIB180" s="11"/>
      <c r="AIC180" s="11"/>
      <c r="AID180" s="11"/>
      <c r="AIE180" s="11"/>
      <c r="AIF180" s="11"/>
      <c r="AIG180" s="11"/>
      <c r="AIH180" s="11"/>
      <c r="AII180" s="11"/>
      <c r="AIJ180" s="11"/>
      <c r="AIK180" s="11"/>
      <c r="AIL180" s="11"/>
      <c r="AIM180" s="11"/>
      <c r="AIN180" s="11"/>
      <c r="AIO180" s="11"/>
      <c r="AIP180" s="11"/>
      <c r="AIQ180" s="11"/>
      <c r="AIR180" s="11"/>
      <c r="AIS180" s="11"/>
      <c r="AIT180" s="11"/>
      <c r="AIU180" s="11"/>
      <c r="AIV180" s="11"/>
      <c r="AIW180" s="11"/>
      <c r="AIX180" s="11"/>
      <c r="AIY180" s="11"/>
      <c r="AIZ180" s="11"/>
      <c r="AJA180" s="11"/>
      <c r="AJB180" s="11"/>
      <c r="AJC180" s="11"/>
      <c r="AJD180" s="11"/>
      <c r="AJE180" s="11"/>
      <c r="AJF180" s="11"/>
      <c r="AJG180" s="11"/>
      <c r="AJH180" s="11"/>
      <c r="AJI180" s="11"/>
      <c r="AJJ180" s="11"/>
      <c r="AJK180" s="11"/>
      <c r="AJL180" s="11"/>
      <c r="AJM180" s="11"/>
      <c r="AJN180" s="11"/>
      <c r="AJO180" s="11"/>
      <c r="AJP180" s="11"/>
      <c r="AJQ180" s="11"/>
      <c r="AJR180" s="11"/>
      <c r="AJS180" s="11"/>
      <c r="AJT180" s="11"/>
      <c r="AJU180" s="11"/>
      <c r="AJV180" s="11"/>
      <c r="AJW180" s="11"/>
      <c r="AJX180" s="11"/>
      <c r="AJY180" s="11"/>
      <c r="AJZ180" s="11"/>
      <c r="AKA180" s="11"/>
      <c r="AKB180" s="11"/>
      <c r="AKC180" s="11"/>
      <c r="AKD180" s="11"/>
      <c r="AKE180" s="11"/>
      <c r="AKF180" s="11"/>
      <c r="AKG180" s="11"/>
      <c r="AKH180" s="11"/>
      <c r="AKI180" s="11"/>
      <c r="AKJ180" s="11"/>
      <c r="AKK180" s="11"/>
      <c r="AKL180" s="11"/>
      <c r="AKM180" s="11"/>
      <c r="AKN180" s="11"/>
      <c r="AKO180" s="11"/>
      <c r="AKP180" s="11"/>
      <c r="AKQ180" s="11"/>
      <c r="AKR180" s="11"/>
      <c r="AKS180" s="11"/>
      <c r="AKT180" s="11"/>
      <c r="AKU180" s="11"/>
      <c r="AKV180" s="11"/>
      <c r="AKW180" s="11"/>
      <c r="AKX180" s="11"/>
      <c r="AKY180" s="11"/>
      <c r="AKZ180" s="11"/>
      <c r="ALA180" s="11"/>
      <c r="ALB180" s="11"/>
      <c r="ALC180" s="11"/>
      <c r="ALD180" s="11"/>
      <c r="ALE180" s="11"/>
      <c r="ALF180" s="11"/>
      <c r="ALG180" s="11"/>
      <c r="ALH180" s="11"/>
      <c r="ALI180" s="11"/>
      <c r="ALJ180" s="11"/>
      <c r="ALK180" s="11"/>
      <c r="ALL180" s="11"/>
      <c r="ALM180" s="11"/>
      <c r="ALN180" s="11"/>
      <c r="ALO180" s="11"/>
      <c r="ALP180" s="11"/>
      <c r="ALQ180" s="11"/>
      <c r="ALR180" s="11"/>
      <c r="ALS180" s="11"/>
      <c r="ALT180" s="11"/>
      <c r="ALU180" s="11"/>
      <c r="ALV180" s="11"/>
      <c r="ALW180" s="11"/>
      <c r="ALX180" s="11"/>
      <c r="ALY180" s="11"/>
      <c r="ALZ180" s="11"/>
      <c r="AMA180" s="11"/>
      <c r="AMB180" s="11"/>
      <c r="AMC180" s="11"/>
      <c r="AMD180" s="11"/>
      <c r="AME180" s="11"/>
      <c r="AMF180" s="11"/>
      <c r="AMG180" s="11"/>
      <c r="AMH180" s="11"/>
      <c r="AMI180" s="11"/>
      <c r="AMJ180" s="11"/>
      <c r="AMK180" s="11"/>
      <c r="AML180" s="11"/>
      <c r="AMM180" s="11"/>
      <c r="AMN180" s="11"/>
      <c r="AMO180" s="11"/>
      <c r="AMP180" s="11"/>
      <c r="AMQ180" s="11"/>
      <c r="AMR180" s="11"/>
      <c r="AMS180" s="11"/>
      <c r="AMT180" s="11"/>
      <c r="AMU180" s="11"/>
      <c r="AMV180" s="11"/>
      <c r="AMW180" s="11"/>
      <c r="AMX180" s="11"/>
      <c r="AMY180" s="11"/>
      <c r="AMZ180" s="11"/>
      <c r="ANA180" s="11"/>
      <c r="ANB180" s="11"/>
      <c r="ANC180" s="11"/>
      <c r="AND180" s="11"/>
      <c r="ANE180" s="11"/>
      <c r="ANF180" s="11"/>
      <c r="ANG180" s="11"/>
      <c r="ANH180" s="11"/>
      <c r="ANI180" s="11"/>
      <c r="ANJ180" s="11"/>
      <c r="ANK180" s="11"/>
      <c r="ANL180" s="11"/>
      <c r="ANM180" s="11"/>
      <c r="ANN180" s="11"/>
      <c r="ANO180" s="11"/>
      <c r="ANP180" s="11"/>
      <c r="ANQ180" s="11"/>
      <c r="ANR180" s="11"/>
      <c r="ANS180" s="11"/>
      <c r="ANT180" s="11"/>
      <c r="ANU180" s="11"/>
      <c r="ANV180" s="11"/>
      <c r="ANW180" s="11"/>
      <c r="ANX180" s="11"/>
      <c r="ANY180" s="11"/>
      <c r="ANZ180" s="11"/>
      <c r="AOA180" s="11"/>
      <c r="AOB180" s="11"/>
      <c r="AOC180" s="11"/>
      <c r="AOD180" s="11"/>
      <c r="AOE180" s="11"/>
      <c r="AOF180" s="11"/>
      <c r="AOG180" s="11"/>
      <c r="AOH180" s="11"/>
      <c r="AOI180" s="11"/>
      <c r="AOJ180" s="11"/>
      <c r="AOK180" s="11"/>
      <c r="AOL180" s="11"/>
      <c r="AOM180" s="11"/>
      <c r="AON180" s="11"/>
      <c r="AOO180" s="11"/>
      <c r="AOP180" s="11"/>
      <c r="AOQ180" s="11"/>
      <c r="AOR180" s="11"/>
      <c r="AOS180" s="11"/>
      <c r="AOT180" s="11"/>
      <c r="AOU180" s="11"/>
      <c r="AOV180" s="11"/>
      <c r="AOW180" s="11"/>
      <c r="AOX180" s="11"/>
      <c r="AOY180" s="11"/>
      <c r="AOZ180" s="11"/>
      <c r="APA180" s="11"/>
      <c r="APB180" s="11"/>
      <c r="APC180" s="11"/>
      <c r="APD180" s="11"/>
      <c r="APE180" s="11"/>
      <c r="APF180" s="11"/>
      <c r="APG180" s="11"/>
      <c r="APH180" s="11"/>
      <c r="API180" s="11"/>
      <c r="APJ180" s="11"/>
      <c r="APK180" s="11"/>
      <c r="APL180" s="11"/>
      <c r="APM180" s="11"/>
      <c r="APN180" s="11"/>
      <c r="APO180" s="11"/>
      <c r="APP180" s="11"/>
      <c r="APQ180" s="11"/>
      <c r="APR180" s="11"/>
      <c r="APS180" s="11"/>
      <c r="APT180" s="11"/>
      <c r="APU180" s="11"/>
      <c r="APV180" s="11"/>
      <c r="APW180" s="11"/>
      <c r="APX180" s="11"/>
      <c r="APY180" s="11"/>
      <c r="APZ180" s="11"/>
      <c r="AQA180" s="11"/>
      <c r="AQB180" s="11"/>
      <c r="AQC180" s="11"/>
      <c r="AQD180" s="11"/>
      <c r="AQE180" s="11"/>
      <c r="AQF180" s="11"/>
      <c r="AQG180" s="11"/>
      <c r="AQH180" s="11"/>
      <c r="AQI180" s="11"/>
      <c r="AQJ180" s="11"/>
      <c r="AQK180" s="11"/>
      <c r="AQL180" s="11"/>
      <c r="AQM180" s="11"/>
      <c r="AQN180" s="11"/>
      <c r="AQO180" s="11"/>
      <c r="AQP180" s="11"/>
      <c r="AQQ180" s="11"/>
      <c r="AQR180" s="11"/>
      <c r="AQS180" s="11"/>
      <c r="AQT180" s="11"/>
      <c r="AQU180" s="11"/>
      <c r="AQV180" s="11"/>
      <c r="AQW180" s="11"/>
      <c r="AQX180" s="11"/>
      <c r="AQY180" s="11"/>
      <c r="AQZ180" s="11"/>
      <c r="ARA180" s="11"/>
      <c r="ARB180" s="11"/>
      <c r="ARC180" s="11"/>
      <c r="ARD180" s="11"/>
      <c r="ARE180" s="11"/>
      <c r="ARF180" s="11"/>
      <c r="ARG180" s="11"/>
      <c r="ARH180" s="11"/>
      <c r="ARI180" s="11"/>
      <c r="ARJ180" s="11"/>
      <c r="ARK180" s="11"/>
      <c r="ARL180" s="11">
        <v>49573.54</v>
      </c>
      <c r="ARM180" s="11">
        <v>49573.54</v>
      </c>
      <c r="ARN180" s="11">
        <v>49573.54</v>
      </c>
      <c r="ARO180" s="11"/>
      <c r="ARP180" s="11"/>
      <c r="ARQ180" s="11"/>
      <c r="ARR180" s="11"/>
      <c r="ARS180" s="11"/>
      <c r="ART180" s="11"/>
      <c r="ARU180" s="11">
        <v>49573.54</v>
      </c>
      <c r="ARV180" s="11"/>
      <c r="ARW180" s="11"/>
      <c r="ARX180" s="11"/>
      <c r="ARY180" s="11"/>
      <c r="ARZ180" s="11"/>
      <c r="ASA180" s="11"/>
      <c r="ASB180" s="11"/>
      <c r="ASC180" s="11"/>
      <c r="ASD180" s="11"/>
      <c r="ASE180" s="11"/>
      <c r="ASF180" s="11"/>
      <c r="ASG180" s="11"/>
      <c r="ASH180" s="11"/>
      <c r="ASI180" s="11"/>
      <c r="ASJ180" s="11"/>
      <c r="ASK180" s="11"/>
      <c r="ASL180" s="11"/>
      <c r="ASM180" s="11"/>
      <c r="ASN180" s="11"/>
      <c r="ASO180" s="11"/>
      <c r="ASP180" s="11"/>
      <c r="ASQ180" s="11"/>
      <c r="ASR180" s="11"/>
      <c r="ASS180" s="11"/>
      <c r="AST180" s="11"/>
      <c r="ASU180" s="11"/>
      <c r="ASV180" s="11"/>
      <c r="ASW180" s="11"/>
      <c r="ASX180" s="11"/>
      <c r="ASY180" s="11"/>
      <c r="ASZ180" s="11"/>
      <c r="ATA180" s="11"/>
      <c r="ATB180" s="11"/>
      <c r="ATC180" s="11"/>
      <c r="ATD180" s="11"/>
      <c r="ATE180" s="11"/>
      <c r="ATF180" s="11"/>
      <c r="ATG180" s="11"/>
      <c r="ATH180" s="11"/>
      <c r="ATI180" s="11"/>
      <c r="ATJ180" s="11"/>
      <c r="ATK180" s="11"/>
      <c r="ATL180" s="11"/>
      <c r="ATM180" s="11"/>
      <c r="ATN180" s="11"/>
      <c r="ATO180" s="11"/>
      <c r="ATP180" s="11"/>
      <c r="ATQ180" s="11"/>
      <c r="ATR180" s="11"/>
      <c r="ATS180" s="11"/>
      <c r="ATT180" s="11"/>
      <c r="ATU180" s="11"/>
      <c r="ATV180" s="11"/>
      <c r="ATW180" s="11"/>
      <c r="ATX180" s="11"/>
      <c r="ATY180" s="11"/>
      <c r="ATZ180" s="11">
        <v>49573.54</v>
      </c>
    </row>
    <row r="181" spans="2:1222" x14ac:dyDescent="0.25">
      <c r="B181" s="6" t="s">
        <v>119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>
        <v>86936.95</v>
      </c>
      <c r="T181" s="11">
        <v>86936.95</v>
      </c>
      <c r="U181" s="11">
        <v>1</v>
      </c>
      <c r="V181" s="11">
        <v>86936.95</v>
      </c>
      <c r="W181" s="11">
        <v>1</v>
      </c>
      <c r="X181" s="11">
        <v>86936.95</v>
      </c>
      <c r="Y181" s="11">
        <v>86936.95</v>
      </c>
      <c r="Z181" s="11"/>
      <c r="AA181" s="11"/>
      <c r="AB181" s="11"/>
      <c r="AC181" s="11"/>
      <c r="AD181" s="11"/>
      <c r="AE181" s="11"/>
      <c r="AF181" s="11"/>
      <c r="AG181" s="11"/>
      <c r="AH181" s="11"/>
      <c r="AI181" s="11">
        <v>86936.95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  <c r="IW181" s="11"/>
      <c r="IX181" s="11"/>
      <c r="IY181" s="11"/>
      <c r="IZ181" s="11"/>
      <c r="JA181" s="11"/>
      <c r="JB181" s="11"/>
      <c r="JC181" s="11"/>
      <c r="JD181" s="11"/>
      <c r="JE181" s="11"/>
      <c r="JF181" s="11"/>
      <c r="JG181" s="11"/>
      <c r="JH181" s="11"/>
      <c r="JI181" s="11"/>
      <c r="JJ181" s="11"/>
      <c r="JK181" s="11"/>
      <c r="JL181" s="11"/>
      <c r="JM181" s="11"/>
      <c r="JN181" s="11"/>
      <c r="JO181" s="11"/>
      <c r="JP181" s="11"/>
      <c r="JQ181" s="11"/>
      <c r="JR181" s="11"/>
      <c r="JS181" s="11"/>
      <c r="JT181" s="11"/>
      <c r="JU181" s="11"/>
      <c r="JV181" s="11"/>
      <c r="JW181" s="11"/>
      <c r="JX181" s="11"/>
      <c r="JY181" s="11"/>
      <c r="JZ181" s="11"/>
      <c r="KA181" s="11"/>
      <c r="KB181" s="11"/>
      <c r="KC181" s="11"/>
      <c r="KD181" s="11"/>
      <c r="KE181" s="11"/>
      <c r="KF181" s="11"/>
      <c r="KG181" s="11"/>
      <c r="KH181" s="11"/>
      <c r="KI181" s="11"/>
      <c r="KJ181" s="11"/>
      <c r="KK181" s="11"/>
      <c r="KL181" s="11"/>
      <c r="KM181" s="11"/>
      <c r="KN181" s="11"/>
      <c r="KO181" s="11"/>
      <c r="KP181" s="11"/>
      <c r="KQ181" s="11"/>
      <c r="KR181" s="11"/>
      <c r="KS181" s="11"/>
      <c r="KT181" s="11"/>
      <c r="KU181" s="11"/>
      <c r="KV181" s="11"/>
      <c r="KW181" s="11"/>
      <c r="KX181" s="11"/>
      <c r="KY181" s="11"/>
      <c r="KZ181" s="11"/>
      <c r="LA181" s="11"/>
      <c r="LB181" s="11"/>
      <c r="LC181" s="11"/>
      <c r="LD181" s="11"/>
      <c r="LE181" s="11"/>
      <c r="LF181" s="11"/>
      <c r="LG181" s="11"/>
      <c r="LH181" s="11"/>
      <c r="LI181" s="11"/>
      <c r="LJ181" s="11"/>
      <c r="LK181" s="11"/>
      <c r="LL181" s="11"/>
      <c r="LM181" s="11"/>
      <c r="LN181" s="11"/>
      <c r="LO181" s="11"/>
      <c r="LP181" s="11"/>
      <c r="LQ181" s="11"/>
      <c r="LR181" s="11"/>
      <c r="LS181" s="11"/>
      <c r="LT181" s="11"/>
      <c r="LU181" s="11"/>
      <c r="LV181" s="11"/>
      <c r="LW181" s="11"/>
      <c r="LX181" s="11"/>
      <c r="LY181" s="11"/>
      <c r="LZ181" s="11"/>
      <c r="MA181" s="11"/>
      <c r="MB181" s="11"/>
      <c r="MC181" s="11"/>
      <c r="MD181" s="11"/>
      <c r="ME181" s="11"/>
      <c r="MF181" s="11"/>
      <c r="MG181" s="11"/>
      <c r="MH181" s="11"/>
      <c r="MI181" s="11"/>
      <c r="MJ181" s="11"/>
      <c r="MK181" s="11"/>
      <c r="ML181" s="11"/>
      <c r="MM181" s="11"/>
      <c r="MN181" s="11"/>
      <c r="MO181" s="11"/>
      <c r="MP181" s="11"/>
      <c r="MQ181" s="11"/>
      <c r="MR181" s="11"/>
      <c r="MS181" s="11"/>
      <c r="MT181" s="11"/>
      <c r="MU181" s="11"/>
      <c r="MV181" s="11"/>
      <c r="MW181" s="11"/>
      <c r="MX181" s="11"/>
      <c r="MY181" s="11"/>
      <c r="MZ181" s="11"/>
      <c r="NA181" s="11"/>
      <c r="NB181" s="11"/>
      <c r="NC181" s="11"/>
      <c r="ND181" s="11"/>
      <c r="NE181" s="11"/>
      <c r="NF181" s="11"/>
      <c r="NG181" s="11"/>
      <c r="NH181" s="11"/>
      <c r="NI181" s="11"/>
      <c r="NJ181" s="11"/>
      <c r="NK181" s="11"/>
      <c r="NL181" s="11"/>
      <c r="NM181" s="11"/>
      <c r="NN181" s="11"/>
      <c r="NO181" s="11"/>
      <c r="NP181" s="11"/>
      <c r="NQ181" s="11"/>
      <c r="NR181" s="11"/>
      <c r="NS181" s="11"/>
      <c r="NT181" s="11"/>
      <c r="NU181" s="11"/>
      <c r="NV181" s="11"/>
      <c r="NW181" s="11"/>
      <c r="NX181" s="11"/>
      <c r="NY181" s="11"/>
      <c r="NZ181" s="11"/>
      <c r="OA181" s="11"/>
      <c r="OB181" s="11"/>
      <c r="OC181" s="11"/>
      <c r="OD181" s="11"/>
      <c r="OE181" s="11"/>
      <c r="OF181" s="11"/>
      <c r="OG181" s="11"/>
      <c r="OH181" s="11"/>
      <c r="OI181" s="11"/>
      <c r="OJ181" s="11"/>
      <c r="OK181" s="11"/>
      <c r="OL181" s="11"/>
      <c r="OM181" s="11"/>
      <c r="ON181" s="11"/>
      <c r="OO181" s="11"/>
      <c r="OP181" s="11"/>
      <c r="OQ181" s="11"/>
      <c r="OR181" s="11"/>
      <c r="OS181" s="11"/>
      <c r="OT181" s="11"/>
      <c r="OU181" s="11"/>
      <c r="OV181" s="11"/>
      <c r="OW181" s="11"/>
      <c r="OX181" s="11"/>
      <c r="OY181" s="11"/>
      <c r="OZ181" s="11"/>
      <c r="PA181" s="11"/>
      <c r="PB181" s="11"/>
      <c r="PC181" s="11"/>
      <c r="PD181" s="11"/>
      <c r="PE181" s="11"/>
      <c r="PF181" s="11"/>
      <c r="PG181" s="11"/>
      <c r="PH181" s="11"/>
      <c r="PI181" s="11"/>
      <c r="PJ181" s="11"/>
      <c r="PK181" s="11"/>
      <c r="PL181" s="11"/>
      <c r="PM181" s="11"/>
      <c r="PN181" s="11"/>
      <c r="PO181" s="11"/>
      <c r="PP181" s="11"/>
      <c r="PQ181" s="11"/>
      <c r="PR181" s="11"/>
      <c r="PS181" s="11"/>
      <c r="PT181" s="11"/>
      <c r="PU181" s="11"/>
      <c r="PV181" s="11"/>
      <c r="PW181" s="11"/>
      <c r="PX181" s="11"/>
      <c r="PY181" s="11"/>
      <c r="PZ181" s="11"/>
      <c r="QA181" s="11"/>
      <c r="QB181" s="11"/>
      <c r="QC181" s="11"/>
      <c r="QD181" s="11"/>
      <c r="QE181" s="11"/>
      <c r="QF181" s="11"/>
      <c r="QG181" s="11"/>
      <c r="QH181" s="11"/>
      <c r="QI181" s="11"/>
      <c r="QJ181" s="11"/>
      <c r="QK181" s="11"/>
      <c r="QL181" s="11"/>
      <c r="QM181" s="11"/>
      <c r="QN181" s="11"/>
      <c r="QO181" s="11"/>
      <c r="QP181" s="11"/>
      <c r="QQ181" s="11"/>
      <c r="QR181" s="11"/>
      <c r="QS181" s="11"/>
      <c r="QT181" s="11"/>
      <c r="QU181" s="11"/>
      <c r="QV181" s="11"/>
      <c r="QW181" s="11"/>
      <c r="QX181" s="11"/>
      <c r="QY181" s="11"/>
      <c r="QZ181" s="11"/>
      <c r="RA181" s="11"/>
      <c r="RB181" s="11"/>
      <c r="RC181" s="11"/>
      <c r="RD181" s="11"/>
      <c r="RE181" s="11"/>
      <c r="RF181" s="11"/>
      <c r="RG181" s="11"/>
      <c r="RH181" s="11"/>
      <c r="RI181" s="11"/>
      <c r="RJ181" s="11"/>
      <c r="RK181" s="11"/>
      <c r="RL181" s="11"/>
      <c r="RM181" s="11"/>
      <c r="RN181" s="11"/>
      <c r="RO181" s="11"/>
      <c r="RP181" s="11"/>
      <c r="RQ181" s="11"/>
      <c r="RR181" s="11"/>
      <c r="RS181" s="11"/>
      <c r="RT181" s="11"/>
      <c r="RU181" s="11"/>
      <c r="RV181" s="11"/>
      <c r="RW181" s="11"/>
      <c r="RX181" s="11"/>
      <c r="RY181" s="11"/>
      <c r="RZ181" s="11"/>
      <c r="SA181" s="11"/>
      <c r="SB181" s="11"/>
      <c r="SC181" s="11"/>
      <c r="SD181" s="11"/>
      <c r="SE181" s="11"/>
      <c r="SF181" s="11"/>
      <c r="SG181" s="11"/>
      <c r="SH181" s="11"/>
      <c r="SI181" s="11"/>
      <c r="SJ181" s="11"/>
      <c r="SK181" s="11"/>
      <c r="SL181" s="11"/>
      <c r="SM181" s="11"/>
      <c r="SN181" s="11"/>
      <c r="SO181" s="11"/>
      <c r="SP181" s="11"/>
      <c r="SQ181" s="11"/>
      <c r="SR181" s="11"/>
      <c r="SS181" s="11"/>
      <c r="ST181" s="11"/>
      <c r="SU181" s="11"/>
      <c r="SV181" s="11"/>
      <c r="SW181" s="11"/>
      <c r="SX181" s="11"/>
      <c r="SY181" s="11"/>
      <c r="SZ181" s="11"/>
      <c r="TA181" s="11"/>
      <c r="TB181" s="11"/>
      <c r="TC181" s="11"/>
      <c r="TD181" s="11"/>
      <c r="TE181" s="11"/>
      <c r="TF181" s="11"/>
      <c r="TG181" s="11"/>
      <c r="TH181" s="11"/>
      <c r="TI181" s="11"/>
      <c r="TJ181" s="11"/>
      <c r="TK181" s="11"/>
      <c r="TL181" s="11"/>
      <c r="TM181" s="11"/>
      <c r="TN181" s="11"/>
      <c r="TO181" s="11"/>
      <c r="TP181" s="11"/>
      <c r="TQ181" s="11"/>
      <c r="TR181" s="11"/>
      <c r="TS181" s="11"/>
      <c r="TT181" s="11"/>
      <c r="TU181" s="11"/>
      <c r="TV181" s="11"/>
      <c r="TW181" s="11"/>
      <c r="TX181" s="11"/>
      <c r="TY181" s="11"/>
      <c r="TZ181" s="11"/>
      <c r="UA181" s="11"/>
      <c r="UB181" s="11"/>
      <c r="UC181" s="11"/>
      <c r="UD181" s="11"/>
      <c r="UE181" s="11"/>
      <c r="UF181" s="11"/>
      <c r="UG181" s="11"/>
      <c r="UH181" s="11"/>
      <c r="UI181" s="11"/>
      <c r="UJ181" s="11"/>
      <c r="UK181" s="11"/>
      <c r="UL181" s="11"/>
      <c r="UM181" s="11"/>
      <c r="UN181" s="11"/>
      <c r="UO181" s="11"/>
      <c r="UP181" s="11"/>
      <c r="UQ181" s="11"/>
      <c r="UR181" s="11"/>
      <c r="US181" s="11"/>
      <c r="UT181" s="11"/>
      <c r="UU181" s="11"/>
      <c r="UV181" s="11"/>
      <c r="UW181" s="11"/>
      <c r="UX181" s="11"/>
      <c r="UY181" s="11"/>
      <c r="UZ181" s="11"/>
      <c r="VA181" s="11"/>
      <c r="VB181" s="11"/>
      <c r="VC181" s="11"/>
      <c r="VD181" s="11"/>
      <c r="VE181" s="11"/>
      <c r="VF181" s="11"/>
      <c r="VG181" s="11"/>
      <c r="VH181" s="11"/>
      <c r="VI181" s="11"/>
      <c r="VJ181" s="11"/>
      <c r="VK181" s="11"/>
      <c r="VL181" s="11"/>
      <c r="VM181" s="11"/>
      <c r="VN181" s="11"/>
      <c r="VO181" s="11"/>
      <c r="VP181" s="11"/>
      <c r="VQ181" s="11"/>
      <c r="VR181" s="11"/>
      <c r="VS181" s="11"/>
      <c r="VT181" s="11"/>
      <c r="VU181" s="11"/>
      <c r="VV181" s="11"/>
      <c r="VW181" s="11"/>
      <c r="VX181" s="11"/>
      <c r="VY181" s="11"/>
      <c r="VZ181" s="11"/>
      <c r="WA181" s="11"/>
      <c r="WB181" s="11"/>
      <c r="WC181" s="11"/>
      <c r="WD181" s="11"/>
      <c r="WE181" s="11"/>
      <c r="WF181" s="11"/>
      <c r="WG181" s="11"/>
      <c r="WH181" s="11"/>
      <c r="WI181" s="11"/>
      <c r="WJ181" s="11"/>
      <c r="WK181" s="11"/>
      <c r="WL181" s="11"/>
      <c r="WM181" s="11"/>
      <c r="WN181" s="11"/>
      <c r="WO181" s="11"/>
      <c r="WP181" s="11"/>
      <c r="WQ181" s="11"/>
      <c r="WR181" s="11"/>
      <c r="WS181" s="11"/>
      <c r="WT181" s="11"/>
      <c r="WU181" s="11"/>
      <c r="WV181" s="11"/>
      <c r="WW181" s="11"/>
      <c r="WX181" s="11"/>
      <c r="WY181" s="11"/>
      <c r="WZ181" s="11"/>
      <c r="XA181" s="11"/>
      <c r="XB181" s="11"/>
      <c r="XC181" s="11"/>
      <c r="XD181" s="11"/>
      <c r="XE181" s="11"/>
      <c r="XF181" s="11"/>
      <c r="XG181" s="11"/>
      <c r="XH181" s="11"/>
      <c r="XI181" s="11"/>
      <c r="XJ181" s="11"/>
      <c r="XK181" s="11"/>
      <c r="XL181" s="11"/>
      <c r="XM181" s="11"/>
      <c r="XN181" s="11"/>
      <c r="XO181" s="11"/>
      <c r="XP181" s="11"/>
      <c r="XQ181" s="11"/>
      <c r="XR181" s="11"/>
      <c r="XS181" s="11"/>
      <c r="XT181" s="11"/>
      <c r="XU181" s="11"/>
      <c r="XV181" s="11"/>
      <c r="XW181" s="11"/>
      <c r="XX181" s="11"/>
      <c r="XY181" s="11"/>
      <c r="XZ181" s="11"/>
      <c r="YA181" s="11"/>
      <c r="YB181" s="11"/>
      <c r="YC181" s="11"/>
      <c r="YD181" s="11"/>
      <c r="YE181" s="11"/>
      <c r="YF181" s="11"/>
      <c r="YG181" s="11"/>
      <c r="YH181" s="11"/>
      <c r="YI181" s="11"/>
      <c r="YJ181" s="11"/>
      <c r="YK181" s="11"/>
      <c r="YL181" s="11"/>
      <c r="YM181" s="11"/>
      <c r="YN181" s="11"/>
      <c r="YO181" s="11"/>
      <c r="YP181" s="11"/>
      <c r="YQ181" s="11"/>
      <c r="YR181" s="11"/>
      <c r="YS181" s="11"/>
      <c r="YT181" s="11"/>
      <c r="YU181" s="11"/>
      <c r="YV181" s="11"/>
      <c r="YW181" s="11"/>
      <c r="YX181" s="11"/>
      <c r="YY181" s="11"/>
      <c r="YZ181" s="11"/>
      <c r="ZA181" s="11"/>
      <c r="ZB181" s="11"/>
      <c r="ZC181" s="11"/>
      <c r="ZD181" s="11"/>
      <c r="ZE181" s="11"/>
      <c r="ZF181" s="11"/>
      <c r="ZG181" s="11"/>
      <c r="ZH181" s="11"/>
      <c r="ZI181" s="11"/>
      <c r="ZJ181" s="11"/>
      <c r="ZK181" s="11"/>
      <c r="ZL181" s="11"/>
      <c r="ZM181" s="11"/>
      <c r="ZN181" s="11"/>
      <c r="ZO181" s="11"/>
      <c r="ZP181" s="11"/>
      <c r="ZQ181" s="11"/>
      <c r="ZR181" s="11"/>
      <c r="ZS181" s="11"/>
      <c r="ZT181" s="11"/>
      <c r="ZU181" s="11"/>
      <c r="ZV181" s="11"/>
      <c r="ZW181" s="11"/>
      <c r="ZX181" s="11"/>
      <c r="ZY181" s="11"/>
      <c r="ZZ181" s="11"/>
      <c r="AAA181" s="11"/>
      <c r="AAB181" s="11"/>
      <c r="AAC181" s="11"/>
      <c r="AAD181" s="11"/>
      <c r="AAE181" s="11"/>
      <c r="AAF181" s="11"/>
      <c r="AAG181" s="11"/>
      <c r="AAH181" s="11"/>
      <c r="AAI181" s="11"/>
      <c r="AAJ181" s="11"/>
      <c r="AAK181" s="11"/>
      <c r="AAL181" s="11"/>
      <c r="AAM181" s="11"/>
      <c r="AAN181" s="11"/>
      <c r="AAO181" s="11"/>
      <c r="AAP181" s="11"/>
      <c r="AAQ181" s="11"/>
      <c r="AAR181" s="11"/>
      <c r="AAS181" s="11"/>
      <c r="AAT181" s="11"/>
      <c r="AAU181" s="11"/>
      <c r="AAV181" s="11"/>
      <c r="AAW181" s="11"/>
      <c r="AAX181" s="11"/>
      <c r="AAY181" s="11"/>
      <c r="AAZ181" s="11"/>
      <c r="ABA181" s="11"/>
      <c r="ABB181" s="11"/>
      <c r="ABC181" s="11"/>
      <c r="ABD181" s="11"/>
      <c r="ABE181" s="11"/>
      <c r="ABF181" s="11"/>
      <c r="ABG181" s="11"/>
      <c r="ABH181" s="11"/>
      <c r="ABI181" s="11"/>
      <c r="ABJ181" s="11"/>
      <c r="ABK181" s="11"/>
      <c r="ABL181" s="11"/>
      <c r="ABM181" s="11"/>
      <c r="ABN181" s="11"/>
      <c r="ABO181" s="11"/>
      <c r="ABP181" s="11"/>
      <c r="ABQ181" s="11"/>
      <c r="ABR181" s="11"/>
      <c r="ABS181" s="11"/>
      <c r="ABT181" s="11"/>
      <c r="ABU181" s="11"/>
      <c r="ABV181" s="11"/>
      <c r="ABW181" s="11"/>
      <c r="ABX181" s="11"/>
      <c r="ABY181" s="11"/>
      <c r="ABZ181" s="11"/>
      <c r="ACA181" s="11"/>
      <c r="ACB181" s="11"/>
      <c r="ACC181" s="11"/>
      <c r="ACD181" s="11"/>
      <c r="ACE181" s="11"/>
      <c r="ACF181" s="11"/>
      <c r="ACG181" s="11"/>
      <c r="ACH181" s="11"/>
      <c r="ACI181" s="11"/>
      <c r="ACJ181" s="11"/>
      <c r="ACK181" s="11"/>
      <c r="ACL181" s="11"/>
      <c r="ACM181" s="11"/>
      <c r="ACN181" s="11"/>
      <c r="ACO181" s="11"/>
      <c r="ACP181" s="11"/>
      <c r="ACQ181" s="11"/>
      <c r="ACR181" s="11"/>
      <c r="ACS181" s="11"/>
      <c r="ACT181" s="11"/>
      <c r="ACU181" s="11"/>
      <c r="ACV181" s="11"/>
      <c r="ACW181" s="11"/>
      <c r="ACX181" s="11"/>
      <c r="ACY181" s="11"/>
      <c r="ACZ181" s="11"/>
      <c r="ADA181" s="11"/>
      <c r="ADB181" s="11"/>
      <c r="ADC181" s="11"/>
      <c r="ADD181" s="11"/>
      <c r="ADE181" s="11"/>
      <c r="ADF181" s="11"/>
      <c r="ADG181" s="11"/>
      <c r="ADH181" s="11"/>
      <c r="ADI181" s="11"/>
      <c r="ADJ181" s="11"/>
      <c r="ADK181" s="11"/>
      <c r="ADL181" s="11"/>
      <c r="ADM181" s="11"/>
      <c r="ADN181" s="11"/>
      <c r="ADO181" s="11"/>
      <c r="ADP181" s="11"/>
      <c r="ADQ181" s="11"/>
      <c r="ADR181" s="11"/>
      <c r="ADS181" s="11"/>
      <c r="ADT181" s="11"/>
      <c r="ADU181" s="11"/>
      <c r="ADV181" s="11"/>
      <c r="ADW181" s="11"/>
      <c r="ADX181" s="11"/>
      <c r="ADY181" s="11"/>
      <c r="ADZ181" s="11"/>
      <c r="AEA181" s="11"/>
      <c r="AEB181" s="11"/>
      <c r="AEC181" s="11"/>
      <c r="AED181" s="11"/>
      <c r="AEE181" s="11"/>
      <c r="AEF181" s="11"/>
      <c r="AEG181" s="11"/>
      <c r="AEH181" s="11"/>
      <c r="AEI181" s="11"/>
      <c r="AEJ181" s="11"/>
      <c r="AEK181" s="11"/>
      <c r="AEL181" s="11"/>
      <c r="AEM181" s="11"/>
      <c r="AEN181" s="11"/>
      <c r="AEO181" s="11"/>
      <c r="AEP181" s="11"/>
      <c r="AEQ181" s="11"/>
      <c r="AER181" s="11"/>
      <c r="AES181" s="11"/>
      <c r="AET181" s="11"/>
      <c r="AEU181" s="11"/>
      <c r="AEV181" s="11"/>
      <c r="AEW181" s="11"/>
      <c r="AEX181" s="11"/>
      <c r="AEY181" s="11"/>
      <c r="AEZ181" s="11"/>
      <c r="AFA181" s="11"/>
      <c r="AFB181" s="11"/>
      <c r="AFC181" s="11"/>
      <c r="AFD181" s="11"/>
      <c r="AFE181" s="11"/>
      <c r="AFF181" s="11"/>
      <c r="AFG181" s="11"/>
      <c r="AFH181" s="11"/>
      <c r="AFI181" s="11"/>
      <c r="AFJ181" s="11"/>
      <c r="AFK181" s="11"/>
      <c r="AFL181" s="11"/>
      <c r="AFM181" s="11"/>
      <c r="AFN181" s="11"/>
      <c r="AFO181" s="11"/>
      <c r="AFP181" s="11"/>
      <c r="AFQ181" s="11"/>
      <c r="AFR181" s="11"/>
      <c r="AFS181" s="11"/>
      <c r="AFT181" s="11"/>
      <c r="AFU181" s="11"/>
      <c r="AFV181" s="11"/>
      <c r="AFW181" s="11"/>
      <c r="AFX181" s="11"/>
      <c r="AFY181" s="11"/>
      <c r="AFZ181" s="11"/>
      <c r="AGA181" s="11"/>
      <c r="AGB181" s="11"/>
      <c r="AGC181" s="11"/>
      <c r="AGD181" s="11"/>
      <c r="AGE181" s="11"/>
      <c r="AGF181" s="11"/>
      <c r="AGG181" s="11"/>
      <c r="AGH181" s="11"/>
      <c r="AGI181" s="11"/>
      <c r="AGJ181" s="11"/>
      <c r="AGK181" s="11"/>
      <c r="AGL181" s="11"/>
      <c r="AGM181" s="11"/>
      <c r="AGN181" s="11"/>
      <c r="AGO181" s="11"/>
      <c r="AGP181" s="11"/>
      <c r="AGQ181" s="11"/>
      <c r="AGR181" s="11"/>
      <c r="AGS181" s="11"/>
      <c r="AGT181" s="11"/>
      <c r="AGU181" s="11"/>
      <c r="AGV181" s="11"/>
      <c r="AGW181" s="11"/>
      <c r="AGX181" s="11"/>
      <c r="AGY181" s="11"/>
      <c r="AGZ181" s="11"/>
      <c r="AHA181" s="11"/>
      <c r="AHB181" s="11"/>
      <c r="AHC181" s="11"/>
      <c r="AHD181" s="11"/>
      <c r="AHE181" s="11"/>
      <c r="AHF181" s="11"/>
      <c r="AHG181" s="11"/>
      <c r="AHH181" s="11"/>
      <c r="AHI181" s="11"/>
      <c r="AHJ181" s="11"/>
      <c r="AHK181" s="11"/>
      <c r="AHL181" s="11"/>
      <c r="AHM181" s="11"/>
      <c r="AHN181" s="11"/>
      <c r="AHO181" s="11"/>
      <c r="AHP181" s="11"/>
      <c r="AHQ181" s="11"/>
      <c r="AHR181" s="11"/>
      <c r="AHS181" s="11"/>
      <c r="AHT181" s="11"/>
      <c r="AHU181" s="11"/>
      <c r="AHV181" s="11"/>
      <c r="AHW181" s="11"/>
      <c r="AHX181" s="11"/>
      <c r="AHY181" s="11"/>
      <c r="AHZ181" s="11"/>
      <c r="AIA181" s="11"/>
      <c r="AIB181" s="11"/>
      <c r="AIC181" s="11"/>
      <c r="AID181" s="11"/>
      <c r="AIE181" s="11"/>
      <c r="AIF181" s="11"/>
      <c r="AIG181" s="11"/>
      <c r="AIH181" s="11"/>
      <c r="AII181" s="11"/>
      <c r="AIJ181" s="11"/>
      <c r="AIK181" s="11"/>
      <c r="AIL181" s="11"/>
      <c r="AIM181" s="11"/>
      <c r="AIN181" s="11"/>
      <c r="AIO181" s="11"/>
      <c r="AIP181" s="11"/>
      <c r="AIQ181" s="11"/>
      <c r="AIR181" s="11"/>
      <c r="AIS181" s="11"/>
      <c r="AIT181" s="11"/>
      <c r="AIU181" s="11"/>
      <c r="AIV181" s="11"/>
      <c r="AIW181" s="11"/>
      <c r="AIX181" s="11"/>
      <c r="AIY181" s="11"/>
      <c r="AIZ181" s="11"/>
      <c r="AJA181" s="11"/>
      <c r="AJB181" s="11"/>
      <c r="AJC181" s="11"/>
      <c r="AJD181" s="11"/>
      <c r="AJE181" s="11"/>
      <c r="AJF181" s="11"/>
      <c r="AJG181" s="11"/>
      <c r="AJH181" s="11"/>
      <c r="AJI181" s="11"/>
      <c r="AJJ181" s="11"/>
      <c r="AJK181" s="11"/>
      <c r="AJL181" s="11"/>
      <c r="AJM181" s="11"/>
      <c r="AJN181" s="11"/>
      <c r="AJO181" s="11"/>
      <c r="AJP181" s="11"/>
      <c r="AJQ181" s="11"/>
      <c r="AJR181" s="11"/>
      <c r="AJS181" s="11"/>
      <c r="AJT181" s="11"/>
      <c r="AJU181" s="11"/>
      <c r="AJV181" s="11"/>
      <c r="AJW181" s="11"/>
      <c r="AJX181" s="11"/>
      <c r="AJY181" s="11"/>
      <c r="AJZ181" s="11"/>
      <c r="AKA181" s="11"/>
      <c r="AKB181" s="11"/>
      <c r="AKC181" s="11"/>
      <c r="AKD181" s="11"/>
      <c r="AKE181" s="11"/>
      <c r="AKF181" s="11"/>
      <c r="AKG181" s="11"/>
      <c r="AKH181" s="11"/>
      <c r="AKI181" s="11"/>
      <c r="AKJ181" s="11"/>
      <c r="AKK181" s="11"/>
      <c r="AKL181" s="11"/>
      <c r="AKM181" s="11"/>
      <c r="AKN181" s="11"/>
      <c r="AKO181" s="11"/>
      <c r="AKP181" s="11"/>
      <c r="AKQ181" s="11"/>
      <c r="AKR181" s="11"/>
      <c r="AKS181" s="11"/>
      <c r="AKT181" s="11"/>
      <c r="AKU181" s="11"/>
      <c r="AKV181" s="11"/>
      <c r="AKW181" s="11"/>
      <c r="AKX181" s="11"/>
      <c r="AKY181" s="11"/>
      <c r="AKZ181" s="11"/>
      <c r="ALA181" s="11"/>
      <c r="ALB181" s="11"/>
      <c r="ALC181" s="11"/>
      <c r="ALD181" s="11"/>
      <c r="ALE181" s="11"/>
      <c r="ALF181" s="11"/>
      <c r="ALG181" s="11"/>
      <c r="ALH181" s="11"/>
      <c r="ALI181" s="11"/>
      <c r="ALJ181" s="11"/>
      <c r="ALK181" s="11"/>
      <c r="ALL181" s="11"/>
      <c r="ALM181" s="11"/>
      <c r="ALN181" s="11"/>
      <c r="ALO181" s="11"/>
      <c r="ALP181" s="11"/>
      <c r="ALQ181" s="11"/>
      <c r="ALR181" s="11"/>
      <c r="ALS181" s="11"/>
      <c r="ALT181" s="11"/>
      <c r="ALU181" s="11"/>
      <c r="ALV181" s="11"/>
      <c r="ALW181" s="11"/>
      <c r="ALX181" s="11"/>
      <c r="ALY181" s="11"/>
      <c r="ALZ181" s="11"/>
      <c r="AMA181" s="11"/>
      <c r="AMB181" s="11"/>
      <c r="AMC181" s="11"/>
      <c r="AMD181" s="11"/>
      <c r="AME181" s="11"/>
      <c r="AMF181" s="11"/>
      <c r="AMG181" s="11"/>
      <c r="AMH181" s="11"/>
      <c r="AMI181" s="11"/>
      <c r="AMJ181" s="11"/>
      <c r="AMK181" s="11"/>
      <c r="AML181" s="11"/>
      <c r="AMM181" s="11"/>
      <c r="AMN181" s="11"/>
      <c r="AMO181" s="11"/>
      <c r="AMP181" s="11"/>
      <c r="AMQ181" s="11"/>
      <c r="AMR181" s="11"/>
      <c r="AMS181" s="11"/>
      <c r="AMT181" s="11"/>
      <c r="AMU181" s="11"/>
      <c r="AMV181" s="11"/>
      <c r="AMW181" s="11"/>
      <c r="AMX181" s="11"/>
      <c r="AMY181" s="11"/>
      <c r="AMZ181" s="11"/>
      <c r="ANA181" s="11"/>
      <c r="ANB181" s="11"/>
      <c r="ANC181" s="11"/>
      <c r="AND181" s="11"/>
      <c r="ANE181" s="11"/>
      <c r="ANF181" s="11"/>
      <c r="ANG181" s="11"/>
      <c r="ANH181" s="11"/>
      <c r="ANI181" s="11"/>
      <c r="ANJ181" s="11"/>
      <c r="ANK181" s="11"/>
      <c r="ANL181" s="11"/>
      <c r="ANM181" s="11"/>
      <c r="ANN181" s="11"/>
      <c r="ANO181" s="11"/>
      <c r="ANP181" s="11"/>
      <c r="ANQ181" s="11"/>
      <c r="ANR181" s="11"/>
      <c r="ANS181" s="11"/>
      <c r="ANT181" s="11"/>
      <c r="ANU181" s="11"/>
      <c r="ANV181" s="11"/>
      <c r="ANW181" s="11"/>
      <c r="ANX181" s="11"/>
      <c r="ANY181" s="11"/>
      <c r="ANZ181" s="11"/>
      <c r="AOA181" s="11"/>
      <c r="AOB181" s="11"/>
      <c r="AOC181" s="11"/>
      <c r="AOD181" s="11"/>
      <c r="AOE181" s="11"/>
      <c r="AOF181" s="11"/>
      <c r="AOG181" s="11"/>
      <c r="AOH181" s="11"/>
      <c r="AOI181" s="11"/>
      <c r="AOJ181" s="11"/>
      <c r="AOK181" s="11"/>
      <c r="AOL181" s="11"/>
      <c r="AOM181" s="11"/>
      <c r="AON181" s="11"/>
      <c r="AOO181" s="11"/>
      <c r="AOP181" s="11"/>
      <c r="AOQ181" s="11"/>
      <c r="AOR181" s="11"/>
      <c r="AOS181" s="11"/>
      <c r="AOT181" s="11"/>
      <c r="AOU181" s="11"/>
      <c r="AOV181" s="11"/>
      <c r="AOW181" s="11"/>
      <c r="AOX181" s="11"/>
      <c r="AOY181" s="11"/>
      <c r="AOZ181" s="11"/>
      <c r="APA181" s="11"/>
      <c r="APB181" s="11"/>
      <c r="APC181" s="11"/>
      <c r="APD181" s="11"/>
      <c r="APE181" s="11"/>
      <c r="APF181" s="11"/>
      <c r="APG181" s="11"/>
      <c r="APH181" s="11"/>
      <c r="API181" s="11"/>
      <c r="APJ181" s="11"/>
      <c r="APK181" s="11"/>
      <c r="APL181" s="11"/>
      <c r="APM181" s="11"/>
      <c r="APN181" s="11"/>
      <c r="APO181" s="11"/>
      <c r="APP181" s="11"/>
      <c r="APQ181" s="11"/>
      <c r="APR181" s="11"/>
      <c r="APS181" s="11"/>
      <c r="APT181" s="11"/>
      <c r="APU181" s="11"/>
      <c r="APV181" s="11"/>
      <c r="APW181" s="11"/>
      <c r="APX181" s="11"/>
      <c r="APY181" s="11"/>
      <c r="APZ181" s="11"/>
      <c r="AQA181" s="11"/>
      <c r="AQB181" s="11"/>
      <c r="AQC181" s="11"/>
      <c r="AQD181" s="11"/>
      <c r="AQE181" s="11"/>
      <c r="AQF181" s="11"/>
      <c r="AQG181" s="11"/>
      <c r="AQH181" s="11"/>
      <c r="AQI181" s="11"/>
      <c r="AQJ181" s="11"/>
      <c r="AQK181" s="11"/>
      <c r="AQL181" s="11"/>
      <c r="AQM181" s="11"/>
      <c r="AQN181" s="11"/>
      <c r="AQO181" s="11"/>
      <c r="AQP181" s="11"/>
      <c r="AQQ181" s="11"/>
      <c r="AQR181" s="11"/>
      <c r="AQS181" s="11"/>
      <c r="AQT181" s="11"/>
      <c r="AQU181" s="11"/>
      <c r="AQV181" s="11"/>
      <c r="AQW181" s="11"/>
      <c r="AQX181" s="11"/>
      <c r="AQY181" s="11"/>
      <c r="AQZ181" s="11"/>
      <c r="ARA181" s="11"/>
      <c r="ARB181" s="11"/>
      <c r="ARC181" s="11"/>
      <c r="ARD181" s="11"/>
      <c r="ARE181" s="11"/>
      <c r="ARF181" s="11"/>
      <c r="ARG181" s="11"/>
      <c r="ARH181" s="11"/>
      <c r="ARI181" s="11"/>
      <c r="ARJ181" s="11"/>
      <c r="ARK181" s="11"/>
      <c r="ARL181" s="11"/>
      <c r="ARM181" s="11"/>
      <c r="ARN181" s="11"/>
      <c r="ARO181" s="11"/>
      <c r="ARP181" s="11"/>
      <c r="ARQ181" s="11"/>
      <c r="ARR181" s="11"/>
      <c r="ARS181" s="11"/>
      <c r="ART181" s="11"/>
      <c r="ARU181" s="11"/>
      <c r="ARV181" s="11"/>
      <c r="ARW181" s="11"/>
      <c r="ARX181" s="11"/>
      <c r="ARY181" s="11"/>
      <c r="ARZ181" s="11"/>
      <c r="ASA181" s="11"/>
      <c r="ASB181" s="11"/>
      <c r="ASC181" s="11"/>
      <c r="ASD181" s="11"/>
      <c r="ASE181" s="11"/>
      <c r="ASF181" s="11"/>
      <c r="ASG181" s="11"/>
      <c r="ASH181" s="11"/>
      <c r="ASI181" s="11"/>
      <c r="ASJ181" s="11"/>
      <c r="ASK181" s="11"/>
      <c r="ASL181" s="11"/>
      <c r="ASM181" s="11"/>
      <c r="ASN181" s="11"/>
      <c r="ASO181" s="11"/>
      <c r="ASP181" s="11"/>
      <c r="ASQ181" s="11"/>
      <c r="ASR181" s="11"/>
      <c r="ASS181" s="11"/>
      <c r="AST181" s="11"/>
      <c r="ASU181" s="11"/>
      <c r="ASV181" s="11"/>
      <c r="ASW181" s="11"/>
      <c r="ASX181" s="11"/>
      <c r="ASY181" s="11"/>
      <c r="ASZ181" s="11"/>
      <c r="ATA181" s="11"/>
      <c r="ATB181" s="11"/>
      <c r="ATC181" s="11"/>
      <c r="ATD181" s="11"/>
      <c r="ATE181" s="11"/>
      <c r="ATF181" s="11"/>
      <c r="ATG181" s="11"/>
      <c r="ATH181" s="11"/>
      <c r="ATI181" s="11"/>
      <c r="ATJ181" s="11"/>
      <c r="ATK181" s="11"/>
      <c r="ATL181" s="11"/>
      <c r="ATM181" s="11"/>
      <c r="ATN181" s="11"/>
      <c r="ATO181" s="11"/>
      <c r="ATP181" s="11"/>
      <c r="ATQ181" s="11"/>
      <c r="ATR181" s="11"/>
      <c r="ATS181" s="11"/>
      <c r="ATT181" s="11"/>
      <c r="ATU181" s="11"/>
      <c r="ATV181" s="11"/>
      <c r="ATW181" s="11"/>
      <c r="ATX181" s="11"/>
      <c r="ATY181" s="11"/>
      <c r="ATZ181" s="11">
        <v>86936.95</v>
      </c>
    </row>
    <row r="182" spans="2:1222" x14ac:dyDescent="0.25">
      <c r="B182" s="6" t="s">
        <v>394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  <c r="IW182" s="11"/>
      <c r="IX182" s="11"/>
      <c r="IY182" s="11"/>
      <c r="IZ182" s="11"/>
      <c r="JA182" s="11"/>
      <c r="JB182" s="11"/>
      <c r="JC182" s="11"/>
      <c r="JD182" s="11"/>
      <c r="JE182" s="11"/>
      <c r="JF182" s="11"/>
      <c r="JG182" s="11"/>
      <c r="JH182" s="11"/>
      <c r="JI182" s="11"/>
      <c r="JJ182" s="11"/>
      <c r="JK182" s="11"/>
      <c r="JL182" s="11"/>
      <c r="JM182" s="11"/>
      <c r="JN182" s="11"/>
      <c r="JO182" s="11"/>
      <c r="JP182" s="11"/>
      <c r="JQ182" s="11"/>
      <c r="JR182" s="11"/>
      <c r="JS182" s="11"/>
      <c r="JT182" s="11"/>
      <c r="JU182" s="11"/>
      <c r="JV182" s="11"/>
      <c r="JW182" s="11"/>
      <c r="JX182" s="11"/>
      <c r="JY182" s="11"/>
      <c r="JZ182" s="11"/>
      <c r="KA182" s="11"/>
      <c r="KB182" s="11"/>
      <c r="KC182" s="11"/>
      <c r="KD182" s="11"/>
      <c r="KE182" s="11"/>
      <c r="KF182" s="11"/>
      <c r="KG182" s="11"/>
      <c r="KH182" s="11"/>
      <c r="KI182" s="11"/>
      <c r="KJ182" s="11"/>
      <c r="KK182" s="11"/>
      <c r="KL182" s="11"/>
      <c r="KM182" s="11"/>
      <c r="KN182" s="11"/>
      <c r="KO182" s="11"/>
      <c r="KP182" s="11"/>
      <c r="KQ182" s="11"/>
      <c r="KR182" s="11"/>
      <c r="KS182" s="11"/>
      <c r="KT182" s="11"/>
      <c r="KU182" s="11"/>
      <c r="KV182" s="11"/>
      <c r="KW182" s="11"/>
      <c r="KX182" s="11"/>
      <c r="KY182" s="11"/>
      <c r="KZ182" s="11"/>
      <c r="LA182" s="11"/>
      <c r="LB182" s="11"/>
      <c r="LC182" s="11"/>
      <c r="LD182" s="11"/>
      <c r="LE182" s="11"/>
      <c r="LF182" s="11"/>
      <c r="LG182" s="11"/>
      <c r="LH182" s="11"/>
      <c r="LI182" s="11"/>
      <c r="LJ182" s="11"/>
      <c r="LK182" s="11"/>
      <c r="LL182" s="11"/>
      <c r="LM182" s="11"/>
      <c r="LN182" s="11"/>
      <c r="LO182" s="11"/>
      <c r="LP182" s="11"/>
      <c r="LQ182" s="11"/>
      <c r="LR182" s="11"/>
      <c r="LS182" s="11"/>
      <c r="LT182" s="11"/>
      <c r="LU182" s="11"/>
      <c r="LV182" s="11"/>
      <c r="LW182" s="11"/>
      <c r="LX182" s="11"/>
      <c r="LY182" s="11"/>
      <c r="LZ182" s="11"/>
      <c r="MA182" s="11"/>
      <c r="MB182" s="11"/>
      <c r="MC182" s="11"/>
      <c r="MD182" s="11"/>
      <c r="ME182" s="11"/>
      <c r="MF182" s="11"/>
      <c r="MG182" s="11"/>
      <c r="MH182" s="11"/>
      <c r="MI182" s="11"/>
      <c r="MJ182" s="11"/>
      <c r="MK182" s="11"/>
      <c r="ML182" s="11"/>
      <c r="MM182" s="11"/>
      <c r="MN182" s="11"/>
      <c r="MO182" s="11"/>
      <c r="MP182" s="11"/>
      <c r="MQ182" s="11"/>
      <c r="MR182" s="11"/>
      <c r="MS182" s="11"/>
      <c r="MT182" s="11"/>
      <c r="MU182" s="11"/>
      <c r="MV182" s="11"/>
      <c r="MW182" s="11"/>
      <c r="MX182" s="11"/>
      <c r="MY182" s="11"/>
      <c r="MZ182" s="11"/>
      <c r="NA182" s="11"/>
      <c r="NB182" s="11"/>
      <c r="NC182" s="11"/>
      <c r="ND182" s="11"/>
      <c r="NE182" s="11"/>
      <c r="NF182" s="11"/>
      <c r="NG182" s="11"/>
      <c r="NH182" s="11"/>
      <c r="NI182" s="11"/>
      <c r="NJ182" s="11"/>
      <c r="NK182" s="11"/>
      <c r="NL182" s="11"/>
      <c r="NM182" s="11"/>
      <c r="NN182" s="11"/>
      <c r="NO182" s="11"/>
      <c r="NP182" s="11"/>
      <c r="NQ182" s="11"/>
      <c r="NR182" s="11"/>
      <c r="NS182" s="11"/>
      <c r="NT182" s="11"/>
      <c r="NU182" s="11"/>
      <c r="NV182" s="11"/>
      <c r="NW182" s="11"/>
      <c r="NX182" s="11"/>
      <c r="NY182" s="11"/>
      <c r="NZ182" s="11"/>
      <c r="OA182" s="11"/>
      <c r="OB182" s="11"/>
      <c r="OC182" s="11"/>
      <c r="OD182" s="11"/>
      <c r="OE182" s="11"/>
      <c r="OF182" s="11"/>
      <c r="OG182" s="11"/>
      <c r="OH182" s="11"/>
      <c r="OI182" s="11"/>
      <c r="OJ182" s="11"/>
      <c r="OK182" s="11"/>
      <c r="OL182" s="11"/>
      <c r="OM182" s="11"/>
      <c r="ON182" s="11"/>
      <c r="OO182" s="11"/>
      <c r="OP182" s="11"/>
      <c r="OQ182" s="11"/>
      <c r="OR182" s="11"/>
      <c r="OS182" s="11"/>
      <c r="OT182" s="11"/>
      <c r="OU182" s="11"/>
      <c r="OV182" s="11"/>
      <c r="OW182" s="11"/>
      <c r="OX182" s="11"/>
      <c r="OY182" s="11"/>
      <c r="OZ182" s="11"/>
      <c r="PA182" s="11"/>
      <c r="PB182" s="11"/>
      <c r="PC182" s="11"/>
      <c r="PD182" s="11"/>
      <c r="PE182" s="11"/>
      <c r="PF182" s="11"/>
      <c r="PG182" s="11"/>
      <c r="PH182" s="11"/>
      <c r="PI182" s="11"/>
      <c r="PJ182" s="11"/>
      <c r="PK182" s="11"/>
      <c r="PL182" s="11"/>
      <c r="PM182" s="11"/>
      <c r="PN182" s="11"/>
      <c r="PO182" s="11"/>
      <c r="PP182" s="11"/>
      <c r="PQ182" s="11"/>
      <c r="PR182" s="11"/>
      <c r="PS182" s="11"/>
      <c r="PT182" s="11"/>
      <c r="PU182" s="11"/>
      <c r="PV182" s="11"/>
      <c r="PW182" s="11"/>
      <c r="PX182" s="11"/>
      <c r="PY182" s="11"/>
      <c r="PZ182" s="11"/>
      <c r="QA182" s="11"/>
      <c r="QB182" s="11"/>
      <c r="QC182" s="11"/>
      <c r="QD182" s="11"/>
      <c r="QE182" s="11"/>
      <c r="QF182" s="11"/>
      <c r="QG182" s="11"/>
      <c r="QH182" s="11"/>
      <c r="QI182" s="11"/>
      <c r="QJ182" s="11"/>
      <c r="QK182" s="11"/>
      <c r="QL182" s="11"/>
      <c r="QM182" s="11"/>
      <c r="QN182" s="11"/>
      <c r="QO182" s="11"/>
      <c r="QP182" s="11"/>
      <c r="QQ182" s="11"/>
      <c r="QR182" s="11"/>
      <c r="QS182" s="11"/>
      <c r="QT182" s="11"/>
      <c r="QU182" s="11"/>
      <c r="QV182" s="11"/>
      <c r="QW182" s="11"/>
      <c r="QX182" s="11"/>
      <c r="QY182" s="11"/>
      <c r="QZ182" s="11"/>
      <c r="RA182" s="11"/>
      <c r="RB182" s="11"/>
      <c r="RC182" s="11"/>
      <c r="RD182" s="11"/>
      <c r="RE182" s="11"/>
      <c r="RF182" s="11"/>
      <c r="RG182" s="11"/>
      <c r="RH182" s="11"/>
      <c r="RI182" s="11"/>
      <c r="RJ182" s="11"/>
      <c r="RK182" s="11"/>
      <c r="RL182" s="11"/>
      <c r="RM182" s="11"/>
      <c r="RN182" s="11"/>
      <c r="RO182" s="11"/>
      <c r="RP182" s="11"/>
      <c r="RQ182" s="11"/>
      <c r="RR182" s="11"/>
      <c r="RS182" s="11"/>
      <c r="RT182" s="11"/>
      <c r="RU182" s="11"/>
      <c r="RV182" s="11"/>
      <c r="RW182" s="11"/>
      <c r="RX182" s="11"/>
      <c r="RY182" s="11"/>
      <c r="RZ182" s="11"/>
      <c r="SA182" s="11"/>
      <c r="SB182" s="11"/>
      <c r="SC182" s="11"/>
      <c r="SD182" s="11"/>
      <c r="SE182" s="11"/>
      <c r="SF182" s="11"/>
      <c r="SG182" s="11"/>
      <c r="SH182" s="11"/>
      <c r="SI182" s="11"/>
      <c r="SJ182" s="11"/>
      <c r="SK182" s="11"/>
      <c r="SL182" s="11"/>
      <c r="SM182" s="11"/>
      <c r="SN182" s="11"/>
      <c r="SO182" s="11"/>
      <c r="SP182" s="11"/>
      <c r="SQ182" s="11"/>
      <c r="SR182" s="11"/>
      <c r="SS182" s="11"/>
      <c r="ST182" s="11"/>
      <c r="SU182" s="11"/>
      <c r="SV182" s="11"/>
      <c r="SW182" s="11"/>
      <c r="SX182" s="11"/>
      <c r="SY182" s="11"/>
      <c r="SZ182" s="11"/>
      <c r="TA182" s="11"/>
      <c r="TB182" s="11"/>
      <c r="TC182" s="11"/>
      <c r="TD182" s="11"/>
      <c r="TE182" s="11"/>
      <c r="TF182" s="11"/>
      <c r="TG182" s="11"/>
      <c r="TH182" s="11"/>
      <c r="TI182" s="11"/>
      <c r="TJ182" s="11"/>
      <c r="TK182" s="11"/>
      <c r="TL182" s="11"/>
      <c r="TM182" s="11"/>
      <c r="TN182" s="11"/>
      <c r="TO182" s="11"/>
      <c r="TP182" s="11"/>
      <c r="TQ182" s="11"/>
      <c r="TR182" s="11"/>
      <c r="TS182" s="11"/>
      <c r="TT182" s="11"/>
      <c r="TU182" s="11"/>
      <c r="TV182" s="11"/>
      <c r="TW182" s="11"/>
      <c r="TX182" s="11"/>
      <c r="TY182" s="11"/>
      <c r="TZ182" s="11"/>
      <c r="UA182" s="11"/>
      <c r="UB182" s="11"/>
      <c r="UC182" s="11"/>
      <c r="UD182" s="11"/>
      <c r="UE182" s="11"/>
      <c r="UF182" s="11"/>
      <c r="UG182" s="11"/>
      <c r="UH182" s="11"/>
      <c r="UI182" s="11"/>
      <c r="UJ182" s="11"/>
      <c r="UK182" s="11"/>
      <c r="UL182" s="11"/>
      <c r="UM182" s="11"/>
      <c r="UN182" s="11"/>
      <c r="UO182" s="11"/>
      <c r="UP182" s="11"/>
      <c r="UQ182" s="11"/>
      <c r="UR182" s="11"/>
      <c r="US182" s="11"/>
      <c r="UT182" s="11"/>
      <c r="UU182" s="11"/>
      <c r="UV182" s="11"/>
      <c r="UW182" s="11"/>
      <c r="UX182" s="11"/>
      <c r="UY182" s="11"/>
      <c r="UZ182" s="11"/>
      <c r="VA182" s="11"/>
      <c r="VB182" s="11"/>
      <c r="VC182" s="11"/>
      <c r="VD182" s="11"/>
      <c r="VE182" s="11"/>
      <c r="VF182" s="11"/>
      <c r="VG182" s="11"/>
      <c r="VH182" s="11"/>
      <c r="VI182" s="11"/>
      <c r="VJ182" s="11"/>
      <c r="VK182" s="11"/>
      <c r="VL182" s="11"/>
      <c r="VM182" s="11"/>
      <c r="VN182" s="11"/>
      <c r="VO182" s="11"/>
      <c r="VP182" s="11"/>
      <c r="VQ182" s="11"/>
      <c r="VR182" s="11"/>
      <c r="VS182" s="11"/>
      <c r="VT182" s="11"/>
      <c r="VU182" s="11"/>
      <c r="VV182" s="11"/>
      <c r="VW182" s="11"/>
      <c r="VX182" s="11"/>
      <c r="VY182" s="11"/>
      <c r="VZ182" s="11"/>
      <c r="WA182" s="11"/>
      <c r="WB182" s="11"/>
      <c r="WC182" s="11"/>
      <c r="WD182" s="11"/>
      <c r="WE182" s="11"/>
      <c r="WF182" s="11"/>
      <c r="WG182" s="11"/>
      <c r="WH182" s="11"/>
      <c r="WI182" s="11"/>
      <c r="WJ182" s="11"/>
      <c r="WK182" s="11"/>
      <c r="WL182" s="11"/>
      <c r="WM182" s="11"/>
      <c r="WN182" s="11"/>
      <c r="WO182" s="11"/>
      <c r="WP182" s="11"/>
      <c r="WQ182" s="11"/>
      <c r="WR182" s="11"/>
      <c r="WS182" s="11"/>
      <c r="WT182" s="11"/>
      <c r="WU182" s="11"/>
      <c r="WV182" s="11"/>
      <c r="WW182" s="11"/>
      <c r="WX182" s="11"/>
      <c r="WY182" s="11"/>
      <c r="WZ182" s="11"/>
      <c r="XA182" s="11"/>
      <c r="XB182" s="11"/>
      <c r="XC182" s="11"/>
      <c r="XD182" s="11"/>
      <c r="XE182" s="11"/>
      <c r="XF182" s="11"/>
      <c r="XG182" s="11"/>
      <c r="XH182" s="11"/>
      <c r="XI182" s="11"/>
      <c r="XJ182" s="11"/>
      <c r="XK182" s="11"/>
      <c r="XL182" s="11"/>
      <c r="XM182" s="11"/>
      <c r="XN182" s="11"/>
      <c r="XO182" s="11"/>
      <c r="XP182" s="11"/>
      <c r="XQ182" s="11"/>
      <c r="XR182" s="11"/>
      <c r="XS182" s="11"/>
      <c r="XT182" s="11"/>
      <c r="XU182" s="11"/>
      <c r="XV182" s="11"/>
      <c r="XW182" s="11"/>
      <c r="XX182" s="11"/>
      <c r="XY182" s="11"/>
      <c r="XZ182" s="11"/>
      <c r="YA182" s="11"/>
      <c r="YB182" s="11"/>
      <c r="YC182" s="11"/>
      <c r="YD182" s="11"/>
      <c r="YE182" s="11"/>
      <c r="YF182" s="11"/>
      <c r="YG182" s="11"/>
      <c r="YH182" s="11"/>
      <c r="YI182" s="11"/>
      <c r="YJ182" s="11"/>
      <c r="YK182" s="11"/>
      <c r="YL182" s="11"/>
      <c r="YM182" s="11"/>
      <c r="YN182" s="11"/>
      <c r="YO182" s="11"/>
      <c r="YP182" s="11"/>
      <c r="YQ182" s="11"/>
      <c r="YR182" s="11"/>
      <c r="YS182" s="11"/>
      <c r="YT182" s="11">
        <v>79446.820000000007</v>
      </c>
      <c r="YU182" s="11">
        <v>1</v>
      </c>
      <c r="YV182" s="11">
        <v>79446.820000000007</v>
      </c>
      <c r="YW182" s="11">
        <v>1</v>
      </c>
      <c r="YX182" s="11">
        <v>79446.820000000007</v>
      </c>
      <c r="YY182" s="11">
        <v>79446.820000000007</v>
      </c>
      <c r="YZ182" s="11"/>
      <c r="ZA182" s="11"/>
      <c r="ZB182" s="11"/>
      <c r="ZC182" s="11"/>
      <c r="ZD182" s="11"/>
      <c r="ZE182" s="11"/>
      <c r="ZF182" s="11"/>
      <c r="ZG182" s="11">
        <v>79446.820000000007</v>
      </c>
      <c r="ZH182" s="11"/>
      <c r="ZI182" s="11"/>
      <c r="ZJ182" s="11"/>
      <c r="ZK182" s="11"/>
      <c r="ZL182" s="11"/>
      <c r="ZM182" s="11"/>
      <c r="ZN182" s="11"/>
      <c r="ZO182" s="11"/>
      <c r="ZP182" s="11"/>
      <c r="ZQ182" s="11"/>
      <c r="ZR182" s="11"/>
      <c r="ZS182" s="11"/>
      <c r="ZT182" s="11"/>
      <c r="ZU182" s="11"/>
      <c r="ZV182" s="11"/>
      <c r="ZW182" s="11"/>
      <c r="ZX182" s="11"/>
      <c r="ZY182" s="11"/>
      <c r="ZZ182" s="11"/>
      <c r="AAA182" s="11"/>
      <c r="AAB182" s="11"/>
      <c r="AAC182" s="11"/>
      <c r="AAD182" s="11"/>
      <c r="AAE182" s="11"/>
      <c r="AAF182" s="11"/>
      <c r="AAG182" s="11"/>
      <c r="AAH182" s="11"/>
      <c r="AAI182" s="11"/>
      <c r="AAJ182" s="11"/>
      <c r="AAK182" s="11"/>
      <c r="AAL182" s="11"/>
      <c r="AAM182" s="11"/>
      <c r="AAN182" s="11"/>
      <c r="AAO182" s="11"/>
      <c r="AAP182" s="11"/>
      <c r="AAQ182" s="11"/>
      <c r="AAR182" s="11"/>
      <c r="AAS182" s="11"/>
      <c r="AAT182" s="11"/>
      <c r="AAU182" s="11"/>
      <c r="AAV182" s="11"/>
      <c r="AAW182" s="11"/>
      <c r="AAX182" s="11"/>
      <c r="AAY182" s="11"/>
      <c r="AAZ182" s="11"/>
      <c r="ABA182" s="11"/>
      <c r="ABB182" s="11"/>
      <c r="ABC182" s="11"/>
      <c r="ABD182" s="11"/>
      <c r="ABE182" s="11"/>
      <c r="ABF182" s="11"/>
      <c r="ABG182" s="11"/>
      <c r="ABH182" s="11"/>
      <c r="ABI182" s="11"/>
      <c r="ABJ182" s="11"/>
      <c r="ABK182" s="11"/>
      <c r="ABL182" s="11"/>
      <c r="ABM182" s="11"/>
      <c r="ABN182" s="11"/>
      <c r="ABO182" s="11"/>
      <c r="ABP182" s="11"/>
      <c r="ABQ182" s="11"/>
      <c r="ABR182" s="11"/>
      <c r="ABS182" s="11"/>
      <c r="ABT182" s="11"/>
      <c r="ABU182" s="11"/>
      <c r="ABV182" s="11"/>
      <c r="ABW182" s="11"/>
      <c r="ABX182" s="11"/>
      <c r="ABY182" s="11"/>
      <c r="ABZ182" s="11"/>
      <c r="ACA182" s="11"/>
      <c r="ACB182" s="11"/>
      <c r="ACC182" s="11"/>
      <c r="ACD182" s="11"/>
      <c r="ACE182" s="11"/>
      <c r="ACF182" s="11"/>
      <c r="ACG182" s="11"/>
      <c r="ACH182" s="11"/>
      <c r="ACI182" s="11"/>
      <c r="ACJ182" s="11"/>
      <c r="ACK182" s="11"/>
      <c r="ACL182" s="11"/>
      <c r="ACM182" s="11"/>
      <c r="ACN182" s="11"/>
      <c r="ACO182" s="11"/>
      <c r="ACP182" s="11"/>
      <c r="ACQ182" s="11"/>
      <c r="ACR182" s="11"/>
      <c r="ACS182" s="11"/>
      <c r="ACT182" s="11"/>
      <c r="ACU182" s="11"/>
      <c r="ACV182" s="11"/>
      <c r="ACW182" s="11"/>
      <c r="ACX182" s="11"/>
      <c r="ACY182" s="11"/>
      <c r="ACZ182" s="11"/>
      <c r="ADA182" s="11"/>
      <c r="ADB182" s="11"/>
      <c r="ADC182" s="11"/>
      <c r="ADD182" s="11"/>
      <c r="ADE182" s="11"/>
      <c r="ADF182" s="11"/>
      <c r="ADG182" s="11"/>
      <c r="ADH182" s="11"/>
      <c r="ADI182" s="11"/>
      <c r="ADJ182" s="11"/>
      <c r="ADK182" s="11"/>
      <c r="ADL182" s="11"/>
      <c r="ADM182" s="11"/>
      <c r="ADN182" s="11"/>
      <c r="ADO182" s="11"/>
      <c r="ADP182" s="11"/>
      <c r="ADQ182" s="11"/>
      <c r="ADR182" s="11"/>
      <c r="ADS182" s="11"/>
      <c r="ADT182" s="11"/>
      <c r="ADU182" s="11"/>
      <c r="ADV182" s="11"/>
      <c r="ADW182" s="11"/>
      <c r="ADX182" s="11"/>
      <c r="ADY182" s="11"/>
      <c r="ADZ182" s="11"/>
      <c r="AEA182" s="11"/>
      <c r="AEB182" s="11"/>
      <c r="AEC182" s="11"/>
      <c r="AED182" s="11"/>
      <c r="AEE182" s="11"/>
      <c r="AEF182" s="11"/>
      <c r="AEG182" s="11"/>
      <c r="AEH182" s="11"/>
      <c r="AEI182" s="11"/>
      <c r="AEJ182" s="11"/>
      <c r="AEK182" s="11"/>
      <c r="AEL182" s="11"/>
      <c r="AEM182" s="11"/>
      <c r="AEN182" s="11"/>
      <c r="AEO182" s="11"/>
      <c r="AEP182" s="11"/>
      <c r="AEQ182" s="11"/>
      <c r="AER182" s="11"/>
      <c r="AES182" s="11"/>
      <c r="AET182" s="11"/>
      <c r="AEU182" s="11"/>
      <c r="AEV182" s="11"/>
      <c r="AEW182" s="11"/>
      <c r="AEX182" s="11"/>
      <c r="AEY182" s="11"/>
      <c r="AEZ182" s="11"/>
      <c r="AFA182" s="11"/>
      <c r="AFB182" s="11"/>
      <c r="AFC182" s="11"/>
      <c r="AFD182" s="11"/>
      <c r="AFE182" s="11"/>
      <c r="AFF182" s="11"/>
      <c r="AFG182" s="11"/>
      <c r="AFH182" s="11"/>
      <c r="AFI182" s="11"/>
      <c r="AFJ182" s="11"/>
      <c r="AFK182" s="11"/>
      <c r="AFL182" s="11"/>
      <c r="AFM182" s="11"/>
      <c r="AFN182" s="11"/>
      <c r="AFO182" s="11"/>
      <c r="AFP182" s="11"/>
      <c r="AFQ182" s="11"/>
      <c r="AFR182" s="11"/>
      <c r="AFS182" s="11"/>
      <c r="AFT182" s="11"/>
      <c r="AFU182" s="11"/>
      <c r="AFV182" s="11"/>
      <c r="AFW182" s="11"/>
      <c r="AFX182" s="11"/>
      <c r="AFY182" s="11"/>
      <c r="AFZ182" s="11"/>
      <c r="AGA182" s="11"/>
      <c r="AGB182" s="11"/>
      <c r="AGC182" s="11"/>
      <c r="AGD182" s="11"/>
      <c r="AGE182" s="11"/>
      <c r="AGF182" s="11"/>
      <c r="AGG182" s="11"/>
      <c r="AGH182" s="11"/>
      <c r="AGI182" s="11"/>
      <c r="AGJ182" s="11"/>
      <c r="AGK182" s="11"/>
      <c r="AGL182" s="11"/>
      <c r="AGM182" s="11"/>
      <c r="AGN182" s="11"/>
      <c r="AGO182" s="11"/>
      <c r="AGP182" s="11"/>
      <c r="AGQ182" s="11"/>
      <c r="AGR182" s="11"/>
      <c r="AGS182" s="11"/>
      <c r="AGT182" s="11"/>
      <c r="AGU182" s="11"/>
      <c r="AGV182" s="11"/>
      <c r="AGW182" s="11"/>
      <c r="AGX182" s="11"/>
      <c r="AGY182" s="11"/>
      <c r="AGZ182" s="11"/>
      <c r="AHA182" s="11"/>
      <c r="AHB182" s="11"/>
      <c r="AHC182" s="11"/>
      <c r="AHD182" s="11"/>
      <c r="AHE182" s="11"/>
      <c r="AHF182" s="11"/>
      <c r="AHG182" s="11"/>
      <c r="AHH182" s="11"/>
      <c r="AHI182" s="11"/>
      <c r="AHJ182" s="11"/>
      <c r="AHK182" s="11"/>
      <c r="AHL182" s="11"/>
      <c r="AHM182" s="11"/>
      <c r="AHN182" s="11"/>
      <c r="AHO182" s="11"/>
      <c r="AHP182" s="11"/>
      <c r="AHQ182" s="11"/>
      <c r="AHR182" s="11"/>
      <c r="AHS182" s="11"/>
      <c r="AHT182" s="11"/>
      <c r="AHU182" s="11"/>
      <c r="AHV182" s="11"/>
      <c r="AHW182" s="11"/>
      <c r="AHX182" s="11"/>
      <c r="AHY182" s="11"/>
      <c r="AHZ182" s="11"/>
      <c r="AIA182" s="11"/>
      <c r="AIB182" s="11"/>
      <c r="AIC182" s="11"/>
      <c r="AID182" s="11"/>
      <c r="AIE182" s="11"/>
      <c r="AIF182" s="11"/>
      <c r="AIG182" s="11"/>
      <c r="AIH182" s="11"/>
      <c r="AII182" s="11"/>
      <c r="AIJ182" s="11"/>
      <c r="AIK182" s="11"/>
      <c r="AIL182" s="11"/>
      <c r="AIM182" s="11"/>
      <c r="AIN182" s="11"/>
      <c r="AIO182" s="11"/>
      <c r="AIP182" s="11"/>
      <c r="AIQ182" s="11"/>
      <c r="AIR182" s="11"/>
      <c r="AIS182" s="11"/>
      <c r="AIT182" s="11"/>
      <c r="AIU182" s="11"/>
      <c r="AIV182" s="11"/>
      <c r="AIW182" s="11"/>
      <c r="AIX182" s="11"/>
      <c r="AIY182" s="11"/>
      <c r="AIZ182" s="11"/>
      <c r="AJA182" s="11"/>
      <c r="AJB182" s="11"/>
      <c r="AJC182" s="11"/>
      <c r="AJD182" s="11"/>
      <c r="AJE182" s="11"/>
      <c r="AJF182" s="11"/>
      <c r="AJG182" s="11"/>
      <c r="AJH182" s="11"/>
      <c r="AJI182" s="11"/>
      <c r="AJJ182" s="11"/>
      <c r="AJK182" s="11"/>
      <c r="AJL182" s="11"/>
      <c r="AJM182" s="11"/>
      <c r="AJN182" s="11"/>
      <c r="AJO182" s="11"/>
      <c r="AJP182" s="11"/>
      <c r="AJQ182" s="11"/>
      <c r="AJR182" s="11"/>
      <c r="AJS182" s="11"/>
      <c r="AJT182" s="11"/>
      <c r="AJU182" s="11"/>
      <c r="AJV182" s="11"/>
      <c r="AJW182" s="11"/>
      <c r="AJX182" s="11"/>
      <c r="AJY182" s="11"/>
      <c r="AJZ182" s="11"/>
      <c r="AKA182" s="11"/>
      <c r="AKB182" s="11"/>
      <c r="AKC182" s="11"/>
      <c r="AKD182" s="11"/>
      <c r="AKE182" s="11"/>
      <c r="AKF182" s="11"/>
      <c r="AKG182" s="11"/>
      <c r="AKH182" s="11"/>
      <c r="AKI182" s="11"/>
      <c r="AKJ182" s="11"/>
      <c r="AKK182" s="11"/>
      <c r="AKL182" s="11"/>
      <c r="AKM182" s="11"/>
      <c r="AKN182" s="11"/>
      <c r="AKO182" s="11"/>
      <c r="AKP182" s="11"/>
      <c r="AKQ182" s="11"/>
      <c r="AKR182" s="11"/>
      <c r="AKS182" s="11"/>
      <c r="AKT182" s="11"/>
      <c r="AKU182" s="11"/>
      <c r="AKV182" s="11"/>
      <c r="AKW182" s="11"/>
      <c r="AKX182" s="11"/>
      <c r="AKY182" s="11"/>
      <c r="AKZ182" s="11"/>
      <c r="ALA182" s="11"/>
      <c r="ALB182" s="11"/>
      <c r="ALC182" s="11"/>
      <c r="ALD182" s="11"/>
      <c r="ALE182" s="11"/>
      <c r="ALF182" s="11"/>
      <c r="ALG182" s="11"/>
      <c r="ALH182" s="11"/>
      <c r="ALI182" s="11"/>
      <c r="ALJ182" s="11"/>
      <c r="ALK182" s="11"/>
      <c r="ALL182" s="11"/>
      <c r="ALM182" s="11"/>
      <c r="ALN182" s="11"/>
      <c r="ALO182" s="11"/>
      <c r="ALP182" s="11"/>
      <c r="ALQ182" s="11"/>
      <c r="ALR182" s="11"/>
      <c r="ALS182" s="11"/>
      <c r="ALT182" s="11"/>
      <c r="ALU182" s="11"/>
      <c r="ALV182" s="11"/>
      <c r="ALW182" s="11"/>
      <c r="ALX182" s="11"/>
      <c r="ALY182" s="11"/>
      <c r="ALZ182" s="11"/>
      <c r="AMA182" s="11"/>
      <c r="AMB182" s="11"/>
      <c r="AMC182" s="11"/>
      <c r="AMD182" s="11"/>
      <c r="AME182" s="11"/>
      <c r="AMF182" s="11"/>
      <c r="AMG182" s="11"/>
      <c r="AMH182" s="11"/>
      <c r="AMI182" s="11"/>
      <c r="AMJ182" s="11"/>
      <c r="AMK182" s="11"/>
      <c r="AML182" s="11"/>
      <c r="AMM182" s="11"/>
      <c r="AMN182" s="11"/>
      <c r="AMO182" s="11"/>
      <c r="AMP182" s="11"/>
      <c r="AMQ182" s="11"/>
      <c r="AMR182" s="11"/>
      <c r="AMS182" s="11"/>
      <c r="AMT182" s="11"/>
      <c r="AMU182" s="11"/>
      <c r="AMV182" s="11"/>
      <c r="AMW182" s="11"/>
      <c r="AMX182" s="11"/>
      <c r="AMY182" s="11"/>
      <c r="AMZ182" s="11"/>
      <c r="ANA182" s="11"/>
      <c r="ANB182" s="11"/>
      <c r="ANC182" s="11"/>
      <c r="AND182" s="11"/>
      <c r="ANE182" s="11"/>
      <c r="ANF182" s="11"/>
      <c r="ANG182" s="11"/>
      <c r="ANH182" s="11"/>
      <c r="ANI182" s="11"/>
      <c r="ANJ182" s="11"/>
      <c r="ANK182" s="11"/>
      <c r="ANL182" s="11"/>
      <c r="ANM182" s="11"/>
      <c r="ANN182" s="11"/>
      <c r="ANO182" s="11"/>
      <c r="ANP182" s="11"/>
      <c r="ANQ182" s="11"/>
      <c r="ANR182" s="11"/>
      <c r="ANS182" s="11"/>
      <c r="ANT182" s="11"/>
      <c r="ANU182" s="11"/>
      <c r="ANV182" s="11"/>
      <c r="ANW182" s="11"/>
      <c r="ANX182" s="11"/>
      <c r="ANY182" s="11"/>
      <c r="ANZ182" s="11"/>
      <c r="AOA182" s="11"/>
      <c r="AOB182" s="11"/>
      <c r="AOC182" s="11"/>
      <c r="AOD182" s="11"/>
      <c r="AOE182" s="11"/>
      <c r="AOF182" s="11"/>
      <c r="AOG182" s="11"/>
      <c r="AOH182" s="11"/>
      <c r="AOI182" s="11"/>
      <c r="AOJ182" s="11"/>
      <c r="AOK182" s="11"/>
      <c r="AOL182" s="11"/>
      <c r="AOM182" s="11"/>
      <c r="AON182" s="11"/>
      <c r="AOO182" s="11"/>
      <c r="AOP182" s="11"/>
      <c r="AOQ182" s="11"/>
      <c r="AOR182" s="11"/>
      <c r="AOS182" s="11"/>
      <c r="AOT182" s="11"/>
      <c r="AOU182" s="11"/>
      <c r="AOV182" s="11"/>
      <c r="AOW182" s="11"/>
      <c r="AOX182" s="11"/>
      <c r="AOY182" s="11"/>
      <c r="AOZ182" s="11"/>
      <c r="APA182" s="11"/>
      <c r="APB182" s="11"/>
      <c r="APC182" s="11"/>
      <c r="APD182" s="11"/>
      <c r="APE182" s="11"/>
      <c r="APF182" s="11"/>
      <c r="APG182" s="11"/>
      <c r="APH182" s="11"/>
      <c r="API182" s="11"/>
      <c r="APJ182" s="11"/>
      <c r="APK182" s="11"/>
      <c r="APL182" s="11"/>
      <c r="APM182" s="11"/>
      <c r="APN182" s="11"/>
      <c r="APO182" s="11"/>
      <c r="APP182" s="11"/>
      <c r="APQ182" s="11"/>
      <c r="APR182" s="11"/>
      <c r="APS182" s="11"/>
      <c r="APT182" s="11"/>
      <c r="APU182" s="11"/>
      <c r="APV182" s="11"/>
      <c r="APW182" s="11"/>
      <c r="APX182" s="11"/>
      <c r="APY182" s="11"/>
      <c r="APZ182" s="11"/>
      <c r="AQA182" s="11"/>
      <c r="AQB182" s="11"/>
      <c r="AQC182" s="11"/>
      <c r="AQD182" s="11"/>
      <c r="AQE182" s="11"/>
      <c r="AQF182" s="11"/>
      <c r="AQG182" s="11"/>
      <c r="AQH182" s="11"/>
      <c r="AQI182" s="11"/>
      <c r="AQJ182" s="11"/>
      <c r="AQK182" s="11"/>
      <c r="AQL182" s="11"/>
      <c r="AQM182" s="11"/>
      <c r="AQN182" s="11"/>
      <c r="AQO182" s="11"/>
      <c r="AQP182" s="11"/>
      <c r="AQQ182" s="11"/>
      <c r="AQR182" s="11"/>
      <c r="AQS182" s="11"/>
      <c r="AQT182" s="11"/>
      <c r="AQU182" s="11"/>
      <c r="AQV182" s="11"/>
      <c r="AQW182" s="11"/>
      <c r="AQX182" s="11"/>
      <c r="AQY182" s="11"/>
      <c r="AQZ182" s="11"/>
      <c r="ARA182" s="11"/>
      <c r="ARB182" s="11"/>
      <c r="ARC182" s="11"/>
      <c r="ARD182" s="11"/>
      <c r="ARE182" s="11"/>
      <c r="ARF182" s="11"/>
      <c r="ARG182" s="11"/>
      <c r="ARH182" s="11"/>
      <c r="ARI182" s="11"/>
      <c r="ARJ182" s="11"/>
      <c r="ARK182" s="11"/>
      <c r="ARL182" s="11"/>
      <c r="ARM182" s="11"/>
      <c r="ARN182" s="11"/>
      <c r="ARO182" s="11"/>
      <c r="ARP182" s="11"/>
      <c r="ARQ182" s="11"/>
      <c r="ARR182" s="11"/>
      <c r="ARS182" s="11"/>
      <c r="ART182" s="11"/>
      <c r="ARU182" s="11"/>
      <c r="ARV182" s="11"/>
      <c r="ARW182" s="11"/>
      <c r="ARX182" s="11"/>
      <c r="ARY182" s="11"/>
      <c r="ARZ182" s="11"/>
      <c r="ASA182" s="11"/>
      <c r="ASB182" s="11"/>
      <c r="ASC182" s="11"/>
      <c r="ASD182" s="11"/>
      <c r="ASE182" s="11"/>
      <c r="ASF182" s="11"/>
      <c r="ASG182" s="11"/>
      <c r="ASH182" s="11"/>
      <c r="ASI182" s="11"/>
      <c r="ASJ182" s="11"/>
      <c r="ASK182" s="11"/>
      <c r="ASL182" s="11"/>
      <c r="ASM182" s="11"/>
      <c r="ASN182" s="11"/>
      <c r="ASO182" s="11"/>
      <c r="ASP182" s="11"/>
      <c r="ASQ182" s="11"/>
      <c r="ASR182" s="11"/>
      <c r="ASS182" s="11"/>
      <c r="AST182" s="11"/>
      <c r="ASU182" s="11"/>
      <c r="ASV182" s="11"/>
      <c r="ASW182" s="11"/>
      <c r="ASX182" s="11"/>
      <c r="ASY182" s="11"/>
      <c r="ASZ182" s="11"/>
      <c r="ATA182" s="11"/>
      <c r="ATB182" s="11"/>
      <c r="ATC182" s="11"/>
      <c r="ATD182" s="11"/>
      <c r="ATE182" s="11"/>
      <c r="ATF182" s="11"/>
      <c r="ATG182" s="11"/>
      <c r="ATH182" s="11"/>
      <c r="ATI182" s="11"/>
      <c r="ATJ182" s="11"/>
      <c r="ATK182" s="11"/>
      <c r="ATL182" s="11"/>
      <c r="ATM182" s="11"/>
      <c r="ATN182" s="11"/>
      <c r="ATO182" s="11"/>
      <c r="ATP182" s="11"/>
      <c r="ATQ182" s="11"/>
      <c r="ATR182" s="11"/>
      <c r="ATS182" s="11"/>
      <c r="ATT182" s="11"/>
      <c r="ATU182" s="11"/>
      <c r="ATV182" s="11"/>
      <c r="ATW182" s="11"/>
      <c r="ATX182" s="11"/>
      <c r="ATY182" s="11"/>
      <c r="ATZ182" s="11">
        <v>79446.820000000007</v>
      </c>
    </row>
    <row r="183" spans="2:1222" x14ac:dyDescent="0.25">
      <c r="B183" s="6" t="s">
        <v>603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/>
      <c r="JE183" s="11"/>
      <c r="JF183" s="11"/>
      <c r="JG183" s="11"/>
      <c r="JH183" s="11"/>
      <c r="JI183" s="11"/>
      <c r="JJ183" s="11"/>
      <c r="JK183" s="11"/>
      <c r="JL183" s="11"/>
      <c r="JM183" s="11"/>
      <c r="JN183" s="11"/>
      <c r="JO183" s="11"/>
      <c r="JP183" s="11"/>
      <c r="JQ183" s="11"/>
      <c r="JR183" s="11"/>
      <c r="JS183" s="11"/>
      <c r="JT183" s="11"/>
      <c r="JU183" s="11"/>
      <c r="JV183" s="11"/>
      <c r="JW183" s="11"/>
      <c r="JX183" s="11"/>
      <c r="JY183" s="11"/>
      <c r="JZ183" s="11"/>
      <c r="KA183" s="11"/>
      <c r="KB183" s="11"/>
      <c r="KC183" s="11"/>
      <c r="KD183" s="11"/>
      <c r="KE183" s="11"/>
      <c r="KF183" s="11"/>
      <c r="KG183" s="11"/>
      <c r="KH183" s="11"/>
      <c r="KI183" s="11"/>
      <c r="KJ183" s="11"/>
      <c r="KK183" s="11"/>
      <c r="KL183" s="11"/>
      <c r="KM183" s="11"/>
      <c r="KN183" s="11"/>
      <c r="KO183" s="11"/>
      <c r="KP183" s="11"/>
      <c r="KQ183" s="11"/>
      <c r="KR183" s="11"/>
      <c r="KS183" s="11"/>
      <c r="KT183" s="11"/>
      <c r="KU183" s="11"/>
      <c r="KV183" s="11"/>
      <c r="KW183" s="11"/>
      <c r="KX183" s="11"/>
      <c r="KY183" s="11"/>
      <c r="KZ183" s="11"/>
      <c r="LA183" s="11"/>
      <c r="LB183" s="11"/>
      <c r="LC183" s="11"/>
      <c r="LD183" s="11"/>
      <c r="LE183" s="11"/>
      <c r="LF183" s="11"/>
      <c r="LG183" s="11"/>
      <c r="LH183" s="11"/>
      <c r="LI183" s="11"/>
      <c r="LJ183" s="11"/>
      <c r="LK183" s="11"/>
      <c r="LL183" s="11"/>
      <c r="LM183" s="11"/>
      <c r="LN183" s="11"/>
      <c r="LO183" s="11"/>
      <c r="LP183" s="11"/>
      <c r="LQ183" s="11"/>
      <c r="LR183" s="11"/>
      <c r="LS183" s="11"/>
      <c r="LT183" s="11"/>
      <c r="LU183" s="11"/>
      <c r="LV183" s="11"/>
      <c r="LW183" s="11"/>
      <c r="LX183" s="11"/>
      <c r="LY183" s="11"/>
      <c r="LZ183" s="11"/>
      <c r="MA183" s="11"/>
      <c r="MB183" s="11"/>
      <c r="MC183" s="11"/>
      <c r="MD183" s="11"/>
      <c r="ME183" s="11"/>
      <c r="MF183" s="11"/>
      <c r="MG183" s="11"/>
      <c r="MH183" s="11"/>
      <c r="MI183" s="11"/>
      <c r="MJ183" s="11"/>
      <c r="MK183" s="11"/>
      <c r="ML183" s="11"/>
      <c r="MM183" s="11"/>
      <c r="MN183" s="11"/>
      <c r="MO183" s="11"/>
      <c r="MP183" s="11"/>
      <c r="MQ183" s="11"/>
      <c r="MR183" s="11"/>
      <c r="MS183" s="11"/>
      <c r="MT183" s="11"/>
      <c r="MU183" s="11"/>
      <c r="MV183" s="11"/>
      <c r="MW183" s="11"/>
      <c r="MX183" s="11"/>
      <c r="MY183" s="11"/>
      <c r="MZ183" s="11"/>
      <c r="NA183" s="11"/>
      <c r="NB183" s="11"/>
      <c r="NC183" s="11"/>
      <c r="ND183" s="11"/>
      <c r="NE183" s="11"/>
      <c r="NF183" s="11"/>
      <c r="NG183" s="11"/>
      <c r="NH183" s="11"/>
      <c r="NI183" s="11"/>
      <c r="NJ183" s="11"/>
      <c r="NK183" s="11"/>
      <c r="NL183" s="11"/>
      <c r="NM183" s="11"/>
      <c r="NN183" s="11"/>
      <c r="NO183" s="11"/>
      <c r="NP183" s="11"/>
      <c r="NQ183" s="11"/>
      <c r="NR183" s="11"/>
      <c r="NS183" s="11"/>
      <c r="NT183" s="11"/>
      <c r="NU183" s="11"/>
      <c r="NV183" s="11"/>
      <c r="NW183" s="11"/>
      <c r="NX183" s="11"/>
      <c r="NY183" s="11"/>
      <c r="NZ183" s="11"/>
      <c r="OA183" s="11"/>
      <c r="OB183" s="11"/>
      <c r="OC183" s="11"/>
      <c r="OD183" s="11"/>
      <c r="OE183" s="11"/>
      <c r="OF183" s="11"/>
      <c r="OG183" s="11"/>
      <c r="OH183" s="11"/>
      <c r="OI183" s="11"/>
      <c r="OJ183" s="11"/>
      <c r="OK183" s="11"/>
      <c r="OL183" s="11"/>
      <c r="OM183" s="11"/>
      <c r="ON183" s="11"/>
      <c r="OO183" s="11"/>
      <c r="OP183" s="11"/>
      <c r="OQ183" s="11"/>
      <c r="OR183" s="11"/>
      <c r="OS183" s="11"/>
      <c r="OT183" s="11"/>
      <c r="OU183" s="11"/>
      <c r="OV183" s="11"/>
      <c r="OW183" s="11"/>
      <c r="OX183" s="11"/>
      <c r="OY183" s="11"/>
      <c r="OZ183" s="11"/>
      <c r="PA183" s="11"/>
      <c r="PB183" s="11"/>
      <c r="PC183" s="11"/>
      <c r="PD183" s="11"/>
      <c r="PE183" s="11"/>
      <c r="PF183" s="11"/>
      <c r="PG183" s="11"/>
      <c r="PH183" s="11"/>
      <c r="PI183" s="11"/>
      <c r="PJ183" s="11"/>
      <c r="PK183" s="11"/>
      <c r="PL183" s="11"/>
      <c r="PM183" s="11"/>
      <c r="PN183" s="11"/>
      <c r="PO183" s="11"/>
      <c r="PP183" s="11"/>
      <c r="PQ183" s="11"/>
      <c r="PR183" s="11"/>
      <c r="PS183" s="11"/>
      <c r="PT183" s="11"/>
      <c r="PU183" s="11"/>
      <c r="PV183" s="11"/>
      <c r="PW183" s="11"/>
      <c r="PX183" s="11"/>
      <c r="PY183" s="11"/>
      <c r="PZ183" s="11"/>
      <c r="QA183" s="11"/>
      <c r="QB183" s="11"/>
      <c r="QC183" s="11"/>
      <c r="QD183" s="11"/>
      <c r="QE183" s="11"/>
      <c r="QF183" s="11"/>
      <c r="QG183" s="11"/>
      <c r="QH183" s="11"/>
      <c r="QI183" s="11"/>
      <c r="QJ183" s="11"/>
      <c r="QK183" s="11"/>
      <c r="QL183" s="11"/>
      <c r="QM183" s="11"/>
      <c r="QN183" s="11"/>
      <c r="QO183" s="11"/>
      <c r="QP183" s="11"/>
      <c r="QQ183" s="11"/>
      <c r="QR183" s="11"/>
      <c r="QS183" s="11"/>
      <c r="QT183" s="11"/>
      <c r="QU183" s="11"/>
      <c r="QV183" s="11"/>
      <c r="QW183" s="11"/>
      <c r="QX183" s="11"/>
      <c r="QY183" s="11"/>
      <c r="QZ183" s="11"/>
      <c r="RA183" s="11"/>
      <c r="RB183" s="11"/>
      <c r="RC183" s="11"/>
      <c r="RD183" s="11"/>
      <c r="RE183" s="11"/>
      <c r="RF183" s="11"/>
      <c r="RG183" s="11"/>
      <c r="RH183" s="11"/>
      <c r="RI183" s="11"/>
      <c r="RJ183" s="11"/>
      <c r="RK183" s="11"/>
      <c r="RL183" s="11"/>
      <c r="RM183" s="11"/>
      <c r="RN183" s="11"/>
      <c r="RO183" s="11"/>
      <c r="RP183" s="11"/>
      <c r="RQ183" s="11"/>
      <c r="RR183" s="11"/>
      <c r="RS183" s="11"/>
      <c r="RT183" s="11"/>
      <c r="RU183" s="11"/>
      <c r="RV183" s="11"/>
      <c r="RW183" s="11"/>
      <c r="RX183" s="11"/>
      <c r="RY183" s="11"/>
      <c r="RZ183" s="11"/>
      <c r="SA183" s="11"/>
      <c r="SB183" s="11"/>
      <c r="SC183" s="11"/>
      <c r="SD183" s="11"/>
      <c r="SE183" s="11"/>
      <c r="SF183" s="11"/>
      <c r="SG183" s="11"/>
      <c r="SH183" s="11"/>
      <c r="SI183" s="11"/>
      <c r="SJ183" s="11"/>
      <c r="SK183" s="11"/>
      <c r="SL183" s="11"/>
      <c r="SM183" s="11"/>
      <c r="SN183" s="11"/>
      <c r="SO183" s="11"/>
      <c r="SP183" s="11"/>
      <c r="SQ183" s="11"/>
      <c r="SR183" s="11"/>
      <c r="SS183" s="11"/>
      <c r="ST183" s="11"/>
      <c r="SU183" s="11"/>
      <c r="SV183" s="11"/>
      <c r="SW183" s="11"/>
      <c r="SX183" s="11"/>
      <c r="SY183" s="11"/>
      <c r="SZ183" s="11"/>
      <c r="TA183" s="11"/>
      <c r="TB183" s="11"/>
      <c r="TC183" s="11"/>
      <c r="TD183" s="11"/>
      <c r="TE183" s="11"/>
      <c r="TF183" s="11"/>
      <c r="TG183" s="11"/>
      <c r="TH183" s="11"/>
      <c r="TI183" s="11"/>
      <c r="TJ183" s="11"/>
      <c r="TK183" s="11"/>
      <c r="TL183" s="11"/>
      <c r="TM183" s="11"/>
      <c r="TN183" s="11"/>
      <c r="TO183" s="11"/>
      <c r="TP183" s="11"/>
      <c r="TQ183" s="11"/>
      <c r="TR183" s="11"/>
      <c r="TS183" s="11"/>
      <c r="TT183" s="11"/>
      <c r="TU183" s="11"/>
      <c r="TV183" s="11"/>
      <c r="TW183" s="11"/>
      <c r="TX183" s="11"/>
      <c r="TY183" s="11"/>
      <c r="TZ183" s="11"/>
      <c r="UA183" s="11"/>
      <c r="UB183" s="11"/>
      <c r="UC183" s="11"/>
      <c r="UD183" s="11"/>
      <c r="UE183" s="11"/>
      <c r="UF183" s="11"/>
      <c r="UG183" s="11"/>
      <c r="UH183" s="11"/>
      <c r="UI183" s="11"/>
      <c r="UJ183" s="11"/>
      <c r="UK183" s="11"/>
      <c r="UL183" s="11"/>
      <c r="UM183" s="11"/>
      <c r="UN183" s="11"/>
      <c r="UO183" s="11"/>
      <c r="UP183" s="11"/>
      <c r="UQ183" s="11"/>
      <c r="UR183" s="11"/>
      <c r="US183" s="11"/>
      <c r="UT183" s="11"/>
      <c r="UU183" s="11"/>
      <c r="UV183" s="11"/>
      <c r="UW183" s="11"/>
      <c r="UX183" s="11"/>
      <c r="UY183" s="11"/>
      <c r="UZ183" s="11"/>
      <c r="VA183" s="11"/>
      <c r="VB183" s="11"/>
      <c r="VC183" s="11"/>
      <c r="VD183" s="11"/>
      <c r="VE183" s="11"/>
      <c r="VF183" s="11"/>
      <c r="VG183" s="11"/>
      <c r="VH183" s="11"/>
      <c r="VI183" s="11"/>
      <c r="VJ183" s="11"/>
      <c r="VK183" s="11"/>
      <c r="VL183" s="11"/>
      <c r="VM183" s="11"/>
      <c r="VN183" s="11"/>
      <c r="VO183" s="11"/>
      <c r="VP183" s="11"/>
      <c r="VQ183" s="11"/>
      <c r="VR183" s="11"/>
      <c r="VS183" s="11"/>
      <c r="VT183" s="11"/>
      <c r="VU183" s="11"/>
      <c r="VV183" s="11"/>
      <c r="VW183" s="11"/>
      <c r="VX183" s="11"/>
      <c r="VY183" s="11"/>
      <c r="VZ183" s="11"/>
      <c r="WA183" s="11"/>
      <c r="WB183" s="11"/>
      <c r="WC183" s="11"/>
      <c r="WD183" s="11"/>
      <c r="WE183" s="11"/>
      <c r="WF183" s="11"/>
      <c r="WG183" s="11"/>
      <c r="WH183" s="11"/>
      <c r="WI183" s="11"/>
      <c r="WJ183" s="11"/>
      <c r="WK183" s="11"/>
      <c r="WL183" s="11"/>
      <c r="WM183" s="11"/>
      <c r="WN183" s="11"/>
      <c r="WO183" s="11"/>
      <c r="WP183" s="11"/>
      <c r="WQ183" s="11"/>
      <c r="WR183" s="11"/>
      <c r="WS183" s="11"/>
      <c r="WT183" s="11"/>
      <c r="WU183" s="11"/>
      <c r="WV183" s="11"/>
      <c r="WW183" s="11"/>
      <c r="WX183" s="11"/>
      <c r="WY183" s="11"/>
      <c r="WZ183" s="11"/>
      <c r="XA183" s="11"/>
      <c r="XB183" s="11"/>
      <c r="XC183" s="11"/>
      <c r="XD183" s="11"/>
      <c r="XE183" s="11"/>
      <c r="XF183" s="11"/>
      <c r="XG183" s="11"/>
      <c r="XH183" s="11"/>
      <c r="XI183" s="11"/>
      <c r="XJ183" s="11"/>
      <c r="XK183" s="11"/>
      <c r="XL183" s="11"/>
      <c r="XM183" s="11"/>
      <c r="XN183" s="11"/>
      <c r="XO183" s="11"/>
      <c r="XP183" s="11"/>
      <c r="XQ183" s="11"/>
      <c r="XR183" s="11"/>
      <c r="XS183" s="11"/>
      <c r="XT183" s="11"/>
      <c r="XU183" s="11"/>
      <c r="XV183" s="11"/>
      <c r="XW183" s="11"/>
      <c r="XX183" s="11"/>
      <c r="XY183" s="11"/>
      <c r="XZ183" s="11"/>
      <c r="YA183" s="11"/>
      <c r="YB183" s="11"/>
      <c r="YC183" s="11"/>
      <c r="YD183" s="11"/>
      <c r="YE183" s="11"/>
      <c r="YF183" s="11"/>
      <c r="YG183" s="11"/>
      <c r="YH183" s="11"/>
      <c r="YI183" s="11"/>
      <c r="YJ183" s="11"/>
      <c r="YK183" s="11"/>
      <c r="YL183" s="11"/>
      <c r="YM183" s="11"/>
      <c r="YN183" s="11"/>
      <c r="YO183" s="11"/>
      <c r="YP183" s="11"/>
      <c r="YQ183" s="11"/>
      <c r="YR183" s="11"/>
      <c r="YS183" s="11"/>
      <c r="YT183" s="11"/>
      <c r="YU183" s="11"/>
      <c r="YV183" s="11"/>
      <c r="YW183" s="11"/>
      <c r="YX183" s="11"/>
      <c r="YY183" s="11"/>
      <c r="YZ183" s="11"/>
      <c r="ZA183" s="11"/>
      <c r="ZB183" s="11"/>
      <c r="ZC183" s="11"/>
      <c r="ZD183" s="11"/>
      <c r="ZE183" s="11"/>
      <c r="ZF183" s="11"/>
      <c r="ZG183" s="11"/>
      <c r="ZH183" s="11"/>
      <c r="ZI183" s="11"/>
      <c r="ZJ183" s="11"/>
      <c r="ZK183" s="11"/>
      <c r="ZL183" s="11"/>
      <c r="ZM183" s="11"/>
      <c r="ZN183" s="11"/>
      <c r="ZO183" s="11"/>
      <c r="ZP183" s="11"/>
      <c r="ZQ183" s="11"/>
      <c r="ZR183" s="11"/>
      <c r="ZS183" s="11"/>
      <c r="ZT183" s="11"/>
      <c r="ZU183" s="11"/>
      <c r="ZV183" s="11"/>
      <c r="ZW183" s="11"/>
      <c r="ZX183" s="11"/>
      <c r="ZY183" s="11"/>
      <c r="ZZ183" s="11"/>
      <c r="AAA183" s="11"/>
      <c r="AAB183" s="11"/>
      <c r="AAC183" s="11"/>
      <c r="AAD183" s="11"/>
      <c r="AAE183" s="11"/>
      <c r="AAF183" s="11"/>
      <c r="AAG183" s="11"/>
      <c r="AAH183" s="11"/>
      <c r="AAI183" s="11">
        <v>45970.59</v>
      </c>
      <c r="AAJ183" s="11">
        <v>45970.59</v>
      </c>
      <c r="AAK183" s="11">
        <v>45970.59</v>
      </c>
      <c r="AAL183" s="11">
        <v>1</v>
      </c>
      <c r="AAM183" s="11">
        <v>45970.59</v>
      </c>
      <c r="AAN183" s="11">
        <v>1</v>
      </c>
      <c r="AAO183" s="11">
        <v>45970.59</v>
      </c>
      <c r="AAP183" s="11">
        <v>45970.59</v>
      </c>
      <c r="AAQ183" s="11"/>
      <c r="AAR183" s="11"/>
      <c r="AAS183" s="11"/>
      <c r="AAT183" s="11"/>
      <c r="AAU183" s="11"/>
      <c r="AAV183" s="11"/>
      <c r="AAW183" s="11"/>
      <c r="AAX183" s="11"/>
      <c r="AAY183" s="11"/>
      <c r="AAZ183" s="11"/>
      <c r="ABA183" s="11"/>
      <c r="ABB183" s="11"/>
      <c r="ABC183" s="11"/>
      <c r="ABD183" s="11"/>
      <c r="ABE183" s="11"/>
      <c r="ABF183" s="11"/>
      <c r="ABG183" s="11"/>
      <c r="ABH183" s="11"/>
      <c r="ABI183" s="11"/>
      <c r="ABJ183" s="11"/>
      <c r="ABK183" s="11"/>
      <c r="ABL183" s="11"/>
      <c r="ABM183" s="11"/>
      <c r="ABN183" s="11"/>
      <c r="ABO183" s="11"/>
      <c r="ABP183" s="11"/>
      <c r="ABQ183" s="11"/>
      <c r="ABR183" s="11">
        <v>45970.59</v>
      </c>
      <c r="ABS183" s="11"/>
      <c r="ABT183" s="11"/>
      <c r="ABU183" s="11"/>
      <c r="ABV183" s="11"/>
      <c r="ABW183" s="11"/>
      <c r="ABX183" s="11"/>
      <c r="ABY183" s="11"/>
      <c r="ABZ183" s="11"/>
      <c r="ACA183" s="11"/>
      <c r="ACB183" s="11"/>
      <c r="ACC183" s="11"/>
      <c r="ACD183" s="11"/>
      <c r="ACE183" s="11"/>
      <c r="ACF183" s="11"/>
      <c r="ACG183" s="11"/>
      <c r="ACH183" s="11"/>
      <c r="ACI183" s="11"/>
      <c r="ACJ183" s="11"/>
      <c r="ACK183" s="11"/>
      <c r="ACL183" s="11"/>
      <c r="ACM183" s="11"/>
      <c r="ACN183" s="11"/>
      <c r="ACO183" s="11"/>
      <c r="ACP183" s="11"/>
      <c r="ACQ183" s="11"/>
      <c r="ACR183" s="11"/>
      <c r="ACS183" s="11"/>
      <c r="ACT183" s="11"/>
      <c r="ACU183" s="11"/>
      <c r="ACV183" s="11"/>
      <c r="ACW183" s="11"/>
      <c r="ACX183" s="11"/>
      <c r="ACY183" s="11"/>
      <c r="ACZ183" s="11"/>
      <c r="ADA183" s="11"/>
      <c r="ADB183" s="11"/>
      <c r="ADC183" s="11"/>
      <c r="ADD183" s="11"/>
      <c r="ADE183" s="11"/>
      <c r="ADF183" s="11"/>
      <c r="ADG183" s="11"/>
      <c r="ADH183" s="11"/>
      <c r="ADI183" s="11"/>
      <c r="ADJ183" s="11"/>
      <c r="ADK183" s="11"/>
      <c r="ADL183" s="11"/>
      <c r="ADM183" s="11"/>
      <c r="ADN183" s="11"/>
      <c r="ADO183" s="11"/>
      <c r="ADP183" s="11"/>
      <c r="ADQ183" s="11"/>
      <c r="ADR183" s="11"/>
      <c r="ADS183" s="11"/>
      <c r="ADT183" s="11"/>
      <c r="ADU183" s="11"/>
      <c r="ADV183" s="11"/>
      <c r="ADW183" s="11"/>
      <c r="ADX183" s="11"/>
      <c r="ADY183" s="11"/>
      <c r="ADZ183" s="11"/>
      <c r="AEA183" s="11"/>
      <c r="AEB183" s="11"/>
      <c r="AEC183" s="11"/>
      <c r="AED183" s="11"/>
      <c r="AEE183" s="11"/>
      <c r="AEF183" s="11"/>
      <c r="AEG183" s="11"/>
      <c r="AEH183" s="11"/>
      <c r="AEI183" s="11"/>
      <c r="AEJ183" s="11"/>
      <c r="AEK183" s="11"/>
      <c r="AEL183" s="11"/>
      <c r="AEM183" s="11"/>
      <c r="AEN183" s="11"/>
      <c r="AEO183" s="11"/>
      <c r="AEP183" s="11"/>
      <c r="AEQ183" s="11"/>
      <c r="AER183" s="11"/>
      <c r="AES183" s="11"/>
      <c r="AET183" s="11"/>
      <c r="AEU183" s="11"/>
      <c r="AEV183" s="11"/>
      <c r="AEW183" s="11"/>
      <c r="AEX183" s="11"/>
      <c r="AEY183" s="11"/>
      <c r="AEZ183" s="11"/>
      <c r="AFA183" s="11"/>
      <c r="AFB183" s="11"/>
      <c r="AFC183" s="11"/>
      <c r="AFD183" s="11"/>
      <c r="AFE183" s="11"/>
      <c r="AFF183" s="11"/>
      <c r="AFG183" s="11"/>
      <c r="AFH183" s="11"/>
      <c r="AFI183" s="11"/>
      <c r="AFJ183" s="11"/>
      <c r="AFK183" s="11"/>
      <c r="AFL183" s="11"/>
      <c r="AFM183" s="11"/>
      <c r="AFN183" s="11"/>
      <c r="AFO183" s="11"/>
      <c r="AFP183" s="11"/>
      <c r="AFQ183" s="11"/>
      <c r="AFR183" s="11"/>
      <c r="AFS183" s="11"/>
      <c r="AFT183" s="11"/>
      <c r="AFU183" s="11"/>
      <c r="AFV183" s="11"/>
      <c r="AFW183" s="11"/>
      <c r="AFX183" s="11"/>
      <c r="AFY183" s="11"/>
      <c r="AFZ183" s="11"/>
      <c r="AGA183" s="11"/>
      <c r="AGB183" s="11"/>
      <c r="AGC183" s="11"/>
      <c r="AGD183" s="11"/>
      <c r="AGE183" s="11"/>
      <c r="AGF183" s="11"/>
      <c r="AGG183" s="11"/>
      <c r="AGH183" s="11"/>
      <c r="AGI183" s="11"/>
      <c r="AGJ183" s="11"/>
      <c r="AGK183" s="11"/>
      <c r="AGL183" s="11"/>
      <c r="AGM183" s="11"/>
      <c r="AGN183" s="11"/>
      <c r="AGO183" s="11"/>
      <c r="AGP183" s="11"/>
      <c r="AGQ183" s="11"/>
      <c r="AGR183" s="11"/>
      <c r="AGS183" s="11"/>
      <c r="AGT183" s="11"/>
      <c r="AGU183" s="11"/>
      <c r="AGV183" s="11"/>
      <c r="AGW183" s="11"/>
      <c r="AGX183" s="11"/>
      <c r="AGY183" s="11"/>
      <c r="AGZ183" s="11"/>
      <c r="AHA183" s="11"/>
      <c r="AHB183" s="11"/>
      <c r="AHC183" s="11"/>
      <c r="AHD183" s="11"/>
      <c r="AHE183" s="11"/>
      <c r="AHF183" s="11"/>
      <c r="AHG183" s="11"/>
      <c r="AHH183" s="11"/>
      <c r="AHI183" s="11"/>
      <c r="AHJ183" s="11"/>
      <c r="AHK183" s="11"/>
      <c r="AHL183" s="11"/>
      <c r="AHM183" s="11"/>
      <c r="AHN183" s="11"/>
      <c r="AHO183" s="11"/>
      <c r="AHP183" s="11"/>
      <c r="AHQ183" s="11"/>
      <c r="AHR183" s="11"/>
      <c r="AHS183" s="11"/>
      <c r="AHT183" s="11"/>
      <c r="AHU183" s="11"/>
      <c r="AHV183" s="11"/>
      <c r="AHW183" s="11"/>
      <c r="AHX183" s="11"/>
      <c r="AHY183" s="11"/>
      <c r="AHZ183" s="11"/>
      <c r="AIA183" s="11"/>
      <c r="AIB183" s="11"/>
      <c r="AIC183" s="11"/>
      <c r="AID183" s="11"/>
      <c r="AIE183" s="11"/>
      <c r="AIF183" s="11"/>
      <c r="AIG183" s="11"/>
      <c r="AIH183" s="11"/>
      <c r="AII183" s="11"/>
      <c r="AIJ183" s="11"/>
      <c r="AIK183" s="11"/>
      <c r="AIL183" s="11"/>
      <c r="AIM183" s="11"/>
      <c r="AIN183" s="11"/>
      <c r="AIO183" s="11"/>
      <c r="AIP183" s="11"/>
      <c r="AIQ183" s="11"/>
      <c r="AIR183" s="11"/>
      <c r="AIS183" s="11"/>
      <c r="AIT183" s="11"/>
      <c r="AIU183" s="11"/>
      <c r="AIV183" s="11"/>
      <c r="AIW183" s="11"/>
      <c r="AIX183" s="11"/>
      <c r="AIY183" s="11"/>
      <c r="AIZ183" s="11"/>
      <c r="AJA183" s="11"/>
      <c r="AJB183" s="11"/>
      <c r="AJC183" s="11"/>
      <c r="AJD183" s="11"/>
      <c r="AJE183" s="11"/>
      <c r="AJF183" s="11"/>
      <c r="AJG183" s="11"/>
      <c r="AJH183" s="11"/>
      <c r="AJI183" s="11"/>
      <c r="AJJ183" s="11"/>
      <c r="AJK183" s="11"/>
      <c r="AJL183" s="11"/>
      <c r="AJM183" s="11"/>
      <c r="AJN183" s="11"/>
      <c r="AJO183" s="11"/>
      <c r="AJP183" s="11"/>
      <c r="AJQ183" s="11"/>
      <c r="AJR183" s="11"/>
      <c r="AJS183" s="11"/>
      <c r="AJT183" s="11"/>
      <c r="AJU183" s="11"/>
      <c r="AJV183" s="11"/>
      <c r="AJW183" s="11"/>
      <c r="AJX183" s="11"/>
      <c r="AJY183" s="11"/>
      <c r="AJZ183" s="11"/>
      <c r="AKA183" s="11"/>
      <c r="AKB183" s="11"/>
      <c r="AKC183" s="11"/>
      <c r="AKD183" s="11"/>
      <c r="AKE183" s="11"/>
      <c r="AKF183" s="11"/>
      <c r="AKG183" s="11"/>
      <c r="AKH183" s="11"/>
      <c r="AKI183" s="11"/>
      <c r="AKJ183" s="11"/>
      <c r="AKK183" s="11"/>
      <c r="AKL183" s="11"/>
      <c r="AKM183" s="11"/>
      <c r="AKN183" s="11"/>
      <c r="AKO183" s="11"/>
      <c r="AKP183" s="11"/>
      <c r="AKQ183" s="11"/>
      <c r="AKR183" s="11"/>
      <c r="AKS183" s="11"/>
      <c r="AKT183" s="11"/>
      <c r="AKU183" s="11"/>
      <c r="AKV183" s="11"/>
      <c r="AKW183" s="11"/>
      <c r="AKX183" s="11"/>
      <c r="AKY183" s="11"/>
      <c r="AKZ183" s="11"/>
      <c r="ALA183" s="11"/>
      <c r="ALB183" s="11"/>
      <c r="ALC183" s="11"/>
      <c r="ALD183" s="11"/>
      <c r="ALE183" s="11"/>
      <c r="ALF183" s="11"/>
      <c r="ALG183" s="11"/>
      <c r="ALH183" s="11"/>
      <c r="ALI183" s="11"/>
      <c r="ALJ183" s="11"/>
      <c r="ALK183" s="11"/>
      <c r="ALL183" s="11"/>
      <c r="ALM183" s="11"/>
      <c r="ALN183" s="11"/>
      <c r="ALO183" s="11"/>
      <c r="ALP183" s="11"/>
      <c r="ALQ183" s="11"/>
      <c r="ALR183" s="11"/>
      <c r="ALS183" s="11"/>
      <c r="ALT183" s="11"/>
      <c r="ALU183" s="11"/>
      <c r="ALV183" s="11"/>
      <c r="ALW183" s="11"/>
      <c r="ALX183" s="11"/>
      <c r="ALY183" s="11"/>
      <c r="ALZ183" s="11"/>
      <c r="AMA183" s="11"/>
      <c r="AMB183" s="11"/>
      <c r="AMC183" s="11"/>
      <c r="AMD183" s="11"/>
      <c r="AME183" s="11"/>
      <c r="AMF183" s="11"/>
      <c r="AMG183" s="11"/>
      <c r="AMH183" s="11"/>
      <c r="AMI183" s="11"/>
      <c r="AMJ183" s="11"/>
      <c r="AMK183" s="11"/>
      <c r="AML183" s="11"/>
      <c r="AMM183" s="11"/>
      <c r="AMN183" s="11"/>
      <c r="AMO183" s="11"/>
      <c r="AMP183" s="11"/>
      <c r="AMQ183" s="11"/>
      <c r="AMR183" s="11"/>
      <c r="AMS183" s="11"/>
      <c r="AMT183" s="11"/>
      <c r="AMU183" s="11"/>
      <c r="AMV183" s="11"/>
      <c r="AMW183" s="11"/>
      <c r="AMX183" s="11"/>
      <c r="AMY183" s="11"/>
      <c r="AMZ183" s="11"/>
      <c r="ANA183" s="11"/>
      <c r="ANB183" s="11"/>
      <c r="ANC183" s="11"/>
      <c r="AND183" s="11"/>
      <c r="ANE183" s="11"/>
      <c r="ANF183" s="11"/>
      <c r="ANG183" s="11"/>
      <c r="ANH183" s="11"/>
      <c r="ANI183" s="11"/>
      <c r="ANJ183" s="11"/>
      <c r="ANK183" s="11"/>
      <c r="ANL183" s="11"/>
      <c r="ANM183" s="11"/>
      <c r="ANN183" s="11"/>
      <c r="ANO183" s="11"/>
      <c r="ANP183" s="11"/>
      <c r="ANQ183" s="11"/>
      <c r="ANR183" s="11"/>
      <c r="ANS183" s="11"/>
      <c r="ANT183" s="11"/>
      <c r="ANU183" s="11"/>
      <c r="ANV183" s="11"/>
      <c r="ANW183" s="11"/>
      <c r="ANX183" s="11"/>
      <c r="ANY183" s="11"/>
      <c r="ANZ183" s="11"/>
      <c r="AOA183" s="11"/>
      <c r="AOB183" s="11"/>
      <c r="AOC183" s="11"/>
      <c r="AOD183" s="11"/>
      <c r="AOE183" s="11"/>
      <c r="AOF183" s="11"/>
      <c r="AOG183" s="11"/>
      <c r="AOH183" s="11"/>
      <c r="AOI183" s="11"/>
      <c r="AOJ183" s="11"/>
      <c r="AOK183" s="11"/>
      <c r="AOL183" s="11"/>
      <c r="AOM183" s="11"/>
      <c r="AON183" s="11"/>
      <c r="AOO183" s="11"/>
      <c r="AOP183" s="11"/>
      <c r="AOQ183" s="11"/>
      <c r="AOR183" s="11"/>
      <c r="AOS183" s="11"/>
      <c r="AOT183" s="11"/>
      <c r="AOU183" s="11"/>
      <c r="AOV183" s="11"/>
      <c r="AOW183" s="11"/>
      <c r="AOX183" s="11"/>
      <c r="AOY183" s="11"/>
      <c r="AOZ183" s="11"/>
      <c r="APA183" s="11"/>
      <c r="APB183" s="11"/>
      <c r="APC183" s="11"/>
      <c r="APD183" s="11"/>
      <c r="APE183" s="11"/>
      <c r="APF183" s="11"/>
      <c r="APG183" s="11"/>
      <c r="APH183" s="11"/>
      <c r="API183" s="11"/>
      <c r="APJ183" s="11"/>
      <c r="APK183" s="11"/>
      <c r="APL183" s="11"/>
      <c r="APM183" s="11"/>
      <c r="APN183" s="11"/>
      <c r="APO183" s="11"/>
      <c r="APP183" s="11"/>
      <c r="APQ183" s="11"/>
      <c r="APR183" s="11"/>
      <c r="APS183" s="11"/>
      <c r="APT183" s="11"/>
      <c r="APU183" s="11"/>
      <c r="APV183" s="11"/>
      <c r="APW183" s="11"/>
      <c r="APX183" s="11"/>
      <c r="APY183" s="11"/>
      <c r="APZ183" s="11"/>
      <c r="AQA183" s="11"/>
      <c r="AQB183" s="11"/>
      <c r="AQC183" s="11"/>
      <c r="AQD183" s="11"/>
      <c r="AQE183" s="11"/>
      <c r="AQF183" s="11"/>
      <c r="AQG183" s="11"/>
      <c r="AQH183" s="11"/>
      <c r="AQI183" s="11"/>
      <c r="AQJ183" s="11"/>
      <c r="AQK183" s="11"/>
      <c r="AQL183" s="11"/>
      <c r="AQM183" s="11"/>
      <c r="AQN183" s="11"/>
      <c r="AQO183" s="11"/>
      <c r="AQP183" s="11"/>
      <c r="AQQ183" s="11"/>
      <c r="AQR183" s="11"/>
      <c r="AQS183" s="11"/>
      <c r="AQT183" s="11"/>
      <c r="AQU183" s="11"/>
      <c r="AQV183" s="11"/>
      <c r="AQW183" s="11"/>
      <c r="AQX183" s="11"/>
      <c r="AQY183" s="11"/>
      <c r="AQZ183" s="11"/>
      <c r="ARA183" s="11"/>
      <c r="ARB183" s="11"/>
      <c r="ARC183" s="11"/>
      <c r="ARD183" s="11"/>
      <c r="ARE183" s="11"/>
      <c r="ARF183" s="11"/>
      <c r="ARG183" s="11"/>
      <c r="ARH183" s="11"/>
      <c r="ARI183" s="11"/>
      <c r="ARJ183" s="11"/>
      <c r="ARK183" s="11"/>
      <c r="ARL183" s="11"/>
      <c r="ARM183" s="11"/>
      <c r="ARN183" s="11"/>
      <c r="ARO183" s="11"/>
      <c r="ARP183" s="11"/>
      <c r="ARQ183" s="11"/>
      <c r="ARR183" s="11"/>
      <c r="ARS183" s="11"/>
      <c r="ART183" s="11"/>
      <c r="ARU183" s="11"/>
      <c r="ARV183" s="11"/>
      <c r="ARW183" s="11"/>
      <c r="ARX183" s="11"/>
      <c r="ARY183" s="11"/>
      <c r="ARZ183" s="11"/>
      <c r="ASA183" s="11"/>
      <c r="ASB183" s="11"/>
      <c r="ASC183" s="11"/>
      <c r="ASD183" s="11"/>
      <c r="ASE183" s="11"/>
      <c r="ASF183" s="11"/>
      <c r="ASG183" s="11"/>
      <c r="ASH183" s="11"/>
      <c r="ASI183" s="11"/>
      <c r="ASJ183" s="11"/>
      <c r="ASK183" s="11"/>
      <c r="ASL183" s="11"/>
      <c r="ASM183" s="11"/>
      <c r="ASN183" s="11"/>
      <c r="ASO183" s="11"/>
      <c r="ASP183" s="11"/>
      <c r="ASQ183" s="11"/>
      <c r="ASR183" s="11"/>
      <c r="ASS183" s="11"/>
      <c r="AST183" s="11"/>
      <c r="ASU183" s="11"/>
      <c r="ASV183" s="11"/>
      <c r="ASW183" s="11"/>
      <c r="ASX183" s="11"/>
      <c r="ASY183" s="11"/>
      <c r="ASZ183" s="11"/>
      <c r="ATA183" s="11"/>
      <c r="ATB183" s="11"/>
      <c r="ATC183" s="11"/>
      <c r="ATD183" s="11"/>
      <c r="ATE183" s="11"/>
      <c r="ATF183" s="11"/>
      <c r="ATG183" s="11"/>
      <c r="ATH183" s="11"/>
      <c r="ATI183" s="11"/>
      <c r="ATJ183" s="11"/>
      <c r="ATK183" s="11"/>
      <c r="ATL183" s="11"/>
      <c r="ATM183" s="11"/>
      <c r="ATN183" s="11"/>
      <c r="ATO183" s="11"/>
      <c r="ATP183" s="11"/>
      <c r="ATQ183" s="11"/>
      <c r="ATR183" s="11"/>
      <c r="ATS183" s="11"/>
      <c r="ATT183" s="11"/>
      <c r="ATU183" s="11"/>
      <c r="ATV183" s="11"/>
      <c r="ATW183" s="11"/>
      <c r="ATX183" s="11"/>
      <c r="ATY183" s="11"/>
      <c r="ATZ183" s="11">
        <v>45970.59</v>
      </c>
    </row>
    <row r="184" spans="2:1222" x14ac:dyDescent="0.25">
      <c r="B184" s="6" t="s">
        <v>141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  <c r="LF184" s="11"/>
      <c r="LG184" s="11"/>
      <c r="LH184" s="11"/>
      <c r="LI184" s="11"/>
      <c r="LJ184" s="11"/>
      <c r="LK184" s="11"/>
      <c r="LL184" s="11"/>
      <c r="LM184" s="11"/>
      <c r="LN184" s="11"/>
      <c r="LO184" s="11"/>
      <c r="LP184" s="11"/>
      <c r="LQ184" s="11"/>
      <c r="LR184" s="11"/>
      <c r="LS184" s="11"/>
      <c r="LT184" s="11"/>
      <c r="LU184" s="11"/>
      <c r="LV184" s="11"/>
      <c r="LW184" s="11"/>
      <c r="LX184" s="11"/>
      <c r="LY184" s="11"/>
      <c r="LZ184" s="11"/>
      <c r="MA184" s="11"/>
      <c r="MB184" s="11"/>
      <c r="MC184" s="11"/>
      <c r="MD184" s="11"/>
      <c r="ME184" s="11"/>
      <c r="MF184" s="11"/>
      <c r="MG184" s="11"/>
      <c r="MH184" s="11"/>
      <c r="MI184" s="11"/>
      <c r="MJ184" s="11"/>
      <c r="MK184" s="11"/>
      <c r="ML184" s="11"/>
      <c r="MM184" s="11"/>
      <c r="MN184" s="11"/>
      <c r="MO184" s="11"/>
      <c r="MP184" s="11"/>
      <c r="MQ184" s="11"/>
      <c r="MR184" s="11"/>
      <c r="MS184" s="11"/>
      <c r="MT184" s="11"/>
      <c r="MU184" s="11"/>
      <c r="MV184" s="11"/>
      <c r="MW184" s="11"/>
      <c r="MX184" s="11"/>
      <c r="MY184" s="11"/>
      <c r="MZ184" s="11"/>
      <c r="NA184" s="11"/>
      <c r="NB184" s="11"/>
      <c r="NC184" s="11"/>
      <c r="ND184" s="11"/>
      <c r="NE184" s="11"/>
      <c r="NF184" s="11"/>
      <c r="NG184" s="11"/>
      <c r="NH184" s="11"/>
      <c r="NI184" s="11"/>
      <c r="NJ184" s="11"/>
      <c r="NK184" s="11"/>
      <c r="NL184" s="11"/>
      <c r="NM184" s="11"/>
      <c r="NN184" s="11"/>
      <c r="NO184" s="11"/>
      <c r="NP184" s="11"/>
      <c r="NQ184" s="11"/>
      <c r="NR184" s="11"/>
      <c r="NS184" s="11"/>
      <c r="NT184" s="11"/>
      <c r="NU184" s="11"/>
      <c r="NV184" s="11"/>
      <c r="NW184" s="11"/>
      <c r="NX184" s="11"/>
      <c r="NY184" s="11"/>
      <c r="NZ184" s="11"/>
      <c r="OA184" s="11"/>
      <c r="OB184" s="11"/>
      <c r="OC184" s="11"/>
      <c r="OD184" s="11"/>
      <c r="OE184" s="11"/>
      <c r="OF184" s="11"/>
      <c r="OG184" s="11"/>
      <c r="OH184" s="11"/>
      <c r="OI184" s="11"/>
      <c r="OJ184" s="11"/>
      <c r="OK184" s="11"/>
      <c r="OL184" s="11"/>
      <c r="OM184" s="11"/>
      <c r="ON184" s="11"/>
      <c r="OO184" s="11"/>
      <c r="OP184" s="11"/>
      <c r="OQ184" s="11"/>
      <c r="OR184" s="11"/>
      <c r="OS184" s="11"/>
      <c r="OT184" s="11"/>
      <c r="OU184" s="11"/>
      <c r="OV184" s="11"/>
      <c r="OW184" s="11"/>
      <c r="OX184" s="11"/>
      <c r="OY184" s="11"/>
      <c r="OZ184" s="11"/>
      <c r="PA184" s="11"/>
      <c r="PB184" s="11"/>
      <c r="PC184" s="11"/>
      <c r="PD184" s="11"/>
      <c r="PE184" s="11"/>
      <c r="PF184" s="11"/>
      <c r="PG184" s="11"/>
      <c r="PH184" s="11"/>
      <c r="PI184" s="11"/>
      <c r="PJ184" s="11"/>
      <c r="PK184" s="11"/>
      <c r="PL184" s="11"/>
      <c r="PM184" s="11"/>
      <c r="PN184" s="11"/>
      <c r="PO184" s="11"/>
      <c r="PP184" s="11"/>
      <c r="PQ184" s="11"/>
      <c r="PR184" s="11"/>
      <c r="PS184" s="11"/>
      <c r="PT184" s="11"/>
      <c r="PU184" s="11"/>
      <c r="PV184" s="11"/>
      <c r="PW184" s="11"/>
      <c r="PX184" s="11"/>
      <c r="PY184" s="11"/>
      <c r="PZ184" s="11"/>
      <c r="QA184" s="11"/>
      <c r="QB184" s="11"/>
      <c r="QC184" s="11"/>
      <c r="QD184" s="11"/>
      <c r="QE184" s="11"/>
      <c r="QF184" s="11"/>
      <c r="QG184" s="11"/>
      <c r="QH184" s="11"/>
      <c r="QI184" s="11"/>
      <c r="QJ184" s="11"/>
      <c r="QK184" s="11"/>
      <c r="QL184" s="11"/>
      <c r="QM184" s="11"/>
      <c r="QN184" s="11"/>
      <c r="QO184" s="11"/>
      <c r="QP184" s="11"/>
      <c r="QQ184" s="11"/>
      <c r="QR184" s="11"/>
      <c r="QS184" s="11"/>
      <c r="QT184" s="11"/>
      <c r="QU184" s="11"/>
      <c r="QV184" s="11"/>
      <c r="QW184" s="11"/>
      <c r="QX184" s="11"/>
      <c r="QY184" s="11"/>
      <c r="QZ184" s="11"/>
      <c r="RA184" s="11"/>
      <c r="RB184" s="11"/>
      <c r="RC184" s="11"/>
      <c r="RD184" s="11"/>
      <c r="RE184" s="11"/>
      <c r="RF184" s="11"/>
      <c r="RG184" s="11"/>
      <c r="RH184" s="11"/>
      <c r="RI184" s="11"/>
      <c r="RJ184" s="11"/>
      <c r="RK184" s="11"/>
      <c r="RL184" s="11"/>
      <c r="RM184" s="11"/>
      <c r="RN184" s="11"/>
      <c r="RO184" s="11"/>
      <c r="RP184" s="11"/>
      <c r="RQ184" s="11"/>
      <c r="RR184" s="11"/>
      <c r="RS184" s="11"/>
      <c r="RT184" s="11"/>
      <c r="RU184" s="11"/>
      <c r="RV184" s="11"/>
      <c r="RW184" s="11"/>
      <c r="RX184" s="11"/>
      <c r="RY184" s="11"/>
      <c r="RZ184" s="11"/>
      <c r="SA184" s="11"/>
      <c r="SB184" s="11"/>
      <c r="SC184" s="11"/>
      <c r="SD184" s="11"/>
      <c r="SE184" s="11"/>
      <c r="SF184" s="11"/>
      <c r="SG184" s="11"/>
      <c r="SH184" s="11"/>
      <c r="SI184" s="11"/>
      <c r="SJ184" s="11"/>
      <c r="SK184" s="11"/>
      <c r="SL184" s="11"/>
      <c r="SM184" s="11"/>
      <c r="SN184" s="11"/>
      <c r="SO184" s="11"/>
      <c r="SP184" s="11"/>
      <c r="SQ184" s="11"/>
      <c r="SR184" s="11"/>
      <c r="SS184" s="11"/>
      <c r="ST184" s="11"/>
      <c r="SU184" s="11"/>
      <c r="SV184" s="11"/>
      <c r="SW184" s="11"/>
      <c r="SX184" s="11"/>
      <c r="SY184" s="11"/>
      <c r="SZ184" s="11"/>
      <c r="TA184" s="11"/>
      <c r="TB184" s="11"/>
      <c r="TC184" s="11"/>
      <c r="TD184" s="11"/>
      <c r="TE184" s="11"/>
      <c r="TF184" s="11"/>
      <c r="TG184" s="11"/>
      <c r="TH184" s="11"/>
      <c r="TI184" s="11"/>
      <c r="TJ184" s="11"/>
      <c r="TK184" s="11"/>
      <c r="TL184" s="11"/>
      <c r="TM184" s="11"/>
      <c r="TN184" s="11"/>
      <c r="TO184" s="11"/>
      <c r="TP184" s="11"/>
      <c r="TQ184" s="11"/>
      <c r="TR184" s="11"/>
      <c r="TS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D184" s="11"/>
      <c r="UE184" s="11"/>
      <c r="UF184" s="11"/>
      <c r="UG184" s="11"/>
      <c r="UH184" s="11"/>
      <c r="UI184" s="11"/>
      <c r="UJ184" s="11"/>
      <c r="UK184" s="11"/>
      <c r="UL184" s="11"/>
      <c r="UM184" s="11"/>
      <c r="UN184" s="11"/>
      <c r="UO184" s="11"/>
      <c r="UP184" s="11"/>
      <c r="UQ184" s="11"/>
      <c r="UR184" s="11"/>
      <c r="US184" s="11"/>
      <c r="UT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  <c r="YE184" s="11"/>
      <c r="YF184" s="11"/>
      <c r="YG184" s="11"/>
      <c r="YH184" s="11"/>
      <c r="YI184" s="11"/>
      <c r="YJ184" s="11"/>
      <c r="YK184" s="11"/>
      <c r="YL184" s="11"/>
      <c r="YM184" s="11"/>
      <c r="YN184" s="11"/>
      <c r="YO184" s="11"/>
      <c r="YP184" s="11"/>
      <c r="YQ184" s="11"/>
      <c r="YR184" s="11"/>
      <c r="YS184" s="11"/>
      <c r="YT184" s="11"/>
      <c r="YU184" s="11"/>
      <c r="YV184" s="11"/>
      <c r="YW184" s="11"/>
      <c r="YX184" s="11"/>
      <c r="YY184" s="11"/>
      <c r="YZ184" s="11"/>
      <c r="ZA184" s="11"/>
      <c r="ZB184" s="11"/>
      <c r="ZC184" s="11"/>
      <c r="ZD184" s="11"/>
      <c r="ZE184" s="11"/>
      <c r="ZF184" s="11"/>
      <c r="ZG184" s="11"/>
      <c r="ZH184" s="11"/>
      <c r="ZI184" s="11"/>
      <c r="ZJ184" s="11"/>
      <c r="ZK184" s="11"/>
      <c r="ZL184" s="11"/>
      <c r="ZM184" s="11"/>
      <c r="ZN184" s="11"/>
      <c r="ZO184" s="11"/>
      <c r="ZP184" s="11"/>
      <c r="ZQ184" s="11"/>
      <c r="ZR184" s="11"/>
      <c r="ZS184" s="11"/>
      <c r="ZT184" s="11"/>
      <c r="ZU184" s="11"/>
      <c r="ZV184" s="11"/>
      <c r="ZW184" s="11"/>
      <c r="ZX184" s="11"/>
      <c r="ZY184" s="11"/>
      <c r="ZZ184" s="11"/>
      <c r="AAA184" s="11"/>
      <c r="AAB184" s="11"/>
      <c r="AAC184" s="11"/>
      <c r="AAD184" s="11"/>
      <c r="AAE184" s="11"/>
      <c r="AAF184" s="11"/>
      <c r="AAG184" s="11"/>
      <c r="AAH184" s="11"/>
      <c r="AAI184" s="11"/>
      <c r="AAJ184" s="11"/>
      <c r="AAK184" s="11"/>
      <c r="AAL184" s="11"/>
      <c r="AAM184" s="11"/>
      <c r="AAN184" s="11"/>
      <c r="AAO184" s="11"/>
      <c r="AAP184" s="11"/>
      <c r="AAQ184" s="11"/>
      <c r="AAR184" s="11"/>
      <c r="AAS184" s="11"/>
      <c r="AAT184" s="11"/>
      <c r="AAU184" s="11"/>
      <c r="AAV184" s="11"/>
      <c r="AAW184" s="11"/>
      <c r="AAX184" s="11"/>
      <c r="AAY184" s="11"/>
      <c r="AAZ184" s="11"/>
      <c r="ABA184" s="11"/>
      <c r="ABB184" s="11"/>
      <c r="ABC184" s="11"/>
      <c r="ABD184" s="11"/>
      <c r="ABE184" s="11"/>
      <c r="ABF184" s="11"/>
      <c r="ABG184" s="11"/>
      <c r="ABH184" s="11"/>
      <c r="ABI184" s="11"/>
      <c r="ABJ184" s="11"/>
      <c r="ABK184" s="11"/>
      <c r="ABL184" s="11"/>
      <c r="ABM184" s="11"/>
      <c r="ABN184" s="11"/>
      <c r="ABO184" s="11"/>
      <c r="ABP184" s="11"/>
      <c r="ABQ184" s="11"/>
      <c r="ABR184" s="11"/>
      <c r="ABS184" s="11"/>
      <c r="ABT184" s="11"/>
      <c r="ABU184" s="11"/>
      <c r="ABV184" s="11"/>
      <c r="ABW184" s="11"/>
      <c r="ABX184" s="11"/>
      <c r="ABY184" s="11"/>
      <c r="ABZ184" s="11"/>
      <c r="ACA184" s="11"/>
      <c r="ACB184" s="11"/>
      <c r="ACC184" s="11"/>
      <c r="ACD184" s="11"/>
      <c r="ACE184" s="11"/>
      <c r="ACF184" s="11"/>
      <c r="ACG184" s="11"/>
      <c r="ACH184" s="11"/>
      <c r="ACI184" s="11"/>
      <c r="ACJ184" s="11"/>
      <c r="ACK184" s="11"/>
      <c r="ACL184" s="11"/>
      <c r="ACM184" s="11"/>
      <c r="ACN184" s="11"/>
      <c r="ACO184" s="11"/>
      <c r="ACP184" s="11"/>
      <c r="ACQ184" s="11"/>
      <c r="ACR184" s="11"/>
      <c r="ACS184" s="11"/>
      <c r="ACT184" s="11"/>
      <c r="ACU184" s="11"/>
      <c r="ACV184" s="11"/>
      <c r="ACW184" s="11"/>
      <c r="ACX184" s="11"/>
      <c r="ACY184" s="11"/>
      <c r="ACZ184" s="11"/>
      <c r="ADA184" s="11"/>
      <c r="ADB184" s="11"/>
      <c r="ADC184" s="11"/>
      <c r="ADD184" s="11"/>
      <c r="ADE184" s="11"/>
      <c r="ADF184" s="11"/>
      <c r="ADG184" s="11"/>
      <c r="ADH184" s="11"/>
      <c r="ADI184" s="11"/>
      <c r="ADJ184" s="11"/>
      <c r="ADK184" s="11"/>
      <c r="ADL184" s="11"/>
      <c r="ADM184" s="11"/>
      <c r="ADN184" s="11"/>
      <c r="ADO184" s="11"/>
      <c r="ADP184" s="11"/>
      <c r="ADQ184" s="11"/>
      <c r="ADR184" s="11"/>
      <c r="ADS184" s="11"/>
      <c r="ADT184" s="11"/>
      <c r="ADU184" s="11"/>
      <c r="ADV184" s="11"/>
      <c r="ADW184" s="11"/>
      <c r="ADX184" s="11"/>
      <c r="ADY184" s="11"/>
      <c r="ADZ184" s="11"/>
      <c r="AEA184" s="11"/>
      <c r="AEB184" s="11"/>
      <c r="AEC184" s="11"/>
      <c r="AED184" s="11"/>
      <c r="AEE184" s="11"/>
      <c r="AEF184" s="11"/>
      <c r="AEG184" s="11"/>
      <c r="AEH184" s="11"/>
      <c r="AEI184" s="11"/>
      <c r="AEJ184" s="11"/>
      <c r="AEK184" s="11"/>
      <c r="AEL184" s="11"/>
      <c r="AEM184" s="11"/>
      <c r="AEN184" s="11"/>
      <c r="AEO184" s="11"/>
      <c r="AEP184" s="11"/>
      <c r="AEQ184" s="11"/>
      <c r="AER184" s="11"/>
      <c r="AES184" s="11"/>
      <c r="AET184" s="11"/>
      <c r="AEU184" s="11"/>
      <c r="AEV184" s="11"/>
      <c r="AEW184" s="11"/>
      <c r="AEX184" s="11"/>
      <c r="AEY184" s="11"/>
      <c r="AEZ184" s="11"/>
      <c r="AFA184" s="11"/>
      <c r="AFB184" s="11"/>
      <c r="AFC184" s="11"/>
      <c r="AFD184" s="11"/>
      <c r="AFE184" s="11"/>
      <c r="AFF184" s="11"/>
      <c r="AFG184" s="11"/>
      <c r="AFH184" s="11"/>
      <c r="AFI184" s="11"/>
      <c r="AFJ184" s="11"/>
      <c r="AFK184" s="11"/>
      <c r="AFL184" s="11"/>
      <c r="AFM184" s="11"/>
      <c r="AFN184" s="11"/>
      <c r="AFO184" s="11"/>
      <c r="AFP184" s="11"/>
      <c r="AFQ184" s="11"/>
      <c r="AFR184" s="11"/>
      <c r="AFS184" s="11"/>
      <c r="AFT184" s="11"/>
      <c r="AFU184" s="11"/>
      <c r="AFV184" s="11"/>
      <c r="AFW184" s="11"/>
      <c r="AFX184" s="11"/>
      <c r="AFY184" s="11"/>
      <c r="AFZ184" s="11"/>
      <c r="AGA184" s="11"/>
      <c r="AGB184" s="11"/>
      <c r="AGC184" s="11"/>
      <c r="AGD184" s="11"/>
      <c r="AGE184" s="11"/>
      <c r="AGF184" s="11"/>
      <c r="AGG184" s="11"/>
      <c r="AGH184" s="11"/>
      <c r="AGI184" s="11"/>
      <c r="AGJ184" s="11"/>
      <c r="AGK184" s="11"/>
      <c r="AGL184" s="11"/>
      <c r="AGM184" s="11"/>
      <c r="AGN184" s="11"/>
      <c r="AGO184" s="11"/>
      <c r="AGP184" s="11"/>
      <c r="AGQ184" s="11"/>
      <c r="AGR184" s="11"/>
      <c r="AGS184" s="11"/>
      <c r="AGT184" s="11"/>
      <c r="AGU184" s="11"/>
      <c r="AGV184" s="11"/>
      <c r="AGW184" s="11"/>
      <c r="AGX184" s="11"/>
      <c r="AGY184" s="11"/>
      <c r="AGZ184" s="11"/>
      <c r="AHA184" s="11"/>
      <c r="AHB184" s="11"/>
      <c r="AHC184" s="11"/>
      <c r="AHD184" s="11"/>
      <c r="AHE184" s="11"/>
      <c r="AHF184" s="11"/>
      <c r="AHG184" s="11"/>
      <c r="AHH184" s="11"/>
      <c r="AHI184" s="11"/>
      <c r="AHJ184" s="11"/>
      <c r="AHK184" s="11"/>
      <c r="AHL184" s="11"/>
      <c r="AHM184" s="11"/>
      <c r="AHN184" s="11"/>
      <c r="AHO184" s="11"/>
      <c r="AHP184" s="11"/>
      <c r="AHQ184" s="11"/>
      <c r="AHR184" s="11"/>
      <c r="AHS184" s="11"/>
      <c r="AHT184" s="11"/>
      <c r="AHU184" s="11"/>
      <c r="AHV184" s="11"/>
      <c r="AHW184" s="11"/>
      <c r="AHX184" s="11"/>
      <c r="AHY184" s="11"/>
      <c r="AHZ184" s="11"/>
      <c r="AIA184" s="11"/>
      <c r="AIB184" s="11"/>
      <c r="AIC184" s="11"/>
      <c r="AID184" s="11"/>
      <c r="AIE184" s="11"/>
      <c r="AIF184" s="11"/>
      <c r="AIG184" s="11"/>
      <c r="AIH184" s="11"/>
      <c r="AII184" s="11"/>
      <c r="AIJ184" s="11"/>
      <c r="AIK184" s="11"/>
      <c r="AIL184" s="11"/>
      <c r="AIM184" s="11"/>
      <c r="AIN184" s="11"/>
      <c r="AIO184" s="11"/>
      <c r="AIP184" s="11"/>
      <c r="AIQ184" s="11"/>
      <c r="AIR184" s="11"/>
      <c r="AIS184" s="11"/>
      <c r="AIT184" s="11"/>
      <c r="AIU184" s="11"/>
      <c r="AIV184" s="11"/>
      <c r="AIW184" s="11"/>
      <c r="AIX184" s="11"/>
      <c r="AIY184" s="11"/>
      <c r="AIZ184" s="11"/>
      <c r="AJA184" s="11"/>
      <c r="AJB184" s="11"/>
      <c r="AJC184" s="11"/>
      <c r="AJD184" s="11"/>
      <c r="AJE184" s="11"/>
      <c r="AJF184" s="11"/>
      <c r="AJG184" s="11"/>
      <c r="AJH184" s="11"/>
      <c r="AJI184" s="11"/>
      <c r="AJJ184" s="11"/>
      <c r="AJK184" s="11"/>
      <c r="AJL184" s="11"/>
      <c r="AJM184" s="11"/>
      <c r="AJN184" s="11"/>
      <c r="AJO184" s="11"/>
      <c r="AJP184" s="11"/>
      <c r="AJQ184" s="11"/>
      <c r="AJR184" s="11"/>
      <c r="AJS184" s="11"/>
      <c r="AJT184" s="11"/>
      <c r="AJU184" s="11"/>
      <c r="AJV184" s="11"/>
      <c r="AJW184" s="11"/>
      <c r="AJX184" s="11"/>
      <c r="AJY184" s="11"/>
      <c r="AJZ184" s="11"/>
      <c r="AKA184" s="11"/>
      <c r="AKB184" s="11"/>
      <c r="AKC184" s="11"/>
      <c r="AKD184" s="11"/>
      <c r="AKE184" s="11"/>
      <c r="AKF184" s="11"/>
      <c r="AKG184" s="11"/>
      <c r="AKH184" s="11"/>
      <c r="AKI184" s="11"/>
      <c r="AKJ184" s="11"/>
      <c r="AKK184" s="11"/>
      <c r="AKL184" s="11"/>
      <c r="AKM184" s="11"/>
      <c r="AKN184" s="11"/>
      <c r="AKO184" s="11"/>
      <c r="AKP184" s="11"/>
      <c r="AKQ184" s="11"/>
      <c r="AKR184" s="11"/>
      <c r="AKS184" s="11"/>
      <c r="AKT184" s="11"/>
      <c r="AKU184" s="11"/>
      <c r="AKV184" s="11"/>
      <c r="AKW184" s="11"/>
      <c r="AKX184" s="11"/>
      <c r="AKY184" s="11"/>
      <c r="AKZ184" s="11"/>
      <c r="ALA184" s="11"/>
      <c r="ALB184" s="11"/>
      <c r="ALC184" s="11"/>
      <c r="ALD184" s="11"/>
      <c r="ALE184" s="11"/>
      <c r="ALF184" s="11"/>
      <c r="ALG184" s="11"/>
      <c r="ALH184" s="11"/>
      <c r="ALI184" s="11"/>
      <c r="ALJ184" s="11"/>
      <c r="ALK184" s="11"/>
      <c r="ALL184" s="11"/>
      <c r="ALM184" s="11"/>
      <c r="ALN184" s="11"/>
      <c r="ALO184" s="11"/>
      <c r="ALP184" s="11"/>
      <c r="ALQ184" s="11"/>
      <c r="ALR184" s="11"/>
      <c r="ALS184" s="11"/>
      <c r="ALT184" s="11"/>
      <c r="ALU184" s="11"/>
      <c r="ALV184" s="11"/>
      <c r="ALW184" s="11"/>
      <c r="ALX184" s="11"/>
      <c r="ALY184" s="11"/>
      <c r="ALZ184" s="11"/>
      <c r="AMA184" s="11"/>
      <c r="AMB184" s="11"/>
      <c r="AMC184" s="11"/>
      <c r="AMD184" s="11"/>
      <c r="AME184" s="11"/>
      <c r="AMF184" s="11"/>
      <c r="AMG184" s="11"/>
      <c r="AMH184" s="11"/>
      <c r="AMI184" s="11"/>
      <c r="AMJ184" s="11"/>
      <c r="AMK184" s="11"/>
      <c r="AML184" s="11"/>
      <c r="AMM184" s="11"/>
      <c r="AMN184" s="11"/>
      <c r="AMO184" s="11"/>
      <c r="AMP184" s="11"/>
      <c r="AMQ184" s="11"/>
      <c r="AMR184" s="11"/>
      <c r="AMS184" s="11"/>
      <c r="AMT184" s="11"/>
      <c r="AMU184" s="11"/>
      <c r="AMV184" s="11"/>
      <c r="AMW184" s="11"/>
      <c r="AMX184" s="11"/>
      <c r="AMY184" s="11"/>
      <c r="AMZ184" s="11"/>
      <c r="ANA184" s="11"/>
      <c r="ANB184" s="11"/>
      <c r="ANC184" s="11"/>
      <c r="AND184" s="11"/>
      <c r="ANE184" s="11"/>
      <c r="ANF184" s="11"/>
      <c r="ANG184" s="11"/>
      <c r="ANH184" s="11"/>
      <c r="ANI184" s="11"/>
      <c r="ANJ184" s="11"/>
      <c r="ANK184" s="11"/>
      <c r="ANL184" s="11"/>
      <c r="ANM184" s="11"/>
      <c r="ANN184" s="11"/>
      <c r="ANO184" s="11"/>
      <c r="ANP184" s="11"/>
      <c r="ANQ184" s="11"/>
      <c r="ANR184" s="11"/>
      <c r="ANS184" s="11"/>
      <c r="ANT184" s="11"/>
      <c r="ANU184" s="11"/>
      <c r="ANV184" s="11"/>
      <c r="ANW184" s="11"/>
      <c r="ANX184" s="11"/>
      <c r="ANY184" s="11"/>
      <c r="ANZ184" s="11"/>
      <c r="AOA184" s="11"/>
      <c r="AOB184" s="11"/>
      <c r="AOC184" s="11"/>
      <c r="AOD184" s="11"/>
      <c r="AOE184" s="11"/>
      <c r="AOF184" s="11"/>
      <c r="AOG184" s="11"/>
      <c r="AOH184" s="11"/>
      <c r="AOI184" s="11"/>
      <c r="AOJ184" s="11"/>
      <c r="AOK184" s="11"/>
      <c r="AOL184" s="11"/>
      <c r="AOM184" s="11"/>
      <c r="AON184" s="11"/>
      <c r="AOO184" s="11"/>
      <c r="AOP184" s="11"/>
      <c r="AOQ184" s="11"/>
      <c r="AOR184" s="11"/>
      <c r="AOS184" s="11"/>
      <c r="AOT184" s="11"/>
      <c r="AOU184" s="11"/>
      <c r="AOV184" s="11"/>
      <c r="AOW184" s="11"/>
      <c r="AOX184" s="11"/>
      <c r="AOY184" s="11"/>
      <c r="AOZ184" s="11"/>
      <c r="APA184" s="11"/>
      <c r="APB184" s="11"/>
      <c r="APC184" s="11"/>
      <c r="APD184" s="11"/>
      <c r="APE184" s="11"/>
      <c r="APF184" s="11"/>
      <c r="APG184" s="11"/>
      <c r="APH184" s="11"/>
      <c r="API184" s="11"/>
      <c r="APJ184" s="11"/>
      <c r="APK184" s="11"/>
      <c r="APL184" s="11"/>
      <c r="APM184" s="11"/>
      <c r="APN184" s="11"/>
      <c r="APO184" s="11"/>
      <c r="APP184" s="11"/>
      <c r="APQ184" s="11"/>
      <c r="APR184" s="11"/>
      <c r="APS184" s="11"/>
      <c r="APT184" s="11"/>
      <c r="APU184" s="11"/>
      <c r="APV184" s="11"/>
      <c r="APW184" s="11"/>
      <c r="APX184" s="11"/>
      <c r="APY184" s="11"/>
      <c r="APZ184" s="11"/>
      <c r="AQA184" s="11"/>
      <c r="AQB184" s="11"/>
      <c r="AQC184" s="11"/>
      <c r="AQD184" s="11"/>
      <c r="AQE184" s="11"/>
      <c r="AQF184" s="11"/>
      <c r="AQG184" s="11"/>
      <c r="AQH184" s="11"/>
      <c r="AQI184" s="11"/>
      <c r="AQJ184" s="11"/>
      <c r="AQK184" s="11"/>
      <c r="AQL184" s="11"/>
      <c r="AQM184" s="11"/>
      <c r="AQN184" s="11"/>
      <c r="AQO184" s="11"/>
      <c r="AQP184" s="11"/>
      <c r="AQQ184" s="11"/>
      <c r="AQR184" s="11"/>
      <c r="AQS184" s="11"/>
      <c r="AQT184" s="11"/>
      <c r="AQU184" s="11"/>
      <c r="AQV184" s="11"/>
      <c r="AQW184" s="11"/>
      <c r="AQX184" s="11"/>
      <c r="AQY184" s="11"/>
      <c r="AQZ184" s="11"/>
      <c r="ARA184" s="11"/>
      <c r="ARB184" s="11"/>
      <c r="ARC184" s="11"/>
      <c r="ARD184" s="11"/>
      <c r="ARE184" s="11"/>
      <c r="ARF184" s="11"/>
      <c r="ARG184" s="11"/>
      <c r="ARH184" s="11"/>
      <c r="ARI184" s="11"/>
      <c r="ARJ184" s="11"/>
      <c r="ARK184" s="11"/>
      <c r="ARL184" s="11"/>
      <c r="ARM184" s="11"/>
      <c r="ARN184" s="11"/>
      <c r="ARO184" s="11"/>
      <c r="ARP184" s="11"/>
      <c r="ARQ184" s="11"/>
      <c r="ARR184" s="11"/>
      <c r="ARS184" s="11"/>
      <c r="ART184" s="11"/>
      <c r="ARU184" s="11"/>
      <c r="ARV184" s="11"/>
      <c r="ARW184" s="11"/>
      <c r="ARX184" s="11"/>
      <c r="ARY184" s="11"/>
      <c r="ARZ184" s="11"/>
      <c r="ASA184" s="11"/>
      <c r="ASB184" s="11"/>
      <c r="ASC184" s="11"/>
      <c r="ASD184" s="11"/>
      <c r="ASE184" s="11"/>
      <c r="ASF184" s="11"/>
      <c r="ASG184" s="11"/>
      <c r="ASH184" s="11"/>
      <c r="ASI184" s="11"/>
      <c r="ASJ184" s="11"/>
      <c r="ASK184" s="11"/>
      <c r="ASL184" s="11"/>
      <c r="ASM184" s="11"/>
      <c r="ASN184" s="11"/>
      <c r="ASO184" s="11"/>
      <c r="ASP184" s="11"/>
      <c r="ASQ184" s="11"/>
      <c r="ASR184" s="11"/>
      <c r="ASS184" s="11"/>
      <c r="AST184" s="11"/>
      <c r="ASU184" s="11"/>
      <c r="ASV184" s="11"/>
      <c r="ASW184" s="11"/>
      <c r="ASX184" s="11"/>
      <c r="ASY184" s="11"/>
      <c r="ASZ184" s="11"/>
      <c r="ATA184" s="11"/>
      <c r="ATB184" s="11"/>
      <c r="ATC184" s="11"/>
      <c r="ATD184" s="11"/>
      <c r="ATE184" s="11"/>
      <c r="ATF184" s="11"/>
      <c r="ATG184" s="11"/>
      <c r="ATH184" s="11"/>
      <c r="ATI184" s="11">
        <v>38717.9</v>
      </c>
      <c r="ATJ184" s="11">
        <v>38717.9</v>
      </c>
      <c r="ATK184" s="11">
        <v>1</v>
      </c>
      <c r="ATL184" s="11">
        <v>38717.9</v>
      </c>
      <c r="ATM184" s="11">
        <v>1</v>
      </c>
      <c r="ATN184" s="11">
        <v>38717.9</v>
      </c>
      <c r="ATO184" s="11">
        <v>38717.9</v>
      </c>
      <c r="ATP184" s="11"/>
      <c r="ATQ184" s="11"/>
      <c r="ATR184" s="11"/>
      <c r="ATS184" s="11"/>
      <c r="ATT184" s="11"/>
      <c r="ATU184" s="11"/>
      <c r="ATV184" s="11"/>
      <c r="ATW184" s="11"/>
      <c r="ATX184" s="11"/>
      <c r="ATY184" s="11">
        <v>38717.9</v>
      </c>
      <c r="ATZ184" s="11">
        <v>38717.9</v>
      </c>
    </row>
    <row r="185" spans="2:1222" x14ac:dyDescent="0.25">
      <c r="B185" s="6" t="s">
        <v>378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11"/>
      <c r="JA185" s="11"/>
      <c r="JB185" s="11"/>
      <c r="JC185" s="11"/>
      <c r="JD185" s="11"/>
      <c r="JE185" s="11"/>
      <c r="JF185" s="11"/>
      <c r="JG185" s="11"/>
      <c r="JH185" s="11"/>
      <c r="JI185" s="11"/>
      <c r="JJ185" s="11"/>
      <c r="JK185" s="11"/>
      <c r="JL185" s="11"/>
      <c r="JM185" s="11"/>
      <c r="JN185" s="11"/>
      <c r="JO185" s="11"/>
      <c r="JP185" s="11"/>
      <c r="JQ185" s="11"/>
      <c r="JR185" s="11"/>
      <c r="JS185" s="11"/>
      <c r="JT185" s="11"/>
      <c r="JU185" s="11"/>
      <c r="JV185" s="11"/>
      <c r="JW185" s="11"/>
      <c r="JX185" s="11"/>
      <c r="JY185" s="11"/>
      <c r="JZ185" s="11"/>
      <c r="KA185" s="11"/>
      <c r="KB185" s="11"/>
      <c r="KC185" s="11"/>
      <c r="KD185" s="11"/>
      <c r="KE185" s="11"/>
      <c r="KF185" s="11"/>
      <c r="KG185" s="11"/>
      <c r="KH185" s="11"/>
      <c r="KI185" s="11"/>
      <c r="KJ185" s="11"/>
      <c r="KK185" s="11"/>
      <c r="KL185" s="11"/>
      <c r="KM185" s="11"/>
      <c r="KN185" s="11"/>
      <c r="KO185" s="11"/>
      <c r="KP185" s="11"/>
      <c r="KQ185" s="11"/>
      <c r="KR185" s="11"/>
      <c r="KS185" s="11"/>
      <c r="KT185" s="11"/>
      <c r="KU185" s="11"/>
      <c r="KV185" s="11"/>
      <c r="KW185" s="11"/>
      <c r="KX185" s="11"/>
      <c r="KY185" s="11"/>
      <c r="KZ185" s="11"/>
      <c r="LA185" s="11"/>
      <c r="LB185" s="11"/>
      <c r="LC185" s="11"/>
      <c r="LD185" s="11"/>
      <c r="LE185" s="11"/>
      <c r="LF185" s="11"/>
      <c r="LG185" s="11"/>
      <c r="LH185" s="11"/>
      <c r="LI185" s="11"/>
      <c r="LJ185" s="11"/>
      <c r="LK185" s="11"/>
      <c r="LL185" s="11"/>
      <c r="LM185" s="11"/>
      <c r="LN185" s="11"/>
      <c r="LO185" s="11"/>
      <c r="LP185" s="11"/>
      <c r="LQ185" s="11"/>
      <c r="LR185" s="11"/>
      <c r="LS185" s="11"/>
      <c r="LT185" s="11"/>
      <c r="LU185" s="11"/>
      <c r="LV185" s="11"/>
      <c r="LW185" s="11"/>
      <c r="LX185" s="11"/>
      <c r="LY185" s="11"/>
      <c r="LZ185" s="11"/>
      <c r="MA185" s="11"/>
      <c r="MB185" s="11"/>
      <c r="MC185" s="11"/>
      <c r="MD185" s="11"/>
      <c r="ME185" s="11"/>
      <c r="MF185" s="11"/>
      <c r="MG185" s="11"/>
      <c r="MH185" s="11"/>
      <c r="MI185" s="11"/>
      <c r="MJ185" s="11"/>
      <c r="MK185" s="11"/>
      <c r="ML185" s="11"/>
      <c r="MM185" s="11"/>
      <c r="MN185" s="11"/>
      <c r="MO185" s="11"/>
      <c r="MP185" s="11"/>
      <c r="MQ185" s="11"/>
      <c r="MR185" s="11"/>
      <c r="MS185" s="11"/>
      <c r="MT185" s="11"/>
      <c r="MU185" s="11"/>
      <c r="MV185" s="11"/>
      <c r="MW185" s="11"/>
      <c r="MX185" s="11"/>
      <c r="MY185" s="11"/>
      <c r="MZ185" s="11"/>
      <c r="NA185" s="11"/>
      <c r="NB185" s="11"/>
      <c r="NC185" s="11"/>
      <c r="ND185" s="11"/>
      <c r="NE185" s="11"/>
      <c r="NF185" s="11"/>
      <c r="NG185" s="11"/>
      <c r="NH185" s="11"/>
      <c r="NI185" s="11"/>
      <c r="NJ185" s="11"/>
      <c r="NK185" s="11"/>
      <c r="NL185" s="11"/>
      <c r="NM185" s="11"/>
      <c r="NN185" s="11"/>
      <c r="NO185" s="11"/>
      <c r="NP185" s="11"/>
      <c r="NQ185" s="11"/>
      <c r="NR185" s="11"/>
      <c r="NS185" s="11"/>
      <c r="NT185" s="11"/>
      <c r="NU185" s="11"/>
      <c r="NV185" s="11"/>
      <c r="NW185" s="11"/>
      <c r="NX185" s="11"/>
      <c r="NY185" s="11"/>
      <c r="NZ185" s="11"/>
      <c r="OA185" s="11"/>
      <c r="OB185" s="11"/>
      <c r="OC185" s="11"/>
      <c r="OD185" s="11"/>
      <c r="OE185" s="11"/>
      <c r="OF185" s="11"/>
      <c r="OG185" s="11"/>
      <c r="OH185" s="11"/>
      <c r="OI185" s="11"/>
      <c r="OJ185" s="11"/>
      <c r="OK185" s="11"/>
      <c r="OL185" s="11"/>
      <c r="OM185" s="11"/>
      <c r="ON185" s="11"/>
      <c r="OO185" s="11"/>
      <c r="OP185" s="11"/>
      <c r="OQ185" s="11"/>
      <c r="OR185" s="11"/>
      <c r="OS185" s="11"/>
      <c r="OT185" s="11"/>
      <c r="OU185" s="11"/>
      <c r="OV185" s="11"/>
      <c r="OW185" s="11"/>
      <c r="OX185" s="11"/>
      <c r="OY185" s="11"/>
      <c r="OZ185" s="11"/>
      <c r="PA185" s="11"/>
      <c r="PB185" s="11"/>
      <c r="PC185" s="11"/>
      <c r="PD185" s="11"/>
      <c r="PE185" s="11"/>
      <c r="PF185" s="11"/>
      <c r="PG185" s="11"/>
      <c r="PH185" s="11"/>
      <c r="PI185" s="11"/>
      <c r="PJ185" s="11"/>
      <c r="PK185" s="11"/>
      <c r="PL185" s="11"/>
      <c r="PM185" s="11"/>
      <c r="PN185" s="11"/>
      <c r="PO185" s="11"/>
      <c r="PP185" s="11"/>
      <c r="PQ185" s="11"/>
      <c r="PR185" s="11"/>
      <c r="PS185" s="11"/>
      <c r="PT185" s="11"/>
      <c r="PU185" s="11"/>
      <c r="PV185" s="11"/>
      <c r="PW185" s="11"/>
      <c r="PX185" s="11"/>
      <c r="PY185" s="11"/>
      <c r="PZ185" s="11"/>
      <c r="QA185" s="11"/>
      <c r="QB185" s="11"/>
      <c r="QC185" s="11"/>
      <c r="QD185" s="11"/>
      <c r="QE185" s="11"/>
      <c r="QF185" s="11"/>
      <c r="QG185" s="11"/>
      <c r="QH185" s="11"/>
      <c r="QI185" s="11"/>
      <c r="QJ185" s="11"/>
      <c r="QK185" s="11"/>
      <c r="QL185" s="11"/>
      <c r="QM185" s="11"/>
      <c r="QN185" s="11"/>
      <c r="QO185" s="11"/>
      <c r="QP185" s="11"/>
      <c r="QQ185" s="11"/>
      <c r="QR185" s="11"/>
      <c r="QS185" s="11"/>
      <c r="QT185" s="11"/>
      <c r="QU185" s="11"/>
      <c r="QV185" s="11"/>
      <c r="QW185" s="11"/>
      <c r="QX185" s="11"/>
      <c r="QY185" s="11"/>
      <c r="QZ185" s="11"/>
      <c r="RA185" s="11"/>
      <c r="RB185" s="11"/>
      <c r="RC185" s="11"/>
      <c r="RD185" s="11"/>
      <c r="RE185" s="11"/>
      <c r="RF185" s="11"/>
      <c r="RG185" s="11"/>
      <c r="RH185" s="11"/>
      <c r="RI185" s="11"/>
      <c r="RJ185" s="11"/>
      <c r="RK185" s="11"/>
      <c r="RL185" s="11"/>
      <c r="RM185" s="11"/>
      <c r="RN185" s="11"/>
      <c r="RO185" s="11"/>
      <c r="RP185" s="11"/>
      <c r="RQ185" s="11"/>
      <c r="RR185" s="11"/>
      <c r="RS185" s="11"/>
      <c r="RT185" s="11"/>
      <c r="RU185" s="11"/>
      <c r="RV185" s="11"/>
      <c r="RW185" s="11"/>
      <c r="RX185" s="11"/>
      <c r="RY185" s="11"/>
      <c r="RZ185" s="11"/>
      <c r="SA185" s="11"/>
      <c r="SB185" s="11"/>
      <c r="SC185" s="11"/>
      <c r="SD185" s="11"/>
      <c r="SE185" s="11"/>
      <c r="SF185" s="11"/>
      <c r="SG185" s="11"/>
      <c r="SH185" s="11"/>
      <c r="SI185" s="11"/>
      <c r="SJ185" s="11"/>
      <c r="SK185" s="11"/>
      <c r="SL185" s="11"/>
      <c r="SM185" s="11"/>
      <c r="SN185" s="11"/>
      <c r="SO185" s="11"/>
      <c r="SP185" s="11"/>
      <c r="SQ185" s="11"/>
      <c r="SR185" s="11"/>
      <c r="SS185" s="11"/>
      <c r="ST185" s="11"/>
      <c r="SU185" s="11"/>
      <c r="SV185" s="11"/>
      <c r="SW185" s="11"/>
      <c r="SX185" s="11"/>
      <c r="SY185" s="11"/>
      <c r="SZ185" s="11"/>
      <c r="TA185" s="11"/>
      <c r="TB185" s="11"/>
      <c r="TC185" s="11"/>
      <c r="TD185" s="11"/>
      <c r="TE185" s="11"/>
      <c r="TF185" s="11"/>
      <c r="TG185" s="11"/>
      <c r="TH185" s="11"/>
      <c r="TI185" s="11"/>
      <c r="TJ185" s="11"/>
      <c r="TK185" s="11"/>
      <c r="TL185" s="11"/>
      <c r="TM185" s="11"/>
      <c r="TN185" s="11"/>
      <c r="TO185" s="11"/>
      <c r="TP185" s="11"/>
      <c r="TQ185" s="11"/>
      <c r="TR185" s="11"/>
      <c r="TS185" s="11"/>
      <c r="TT185" s="11"/>
      <c r="TU185" s="11"/>
      <c r="TV185" s="11"/>
      <c r="TW185" s="11"/>
      <c r="TX185" s="11"/>
      <c r="TY185" s="11"/>
      <c r="TZ185" s="11"/>
      <c r="UA185" s="11"/>
      <c r="UB185" s="11"/>
      <c r="UC185" s="11"/>
      <c r="UD185" s="11"/>
      <c r="UE185" s="11"/>
      <c r="UF185" s="11"/>
      <c r="UG185" s="11"/>
      <c r="UH185" s="11"/>
      <c r="UI185" s="11"/>
      <c r="UJ185" s="11"/>
      <c r="UK185" s="11"/>
      <c r="UL185" s="11"/>
      <c r="UM185" s="11"/>
      <c r="UN185" s="11"/>
      <c r="UO185" s="11"/>
      <c r="UP185" s="11"/>
      <c r="UQ185" s="11"/>
      <c r="UR185" s="11"/>
      <c r="US185" s="11"/>
      <c r="UT185" s="11"/>
      <c r="UU185" s="11"/>
      <c r="UV185" s="11"/>
      <c r="UW185" s="11"/>
      <c r="UX185" s="11"/>
      <c r="UY185" s="11"/>
      <c r="UZ185" s="11"/>
      <c r="VA185" s="11"/>
      <c r="VB185" s="11"/>
      <c r="VC185" s="11"/>
      <c r="VD185" s="11"/>
      <c r="VE185" s="11"/>
      <c r="VF185" s="11"/>
      <c r="VG185" s="11"/>
      <c r="VH185" s="11"/>
      <c r="VI185" s="11"/>
      <c r="VJ185" s="11"/>
      <c r="VK185" s="11"/>
      <c r="VL185" s="11"/>
      <c r="VM185" s="11"/>
      <c r="VN185" s="11"/>
      <c r="VO185" s="11"/>
      <c r="VP185" s="11"/>
      <c r="VQ185" s="11"/>
      <c r="VR185" s="11"/>
      <c r="VS185" s="11"/>
      <c r="VT185" s="11"/>
      <c r="VU185" s="11"/>
      <c r="VV185" s="11"/>
      <c r="VW185" s="11"/>
      <c r="VX185" s="11"/>
      <c r="VY185" s="11"/>
      <c r="VZ185" s="11"/>
      <c r="WA185" s="11"/>
      <c r="WB185" s="11"/>
      <c r="WC185" s="11"/>
      <c r="WD185" s="11"/>
      <c r="WE185" s="11"/>
      <c r="WF185" s="11"/>
      <c r="WG185" s="11"/>
      <c r="WH185" s="11"/>
      <c r="WI185" s="11"/>
      <c r="WJ185" s="11"/>
      <c r="WK185" s="11"/>
      <c r="WL185" s="11"/>
      <c r="WM185" s="11"/>
      <c r="WN185" s="11"/>
      <c r="WO185" s="11"/>
      <c r="WP185" s="11"/>
      <c r="WQ185" s="11"/>
      <c r="WR185" s="11"/>
      <c r="WS185" s="11"/>
      <c r="WT185" s="11"/>
      <c r="WU185" s="11"/>
      <c r="WV185" s="11"/>
      <c r="WW185" s="11"/>
      <c r="WX185" s="11"/>
      <c r="WY185" s="11"/>
      <c r="WZ185" s="11"/>
      <c r="XA185" s="11"/>
      <c r="XB185" s="11"/>
      <c r="XC185" s="11"/>
      <c r="XD185" s="11"/>
      <c r="XE185" s="11"/>
      <c r="XF185" s="11"/>
      <c r="XG185" s="11"/>
      <c r="XH185" s="11"/>
      <c r="XI185" s="11"/>
      <c r="XJ185" s="11"/>
      <c r="XK185" s="11"/>
      <c r="XL185" s="11"/>
      <c r="XM185" s="11"/>
      <c r="XN185" s="11"/>
      <c r="XO185" s="11"/>
      <c r="XP185" s="11"/>
      <c r="XQ185" s="11"/>
      <c r="XR185" s="11"/>
      <c r="XS185" s="11"/>
      <c r="XT185" s="11"/>
      <c r="XU185" s="11"/>
      <c r="XV185" s="11"/>
      <c r="XW185" s="11"/>
      <c r="XX185" s="11"/>
      <c r="XY185" s="11"/>
      <c r="XZ185" s="11"/>
      <c r="YA185" s="11"/>
      <c r="YB185" s="11"/>
      <c r="YC185" s="11"/>
      <c r="YD185" s="11"/>
      <c r="YE185" s="11"/>
      <c r="YF185" s="11"/>
      <c r="YG185" s="11"/>
      <c r="YH185" s="11"/>
      <c r="YI185" s="11"/>
      <c r="YJ185" s="11"/>
      <c r="YK185" s="11"/>
      <c r="YL185" s="11"/>
      <c r="YM185" s="11"/>
      <c r="YN185" s="11"/>
      <c r="YO185" s="11"/>
      <c r="YP185" s="11"/>
      <c r="YQ185" s="11"/>
      <c r="YR185" s="11"/>
      <c r="YS185" s="11"/>
      <c r="YT185" s="11"/>
      <c r="YU185" s="11"/>
      <c r="YV185" s="11"/>
      <c r="YW185" s="11"/>
      <c r="YX185" s="11"/>
      <c r="YY185" s="11"/>
      <c r="YZ185" s="11"/>
      <c r="ZA185" s="11"/>
      <c r="ZB185" s="11"/>
      <c r="ZC185" s="11"/>
      <c r="ZD185" s="11"/>
      <c r="ZE185" s="11"/>
      <c r="ZF185" s="11"/>
      <c r="ZG185" s="11"/>
      <c r="ZH185" s="11"/>
      <c r="ZI185" s="11"/>
      <c r="ZJ185" s="11"/>
      <c r="ZK185" s="11"/>
      <c r="ZL185" s="11"/>
      <c r="ZM185" s="11"/>
      <c r="ZN185" s="11"/>
      <c r="ZO185" s="11"/>
      <c r="ZP185" s="11"/>
      <c r="ZQ185" s="11"/>
      <c r="ZR185" s="11"/>
      <c r="ZS185" s="11"/>
      <c r="ZT185" s="11"/>
      <c r="ZU185" s="11"/>
      <c r="ZV185" s="11"/>
      <c r="ZW185" s="11"/>
      <c r="ZX185" s="11"/>
      <c r="ZY185" s="11"/>
      <c r="ZZ185" s="11"/>
      <c r="AAA185" s="11"/>
      <c r="AAB185" s="11"/>
      <c r="AAC185" s="11"/>
      <c r="AAD185" s="11"/>
      <c r="AAE185" s="11"/>
      <c r="AAF185" s="11"/>
      <c r="AAG185" s="11"/>
      <c r="AAH185" s="11"/>
      <c r="AAI185" s="11"/>
      <c r="AAJ185" s="11"/>
      <c r="AAK185" s="11"/>
      <c r="AAL185" s="11"/>
      <c r="AAM185" s="11"/>
      <c r="AAN185" s="11"/>
      <c r="AAO185" s="11"/>
      <c r="AAP185" s="11"/>
      <c r="AAQ185" s="11"/>
      <c r="AAR185" s="11"/>
      <c r="AAS185" s="11"/>
      <c r="AAT185" s="11"/>
      <c r="AAU185" s="11"/>
      <c r="AAV185" s="11"/>
      <c r="AAW185" s="11"/>
      <c r="AAX185" s="11"/>
      <c r="AAY185" s="11"/>
      <c r="AAZ185" s="11"/>
      <c r="ABA185" s="11"/>
      <c r="ABB185" s="11"/>
      <c r="ABC185" s="11"/>
      <c r="ABD185" s="11"/>
      <c r="ABE185" s="11"/>
      <c r="ABF185" s="11"/>
      <c r="ABG185" s="11"/>
      <c r="ABH185" s="11"/>
      <c r="ABI185" s="11"/>
      <c r="ABJ185" s="11"/>
      <c r="ABK185" s="11"/>
      <c r="ABL185" s="11"/>
      <c r="ABM185" s="11"/>
      <c r="ABN185" s="11"/>
      <c r="ABO185" s="11"/>
      <c r="ABP185" s="11"/>
      <c r="ABQ185" s="11"/>
      <c r="ABR185" s="11"/>
      <c r="ABS185" s="11"/>
      <c r="ABT185" s="11"/>
      <c r="ABU185" s="11"/>
      <c r="ABV185" s="11"/>
      <c r="ABW185" s="11"/>
      <c r="ABX185" s="11"/>
      <c r="ABY185" s="11"/>
      <c r="ABZ185" s="11"/>
      <c r="ACA185" s="11"/>
      <c r="ACB185" s="11"/>
      <c r="ACC185" s="11"/>
      <c r="ACD185" s="11"/>
      <c r="ACE185" s="11"/>
      <c r="ACF185" s="11"/>
      <c r="ACG185" s="11"/>
      <c r="ACH185" s="11"/>
      <c r="ACI185" s="11"/>
      <c r="ACJ185" s="11"/>
      <c r="ACK185" s="11"/>
      <c r="ACL185" s="11"/>
      <c r="ACM185" s="11"/>
      <c r="ACN185" s="11"/>
      <c r="ACO185" s="11"/>
      <c r="ACP185" s="11"/>
      <c r="ACQ185" s="11"/>
      <c r="ACR185" s="11"/>
      <c r="ACS185" s="11"/>
      <c r="ACT185" s="11"/>
      <c r="ACU185" s="11"/>
      <c r="ACV185" s="11"/>
      <c r="ACW185" s="11"/>
      <c r="ACX185" s="11"/>
      <c r="ACY185" s="11"/>
      <c r="ACZ185" s="11"/>
      <c r="ADA185" s="11"/>
      <c r="ADB185" s="11"/>
      <c r="ADC185" s="11"/>
      <c r="ADD185" s="11"/>
      <c r="ADE185" s="11"/>
      <c r="ADF185" s="11"/>
      <c r="ADG185" s="11"/>
      <c r="ADH185" s="11"/>
      <c r="ADI185" s="11"/>
      <c r="ADJ185" s="11"/>
      <c r="ADK185" s="11"/>
      <c r="ADL185" s="11"/>
      <c r="ADM185" s="11"/>
      <c r="ADN185" s="11"/>
      <c r="ADO185" s="11"/>
      <c r="ADP185" s="11"/>
      <c r="ADQ185" s="11"/>
      <c r="ADR185" s="11"/>
      <c r="ADS185" s="11"/>
      <c r="ADT185" s="11"/>
      <c r="ADU185" s="11"/>
      <c r="ADV185" s="11"/>
      <c r="ADW185" s="11"/>
      <c r="ADX185" s="11"/>
      <c r="ADY185" s="11"/>
      <c r="ADZ185" s="11"/>
      <c r="AEA185" s="11"/>
      <c r="AEB185" s="11"/>
      <c r="AEC185" s="11"/>
      <c r="AED185" s="11"/>
      <c r="AEE185" s="11"/>
      <c r="AEF185" s="11"/>
      <c r="AEG185" s="11"/>
      <c r="AEH185" s="11"/>
      <c r="AEI185" s="11"/>
      <c r="AEJ185" s="11"/>
      <c r="AEK185" s="11"/>
      <c r="AEL185" s="11"/>
      <c r="AEM185" s="11"/>
      <c r="AEN185" s="11"/>
      <c r="AEO185" s="11"/>
      <c r="AEP185" s="11"/>
      <c r="AEQ185" s="11"/>
      <c r="AER185" s="11"/>
      <c r="AES185" s="11"/>
      <c r="AET185" s="11"/>
      <c r="AEU185" s="11"/>
      <c r="AEV185" s="11"/>
      <c r="AEW185" s="11"/>
      <c r="AEX185" s="11"/>
      <c r="AEY185" s="11"/>
      <c r="AEZ185" s="11"/>
      <c r="AFA185" s="11"/>
      <c r="AFB185" s="11"/>
      <c r="AFC185" s="11"/>
      <c r="AFD185" s="11"/>
      <c r="AFE185" s="11"/>
      <c r="AFF185" s="11"/>
      <c r="AFG185" s="11"/>
      <c r="AFH185" s="11"/>
      <c r="AFI185" s="11"/>
      <c r="AFJ185" s="11"/>
      <c r="AFK185" s="11"/>
      <c r="AFL185" s="11"/>
      <c r="AFM185" s="11"/>
      <c r="AFN185" s="11"/>
      <c r="AFO185" s="11"/>
      <c r="AFP185" s="11"/>
      <c r="AFQ185" s="11"/>
      <c r="AFR185" s="11"/>
      <c r="AFS185" s="11"/>
      <c r="AFT185" s="11"/>
      <c r="AFU185" s="11"/>
      <c r="AFV185" s="11"/>
      <c r="AFW185" s="11"/>
      <c r="AFX185" s="11"/>
      <c r="AFY185" s="11"/>
      <c r="AFZ185" s="11"/>
      <c r="AGA185" s="11"/>
      <c r="AGB185" s="11"/>
      <c r="AGC185" s="11"/>
      <c r="AGD185" s="11"/>
      <c r="AGE185" s="11"/>
      <c r="AGF185" s="11"/>
      <c r="AGG185" s="11"/>
      <c r="AGH185" s="11"/>
      <c r="AGI185" s="11"/>
      <c r="AGJ185" s="11"/>
      <c r="AGK185" s="11"/>
      <c r="AGL185" s="11"/>
      <c r="AGM185" s="11"/>
      <c r="AGN185" s="11"/>
      <c r="AGO185" s="11"/>
      <c r="AGP185" s="11"/>
      <c r="AGQ185" s="11"/>
      <c r="AGR185" s="11"/>
      <c r="AGS185" s="11"/>
      <c r="AGT185" s="11"/>
      <c r="AGU185" s="11"/>
      <c r="AGV185" s="11"/>
      <c r="AGW185" s="11"/>
      <c r="AGX185" s="11"/>
      <c r="AGY185" s="11"/>
      <c r="AGZ185" s="11"/>
      <c r="AHA185" s="11"/>
      <c r="AHB185" s="11"/>
      <c r="AHC185" s="11"/>
      <c r="AHD185" s="11"/>
      <c r="AHE185" s="11"/>
      <c r="AHF185" s="11"/>
      <c r="AHG185" s="11"/>
      <c r="AHH185" s="11"/>
      <c r="AHI185" s="11"/>
      <c r="AHJ185" s="11"/>
      <c r="AHK185" s="11"/>
      <c r="AHL185" s="11"/>
      <c r="AHM185" s="11"/>
      <c r="AHN185" s="11"/>
      <c r="AHO185" s="11"/>
      <c r="AHP185" s="11"/>
      <c r="AHQ185" s="11"/>
      <c r="AHR185" s="11"/>
      <c r="AHS185" s="11"/>
      <c r="AHT185" s="11"/>
      <c r="AHU185" s="11"/>
      <c r="AHV185" s="11"/>
      <c r="AHW185" s="11"/>
      <c r="AHX185" s="11"/>
      <c r="AHY185" s="11"/>
      <c r="AHZ185" s="11"/>
      <c r="AIA185" s="11"/>
      <c r="AIB185" s="11"/>
      <c r="AIC185" s="11"/>
      <c r="AID185" s="11"/>
      <c r="AIE185" s="11"/>
      <c r="AIF185" s="11"/>
      <c r="AIG185" s="11"/>
      <c r="AIH185" s="11"/>
      <c r="AII185" s="11"/>
      <c r="AIJ185" s="11"/>
      <c r="AIK185" s="11"/>
      <c r="AIL185" s="11"/>
      <c r="AIM185" s="11"/>
      <c r="AIN185" s="11"/>
      <c r="AIO185" s="11"/>
      <c r="AIP185" s="11"/>
      <c r="AIQ185" s="11"/>
      <c r="AIR185" s="11"/>
      <c r="AIS185" s="11"/>
      <c r="AIT185" s="11"/>
      <c r="AIU185" s="11"/>
      <c r="AIV185" s="11"/>
      <c r="AIW185" s="11"/>
      <c r="AIX185" s="11"/>
      <c r="AIY185" s="11"/>
      <c r="AIZ185" s="11"/>
      <c r="AJA185" s="11"/>
      <c r="AJB185" s="11"/>
      <c r="AJC185" s="11"/>
      <c r="AJD185" s="11"/>
      <c r="AJE185" s="11"/>
      <c r="AJF185" s="11"/>
      <c r="AJG185" s="11"/>
      <c r="AJH185" s="11"/>
      <c r="AJI185" s="11"/>
      <c r="AJJ185" s="11"/>
      <c r="AJK185" s="11"/>
      <c r="AJL185" s="11"/>
      <c r="AJM185" s="11"/>
      <c r="AJN185" s="11"/>
      <c r="AJO185" s="11"/>
      <c r="AJP185" s="11"/>
      <c r="AJQ185" s="11"/>
      <c r="AJR185" s="11"/>
      <c r="AJS185" s="11"/>
      <c r="AJT185" s="11"/>
      <c r="AJU185" s="11"/>
      <c r="AJV185" s="11"/>
      <c r="AJW185" s="11"/>
      <c r="AJX185" s="11"/>
      <c r="AJY185" s="11"/>
      <c r="AJZ185" s="11"/>
      <c r="AKA185" s="11"/>
      <c r="AKB185" s="11"/>
      <c r="AKC185" s="11"/>
      <c r="AKD185" s="11"/>
      <c r="AKE185" s="11"/>
      <c r="AKF185" s="11"/>
      <c r="AKG185" s="11"/>
      <c r="AKH185" s="11"/>
      <c r="AKI185" s="11"/>
      <c r="AKJ185" s="11"/>
      <c r="AKK185" s="11"/>
      <c r="AKL185" s="11"/>
      <c r="AKM185" s="11"/>
      <c r="AKN185" s="11"/>
      <c r="AKO185" s="11"/>
      <c r="AKP185" s="11"/>
      <c r="AKQ185" s="11"/>
      <c r="AKR185" s="11"/>
      <c r="AKS185" s="11"/>
      <c r="AKT185" s="11"/>
      <c r="AKU185" s="11"/>
      <c r="AKV185" s="11"/>
      <c r="AKW185" s="11"/>
      <c r="AKX185" s="11"/>
      <c r="AKY185" s="11"/>
      <c r="AKZ185" s="11"/>
      <c r="ALA185" s="11"/>
      <c r="ALB185" s="11"/>
      <c r="ALC185" s="11"/>
      <c r="ALD185" s="11"/>
      <c r="ALE185" s="11"/>
      <c r="ALF185" s="11"/>
      <c r="ALG185" s="11"/>
      <c r="ALH185" s="11"/>
      <c r="ALI185" s="11"/>
      <c r="ALJ185" s="11"/>
      <c r="ALK185" s="11"/>
      <c r="ALL185" s="11"/>
      <c r="ALM185" s="11"/>
      <c r="ALN185" s="11"/>
      <c r="ALO185" s="11"/>
      <c r="ALP185" s="11"/>
      <c r="ALQ185" s="11"/>
      <c r="ALR185" s="11"/>
      <c r="ALS185" s="11"/>
      <c r="ALT185" s="11"/>
      <c r="ALU185" s="11"/>
      <c r="ALV185" s="11"/>
      <c r="ALW185" s="11"/>
      <c r="ALX185" s="11"/>
      <c r="ALY185" s="11"/>
      <c r="ALZ185" s="11"/>
      <c r="AMA185" s="11"/>
      <c r="AMB185" s="11"/>
      <c r="AMC185" s="11"/>
      <c r="AMD185" s="11"/>
      <c r="AME185" s="11"/>
      <c r="AMF185" s="11"/>
      <c r="AMG185" s="11">
        <v>84391</v>
      </c>
      <c r="AMH185" s="11">
        <v>1</v>
      </c>
      <c r="AMI185" s="11">
        <v>84391</v>
      </c>
      <c r="AMJ185" s="11">
        <v>1</v>
      </c>
      <c r="AMK185" s="11">
        <v>84391</v>
      </c>
      <c r="AML185" s="11">
        <v>84391</v>
      </c>
      <c r="AMM185" s="11"/>
      <c r="AMN185" s="11"/>
      <c r="AMO185" s="11"/>
      <c r="AMP185" s="11"/>
      <c r="AMQ185" s="11"/>
      <c r="AMR185" s="11"/>
      <c r="AMS185" s="11"/>
      <c r="AMT185" s="11"/>
      <c r="AMU185" s="11"/>
      <c r="AMV185" s="11"/>
      <c r="AMW185" s="11"/>
      <c r="AMX185" s="11"/>
      <c r="AMY185" s="11"/>
      <c r="AMZ185" s="11"/>
      <c r="ANA185" s="11"/>
      <c r="ANB185" s="11"/>
      <c r="ANC185" s="11"/>
      <c r="AND185" s="11"/>
      <c r="ANE185" s="11"/>
      <c r="ANF185" s="11"/>
      <c r="ANG185" s="11"/>
      <c r="ANH185" s="11"/>
      <c r="ANI185" s="11"/>
      <c r="ANJ185" s="11"/>
      <c r="ANK185" s="11"/>
      <c r="ANL185" s="11"/>
      <c r="ANM185" s="11">
        <v>84391</v>
      </c>
      <c r="ANN185" s="11"/>
      <c r="ANO185" s="11"/>
      <c r="ANP185" s="11"/>
      <c r="ANQ185" s="11"/>
      <c r="ANR185" s="11"/>
      <c r="ANS185" s="11"/>
      <c r="ANT185" s="11"/>
      <c r="ANU185" s="11"/>
      <c r="ANV185" s="11"/>
      <c r="ANW185" s="11"/>
      <c r="ANX185" s="11"/>
      <c r="ANY185" s="11"/>
      <c r="ANZ185" s="11"/>
      <c r="AOA185" s="11"/>
      <c r="AOB185" s="11"/>
      <c r="AOC185" s="11"/>
      <c r="AOD185" s="11"/>
      <c r="AOE185" s="11"/>
      <c r="AOF185" s="11"/>
      <c r="AOG185" s="11"/>
      <c r="AOH185" s="11"/>
      <c r="AOI185" s="11"/>
      <c r="AOJ185" s="11"/>
      <c r="AOK185" s="11"/>
      <c r="AOL185" s="11"/>
      <c r="AOM185" s="11"/>
      <c r="AON185" s="11"/>
      <c r="AOO185" s="11"/>
      <c r="AOP185" s="11"/>
      <c r="AOQ185" s="11"/>
      <c r="AOR185" s="11"/>
      <c r="AOS185" s="11"/>
      <c r="AOT185" s="11"/>
      <c r="AOU185" s="11"/>
      <c r="AOV185" s="11"/>
      <c r="AOW185" s="11"/>
      <c r="AOX185" s="11"/>
      <c r="AOY185" s="11"/>
      <c r="AOZ185" s="11"/>
      <c r="APA185" s="11"/>
      <c r="APB185" s="11"/>
      <c r="APC185" s="11"/>
      <c r="APD185" s="11"/>
      <c r="APE185" s="11"/>
      <c r="APF185" s="11"/>
      <c r="APG185" s="11"/>
      <c r="APH185" s="11"/>
      <c r="API185" s="11"/>
      <c r="APJ185" s="11"/>
      <c r="APK185" s="11"/>
      <c r="APL185" s="11"/>
      <c r="APM185" s="11"/>
      <c r="APN185" s="11"/>
      <c r="APO185" s="11"/>
      <c r="APP185" s="11"/>
      <c r="APQ185" s="11"/>
      <c r="APR185" s="11"/>
      <c r="APS185" s="11"/>
      <c r="APT185" s="11"/>
      <c r="APU185" s="11"/>
      <c r="APV185" s="11"/>
      <c r="APW185" s="11"/>
      <c r="APX185" s="11"/>
      <c r="APY185" s="11"/>
      <c r="APZ185" s="11"/>
      <c r="AQA185" s="11"/>
      <c r="AQB185" s="11"/>
      <c r="AQC185" s="11"/>
      <c r="AQD185" s="11"/>
      <c r="AQE185" s="11"/>
      <c r="AQF185" s="11"/>
      <c r="AQG185" s="11"/>
      <c r="AQH185" s="11"/>
      <c r="AQI185" s="11"/>
      <c r="AQJ185" s="11"/>
      <c r="AQK185" s="11"/>
      <c r="AQL185" s="11"/>
      <c r="AQM185" s="11"/>
      <c r="AQN185" s="11"/>
      <c r="AQO185" s="11"/>
      <c r="AQP185" s="11"/>
      <c r="AQQ185" s="11"/>
      <c r="AQR185" s="11"/>
      <c r="AQS185" s="11"/>
      <c r="AQT185" s="11"/>
      <c r="AQU185" s="11"/>
      <c r="AQV185" s="11"/>
      <c r="AQW185" s="11"/>
      <c r="AQX185" s="11"/>
      <c r="AQY185" s="11"/>
      <c r="AQZ185" s="11"/>
      <c r="ARA185" s="11"/>
      <c r="ARB185" s="11"/>
      <c r="ARC185" s="11"/>
      <c r="ARD185" s="11"/>
      <c r="ARE185" s="11"/>
      <c r="ARF185" s="11"/>
      <c r="ARG185" s="11"/>
      <c r="ARH185" s="11"/>
      <c r="ARI185" s="11"/>
      <c r="ARJ185" s="11"/>
      <c r="ARK185" s="11"/>
      <c r="ARL185" s="11"/>
      <c r="ARM185" s="11"/>
      <c r="ARN185" s="11"/>
      <c r="ARO185" s="11"/>
      <c r="ARP185" s="11"/>
      <c r="ARQ185" s="11"/>
      <c r="ARR185" s="11"/>
      <c r="ARS185" s="11"/>
      <c r="ART185" s="11"/>
      <c r="ARU185" s="11"/>
      <c r="ARV185" s="11"/>
      <c r="ARW185" s="11"/>
      <c r="ARX185" s="11"/>
      <c r="ARY185" s="11"/>
      <c r="ARZ185" s="11"/>
      <c r="ASA185" s="11"/>
      <c r="ASB185" s="11"/>
      <c r="ASC185" s="11"/>
      <c r="ASD185" s="11"/>
      <c r="ASE185" s="11"/>
      <c r="ASF185" s="11"/>
      <c r="ASG185" s="11"/>
      <c r="ASH185" s="11"/>
      <c r="ASI185" s="11"/>
      <c r="ASJ185" s="11"/>
      <c r="ASK185" s="11"/>
      <c r="ASL185" s="11"/>
      <c r="ASM185" s="11"/>
      <c r="ASN185" s="11"/>
      <c r="ASO185" s="11"/>
      <c r="ASP185" s="11"/>
      <c r="ASQ185" s="11"/>
      <c r="ASR185" s="11"/>
      <c r="ASS185" s="11"/>
      <c r="AST185" s="11"/>
      <c r="ASU185" s="11"/>
      <c r="ASV185" s="11"/>
      <c r="ASW185" s="11"/>
      <c r="ASX185" s="11"/>
      <c r="ASY185" s="11"/>
      <c r="ASZ185" s="11"/>
      <c r="ATA185" s="11"/>
      <c r="ATB185" s="11"/>
      <c r="ATC185" s="11"/>
      <c r="ATD185" s="11"/>
      <c r="ATE185" s="11"/>
      <c r="ATF185" s="11"/>
      <c r="ATG185" s="11"/>
      <c r="ATH185" s="11"/>
      <c r="ATI185" s="11"/>
      <c r="ATJ185" s="11"/>
      <c r="ATK185" s="11"/>
      <c r="ATL185" s="11"/>
      <c r="ATM185" s="11"/>
      <c r="ATN185" s="11"/>
      <c r="ATO185" s="11"/>
      <c r="ATP185" s="11"/>
      <c r="ATQ185" s="11"/>
      <c r="ATR185" s="11"/>
      <c r="ATS185" s="11"/>
      <c r="ATT185" s="11"/>
      <c r="ATU185" s="11"/>
      <c r="ATV185" s="11"/>
      <c r="ATW185" s="11"/>
      <c r="ATX185" s="11"/>
      <c r="ATY185" s="11"/>
      <c r="ATZ185" s="11">
        <v>84391</v>
      </c>
    </row>
    <row r="186" spans="2:1222" x14ac:dyDescent="0.25">
      <c r="B186" s="6" t="s">
        <v>569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11"/>
      <c r="JA186" s="11"/>
      <c r="JB186" s="11"/>
      <c r="JC186" s="11"/>
      <c r="JD186" s="11"/>
      <c r="JE186" s="11"/>
      <c r="JF186" s="11"/>
      <c r="JG186" s="11"/>
      <c r="JH186" s="11"/>
      <c r="JI186" s="11"/>
      <c r="JJ186" s="11"/>
      <c r="JK186" s="11"/>
      <c r="JL186" s="11"/>
      <c r="JM186" s="11"/>
      <c r="JN186" s="11"/>
      <c r="JO186" s="11"/>
      <c r="JP186" s="11"/>
      <c r="JQ186" s="11"/>
      <c r="JR186" s="11"/>
      <c r="JS186" s="11"/>
      <c r="JT186" s="11"/>
      <c r="JU186" s="11"/>
      <c r="JV186" s="11"/>
      <c r="JW186" s="11"/>
      <c r="JX186" s="11"/>
      <c r="JY186" s="11"/>
      <c r="JZ186" s="11"/>
      <c r="KA186" s="11"/>
      <c r="KB186" s="11"/>
      <c r="KC186" s="11"/>
      <c r="KD186" s="11"/>
      <c r="KE186" s="11"/>
      <c r="KF186" s="11"/>
      <c r="KG186" s="11"/>
      <c r="KH186" s="11"/>
      <c r="KI186" s="11"/>
      <c r="KJ186" s="11"/>
      <c r="KK186" s="11"/>
      <c r="KL186" s="11"/>
      <c r="KM186" s="11"/>
      <c r="KN186" s="11"/>
      <c r="KO186" s="11"/>
      <c r="KP186" s="11"/>
      <c r="KQ186" s="11"/>
      <c r="KR186" s="11"/>
      <c r="KS186" s="11"/>
      <c r="KT186" s="11"/>
      <c r="KU186" s="11"/>
      <c r="KV186" s="11"/>
      <c r="KW186" s="11"/>
      <c r="KX186" s="11"/>
      <c r="KY186" s="11"/>
      <c r="KZ186" s="11"/>
      <c r="LA186" s="11"/>
      <c r="LB186" s="11"/>
      <c r="LC186" s="11"/>
      <c r="LD186" s="11"/>
      <c r="LE186" s="11"/>
      <c r="LF186" s="11"/>
      <c r="LG186" s="11"/>
      <c r="LH186" s="11"/>
      <c r="LI186" s="11"/>
      <c r="LJ186" s="11"/>
      <c r="LK186" s="11"/>
      <c r="LL186" s="11"/>
      <c r="LM186" s="11"/>
      <c r="LN186" s="11"/>
      <c r="LO186" s="11"/>
      <c r="LP186" s="11"/>
      <c r="LQ186" s="11"/>
      <c r="LR186" s="11"/>
      <c r="LS186" s="11"/>
      <c r="LT186" s="11"/>
      <c r="LU186" s="11"/>
      <c r="LV186" s="11"/>
      <c r="LW186" s="11"/>
      <c r="LX186" s="11"/>
      <c r="LY186" s="11"/>
      <c r="LZ186" s="11"/>
      <c r="MA186" s="11"/>
      <c r="MB186" s="11"/>
      <c r="MC186" s="11"/>
      <c r="MD186" s="11"/>
      <c r="ME186" s="11"/>
      <c r="MF186" s="11"/>
      <c r="MG186" s="11"/>
      <c r="MH186" s="11"/>
      <c r="MI186" s="11"/>
      <c r="MJ186" s="11"/>
      <c r="MK186" s="11"/>
      <c r="ML186" s="11"/>
      <c r="MM186" s="11"/>
      <c r="MN186" s="11"/>
      <c r="MO186" s="11"/>
      <c r="MP186" s="11"/>
      <c r="MQ186" s="11"/>
      <c r="MR186" s="11"/>
      <c r="MS186" s="11"/>
      <c r="MT186" s="11"/>
      <c r="MU186" s="11"/>
      <c r="MV186" s="11"/>
      <c r="MW186" s="11"/>
      <c r="MX186" s="11"/>
      <c r="MY186" s="11"/>
      <c r="MZ186" s="11"/>
      <c r="NA186" s="11"/>
      <c r="NB186" s="11"/>
      <c r="NC186" s="11"/>
      <c r="ND186" s="11"/>
      <c r="NE186" s="11"/>
      <c r="NF186" s="11"/>
      <c r="NG186" s="11"/>
      <c r="NH186" s="11"/>
      <c r="NI186" s="11"/>
      <c r="NJ186" s="11"/>
      <c r="NK186" s="11"/>
      <c r="NL186" s="11"/>
      <c r="NM186" s="11"/>
      <c r="NN186" s="11"/>
      <c r="NO186" s="11"/>
      <c r="NP186" s="11"/>
      <c r="NQ186" s="11"/>
      <c r="NR186" s="11"/>
      <c r="NS186" s="11"/>
      <c r="NT186" s="11"/>
      <c r="NU186" s="11"/>
      <c r="NV186" s="11"/>
      <c r="NW186" s="11"/>
      <c r="NX186" s="11"/>
      <c r="NY186" s="11"/>
      <c r="NZ186" s="11"/>
      <c r="OA186" s="11"/>
      <c r="OB186" s="11"/>
      <c r="OC186" s="11"/>
      <c r="OD186" s="11"/>
      <c r="OE186" s="11"/>
      <c r="OF186" s="11"/>
      <c r="OG186" s="11"/>
      <c r="OH186" s="11"/>
      <c r="OI186" s="11"/>
      <c r="OJ186" s="11"/>
      <c r="OK186" s="11"/>
      <c r="OL186" s="11"/>
      <c r="OM186" s="11"/>
      <c r="ON186" s="11"/>
      <c r="OO186" s="11"/>
      <c r="OP186" s="11"/>
      <c r="OQ186" s="11"/>
      <c r="OR186" s="11"/>
      <c r="OS186" s="11"/>
      <c r="OT186" s="11"/>
      <c r="OU186" s="11"/>
      <c r="OV186" s="11"/>
      <c r="OW186" s="11"/>
      <c r="OX186" s="11"/>
      <c r="OY186" s="11"/>
      <c r="OZ186" s="11"/>
      <c r="PA186" s="11"/>
      <c r="PB186" s="11"/>
      <c r="PC186" s="11"/>
      <c r="PD186" s="11"/>
      <c r="PE186" s="11"/>
      <c r="PF186" s="11"/>
      <c r="PG186" s="11"/>
      <c r="PH186" s="11"/>
      <c r="PI186" s="11"/>
      <c r="PJ186" s="11"/>
      <c r="PK186" s="11"/>
      <c r="PL186" s="11"/>
      <c r="PM186" s="11"/>
      <c r="PN186" s="11"/>
      <c r="PO186" s="11"/>
      <c r="PP186" s="11"/>
      <c r="PQ186" s="11"/>
      <c r="PR186" s="11"/>
      <c r="PS186" s="11"/>
      <c r="PT186" s="11"/>
      <c r="PU186" s="11"/>
      <c r="PV186" s="11"/>
      <c r="PW186" s="11"/>
      <c r="PX186" s="11"/>
      <c r="PY186" s="11"/>
      <c r="PZ186" s="11"/>
      <c r="QA186" s="11"/>
      <c r="QB186" s="11"/>
      <c r="QC186" s="11"/>
      <c r="QD186" s="11"/>
      <c r="QE186" s="11"/>
      <c r="QF186" s="11"/>
      <c r="QG186" s="11"/>
      <c r="QH186" s="11"/>
      <c r="QI186" s="11"/>
      <c r="QJ186" s="11"/>
      <c r="QK186" s="11"/>
      <c r="QL186" s="11"/>
      <c r="QM186" s="11"/>
      <c r="QN186" s="11"/>
      <c r="QO186" s="11"/>
      <c r="QP186" s="11"/>
      <c r="QQ186" s="11"/>
      <c r="QR186" s="11"/>
      <c r="QS186" s="11"/>
      <c r="QT186" s="11"/>
      <c r="QU186" s="11"/>
      <c r="QV186" s="11"/>
      <c r="QW186" s="11"/>
      <c r="QX186" s="11"/>
      <c r="QY186" s="11"/>
      <c r="QZ186" s="11"/>
      <c r="RA186" s="11"/>
      <c r="RB186" s="11"/>
      <c r="RC186" s="11"/>
      <c r="RD186" s="11"/>
      <c r="RE186" s="11"/>
      <c r="RF186" s="11"/>
      <c r="RG186" s="11"/>
      <c r="RH186" s="11"/>
      <c r="RI186" s="11"/>
      <c r="RJ186" s="11"/>
      <c r="RK186" s="11"/>
      <c r="RL186" s="11"/>
      <c r="RM186" s="11"/>
      <c r="RN186" s="11"/>
      <c r="RO186" s="11"/>
      <c r="RP186" s="11"/>
      <c r="RQ186" s="11"/>
      <c r="RR186" s="11"/>
      <c r="RS186" s="11"/>
      <c r="RT186" s="11"/>
      <c r="RU186" s="11"/>
      <c r="RV186" s="11"/>
      <c r="RW186" s="11"/>
      <c r="RX186" s="11"/>
      <c r="RY186" s="11"/>
      <c r="RZ186" s="11"/>
      <c r="SA186" s="11"/>
      <c r="SB186" s="11"/>
      <c r="SC186" s="11"/>
      <c r="SD186" s="11"/>
      <c r="SE186" s="11"/>
      <c r="SF186" s="11"/>
      <c r="SG186" s="11"/>
      <c r="SH186" s="11"/>
      <c r="SI186" s="11"/>
      <c r="SJ186" s="11"/>
      <c r="SK186" s="11"/>
      <c r="SL186" s="11"/>
      <c r="SM186" s="11"/>
      <c r="SN186" s="11"/>
      <c r="SO186" s="11"/>
      <c r="SP186" s="11"/>
      <c r="SQ186" s="11"/>
      <c r="SR186" s="11"/>
      <c r="SS186" s="11"/>
      <c r="ST186" s="11"/>
      <c r="SU186" s="11"/>
      <c r="SV186" s="11"/>
      <c r="SW186" s="11"/>
      <c r="SX186" s="11"/>
      <c r="SY186" s="11"/>
      <c r="SZ186" s="11"/>
      <c r="TA186" s="11"/>
      <c r="TB186" s="11"/>
      <c r="TC186" s="11"/>
      <c r="TD186" s="11"/>
      <c r="TE186" s="11"/>
      <c r="TF186" s="11"/>
      <c r="TG186" s="11"/>
      <c r="TH186" s="11"/>
      <c r="TI186" s="11"/>
      <c r="TJ186" s="11"/>
      <c r="TK186" s="11"/>
      <c r="TL186" s="11"/>
      <c r="TM186" s="11"/>
      <c r="TN186" s="11"/>
      <c r="TO186" s="11"/>
      <c r="TP186" s="11"/>
      <c r="TQ186" s="11"/>
      <c r="TR186" s="11"/>
      <c r="TS186" s="11"/>
      <c r="TT186" s="11"/>
      <c r="TU186" s="11"/>
      <c r="TV186" s="11"/>
      <c r="TW186" s="11"/>
      <c r="TX186" s="11"/>
      <c r="TY186" s="11"/>
      <c r="TZ186" s="11"/>
      <c r="UA186" s="11"/>
      <c r="UB186" s="11"/>
      <c r="UC186" s="11"/>
      <c r="UD186" s="11"/>
      <c r="UE186" s="11"/>
      <c r="UF186" s="11"/>
      <c r="UG186" s="11"/>
      <c r="UH186" s="11"/>
      <c r="UI186" s="11"/>
      <c r="UJ186" s="11"/>
      <c r="UK186" s="11"/>
      <c r="UL186" s="11"/>
      <c r="UM186" s="11"/>
      <c r="UN186" s="11"/>
      <c r="UO186" s="11"/>
      <c r="UP186" s="11"/>
      <c r="UQ186" s="11"/>
      <c r="UR186" s="11"/>
      <c r="US186" s="11"/>
      <c r="UT186" s="11"/>
      <c r="UU186" s="11"/>
      <c r="UV186" s="11"/>
      <c r="UW186" s="11"/>
      <c r="UX186" s="11"/>
      <c r="UY186" s="11"/>
      <c r="UZ186" s="11"/>
      <c r="VA186" s="11"/>
      <c r="VB186" s="11"/>
      <c r="VC186" s="11"/>
      <c r="VD186" s="11"/>
      <c r="VE186" s="11"/>
      <c r="VF186" s="11"/>
      <c r="VG186" s="11"/>
      <c r="VH186" s="11"/>
      <c r="VI186" s="11"/>
      <c r="VJ186" s="11"/>
      <c r="VK186" s="11"/>
      <c r="VL186" s="11"/>
      <c r="VM186" s="11"/>
      <c r="VN186" s="11"/>
      <c r="VO186" s="11"/>
      <c r="VP186" s="11"/>
      <c r="VQ186" s="11"/>
      <c r="VR186" s="11"/>
      <c r="VS186" s="11"/>
      <c r="VT186" s="11"/>
      <c r="VU186" s="11"/>
      <c r="VV186" s="11"/>
      <c r="VW186" s="11"/>
      <c r="VX186" s="11"/>
      <c r="VY186" s="11"/>
      <c r="VZ186" s="11"/>
      <c r="WA186" s="11"/>
      <c r="WB186" s="11"/>
      <c r="WC186" s="11"/>
      <c r="WD186" s="11"/>
      <c r="WE186" s="11"/>
      <c r="WF186" s="11"/>
      <c r="WG186" s="11"/>
      <c r="WH186" s="11"/>
      <c r="WI186" s="11"/>
      <c r="WJ186" s="11"/>
      <c r="WK186" s="11"/>
      <c r="WL186" s="11"/>
      <c r="WM186" s="11"/>
      <c r="WN186" s="11"/>
      <c r="WO186" s="11"/>
      <c r="WP186" s="11"/>
      <c r="WQ186" s="11"/>
      <c r="WR186" s="11"/>
      <c r="WS186" s="11"/>
      <c r="WT186" s="11"/>
      <c r="WU186" s="11"/>
      <c r="WV186" s="11"/>
      <c r="WW186" s="11"/>
      <c r="WX186" s="11"/>
      <c r="WY186" s="11"/>
      <c r="WZ186" s="11"/>
      <c r="XA186" s="11"/>
      <c r="XB186" s="11"/>
      <c r="XC186" s="11"/>
      <c r="XD186" s="11"/>
      <c r="XE186" s="11"/>
      <c r="XF186" s="11"/>
      <c r="XG186" s="11"/>
      <c r="XH186" s="11"/>
      <c r="XI186" s="11"/>
      <c r="XJ186" s="11"/>
      <c r="XK186" s="11"/>
      <c r="XL186" s="11"/>
      <c r="XM186" s="11"/>
      <c r="XN186" s="11"/>
      <c r="XO186" s="11"/>
      <c r="XP186" s="11"/>
      <c r="XQ186" s="11"/>
      <c r="XR186" s="11"/>
      <c r="XS186" s="11"/>
      <c r="XT186" s="11"/>
      <c r="XU186" s="11"/>
      <c r="XV186" s="11"/>
      <c r="XW186" s="11"/>
      <c r="XX186" s="11"/>
      <c r="XY186" s="11"/>
      <c r="XZ186" s="11"/>
      <c r="YA186" s="11"/>
      <c r="YB186" s="11"/>
      <c r="YC186" s="11"/>
      <c r="YD186" s="11"/>
      <c r="YE186" s="11"/>
      <c r="YF186" s="11"/>
      <c r="YG186" s="11"/>
      <c r="YH186" s="11"/>
      <c r="YI186" s="11"/>
      <c r="YJ186" s="11"/>
      <c r="YK186" s="11"/>
      <c r="YL186" s="11"/>
      <c r="YM186" s="11"/>
      <c r="YN186" s="11"/>
      <c r="YO186" s="11"/>
      <c r="YP186" s="11"/>
      <c r="YQ186" s="11"/>
      <c r="YR186" s="11"/>
      <c r="YS186" s="11"/>
      <c r="YT186" s="11"/>
      <c r="YU186" s="11"/>
      <c r="YV186" s="11"/>
      <c r="YW186" s="11"/>
      <c r="YX186" s="11"/>
      <c r="YY186" s="11"/>
      <c r="YZ186" s="11"/>
      <c r="ZA186" s="11"/>
      <c r="ZB186" s="11"/>
      <c r="ZC186" s="11"/>
      <c r="ZD186" s="11"/>
      <c r="ZE186" s="11"/>
      <c r="ZF186" s="11"/>
      <c r="ZG186" s="11"/>
      <c r="ZH186" s="11"/>
      <c r="ZI186" s="11"/>
      <c r="ZJ186" s="11"/>
      <c r="ZK186" s="11"/>
      <c r="ZL186" s="11"/>
      <c r="ZM186" s="11"/>
      <c r="ZN186" s="11"/>
      <c r="ZO186" s="11"/>
      <c r="ZP186" s="11"/>
      <c r="ZQ186" s="11"/>
      <c r="ZR186" s="11"/>
      <c r="ZS186" s="11"/>
      <c r="ZT186" s="11"/>
      <c r="ZU186" s="11"/>
      <c r="ZV186" s="11"/>
      <c r="ZW186" s="11"/>
      <c r="ZX186" s="11"/>
      <c r="ZY186" s="11"/>
      <c r="ZZ186" s="11"/>
      <c r="AAA186" s="11"/>
      <c r="AAB186" s="11"/>
      <c r="AAC186" s="11"/>
      <c r="AAD186" s="11"/>
      <c r="AAE186" s="11"/>
      <c r="AAF186" s="11"/>
      <c r="AAG186" s="11"/>
      <c r="AAH186" s="11"/>
      <c r="AAI186" s="11"/>
      <c r="AAJ186" s="11"/>
      <c r="AAK186" s="11"/>
      <c r="AAL186" s="11"/>
      <c r="AAM186" s="11"/>
      <c r="AAN186" s="11"/>
      <c r="AAO186" s="11"/>
      <c r="AAP186" s="11"/>
      <c r="AAQ186" s="11"/>
      <c r="AAR186" s="11"/>
      <c r="AAS186" s="11"/>
      <c r="AAT186" s="11"/>
      <c r="AAU186" s="11"/>
      <c r="AAV186" s="11"/>
      <c r="AAW186" s="11"/>
      <c r="AAX186" s="11"/>
      <c r="AAY186" s="11"/>
      <c r="AAZ186" s="11"/>
      <c r="ABA186" s="11"/>
      <c r="ABB186" s="11"/>
      <c r="ABC186" s="11"/>
      <c r="ABD186" s="11"/>
      <c r="ABE186" s="11"/>
      <c r="ABF186" s="11"/>
      <c r="ABG186" s="11"/>
      <c r="ABH186" s="11"/>
      <c r="ABI186" s="11"/>
      <c r="ABJ186" s="11"/>
      <c r="ABK186" s="11"/>
      <c r="ABL186" s="11"/>
      <c r="ABM186" s="11"/>
      <c r="ABN186" s="11"/>
      <c r="ABO186" s="11"/>
      <c r="ABP186" s="11"/>
      <c r="ABQ186" s="11"/>
      <c r="ABR186" s="11"/>
      <c r="ABS186" s="11">
        <v>62968.51</v>
      </c>
      <c r="ABT186" s="11">
        <v>62968.51</v>
      </c>
      <c r="ABU186" s="11">
        <v>1</v>
      </c>
      <c r="ABV186" s="11">
        <v>62968.51</v>
      </c>
      <c r="ABW186" s="11">
        <v>1</v>
      </c>
      <c r="ABX186" s="11">
        <v>62968.51</v>
      </c>
      <c r="ABY186" s="11">
        <v>62968.51</v>
      </c>
      <c r="ABZ186" s="11"/>
      <c r="ACA186" s="11"/>
      <c r="ACB186" s="11"/>
      <c r="ACC186" s="11"/>
      <c r="ACD186" s="11"/>
      <c r="ACE186" s="11"/>
      <c r="ACF186" s="11"/>
      <c r="ACG186" s="11"/>
      <c r="ACH186" s="11"/>
      <c r="ACI186" s="11"/>
      <c r="ACJ186" s="11"/>
      <c r="ACK186" s="11"/>
      <c r="ACL186" s="11"/>
      <c r="ACM186" s="11"/>
      <c r="ACN186" s="11"/>
      <c r="ACO186" s="11"/>
      <c r="ACP186" s="11"/>
      <c r="ACQ186" s="11"/>
      <c r="ACR186" s="11"/>
      <c r="ACS186" s="11"/>
      <c r="ACT186" s="11"/>
      <c r="ACU186" s="11"/>
      <c r="ACV186" s="11"/>
      <c r="ACW186" s="11"/>
      <c r="ACX186" s="11"/>
      <c r="ACY186" s="11"/>
      <c r="ACZ186" s="11"/>
      <c r="ADA186" s="11"/>
      <c r="ADB186" s="11"/>
      <c r="ADC186" s="11"/>
      <c r="ADD186" s="11"/>
      <c r="ADE186" s="11"/>
      <c r="ADF186" s="11"/>
      <c r="ADG186" s="11"/>
      <c r="ADH186" s="11"/>
      <c r="ADI186" s="11">
        <v>62968.51</v>
      </c>
      <c r="ADJ186" s="11"/>
      <c r="ADK186" s="11"/>
      <c r="ADL186" s="11"/>
      <c r="ADM186" s="11"/>
      <c r="ADN186" s="11"/>
      <c r="ADO186" s="11"/>
      <c r="ADP186" s="11"/>
      <c r="ADQ186" s="11"/>
      <c r="ADR186" s="11"/>
      <c r="ADS186" s="11"/>
      <c r="ADT186" s="11"/>
      <c r="ADU186" s="11"/>
      <c r="ADV186" s="11"/>
      <c r="ADW186" s="11"/>
      <c r="ADX186" s="11"/>
      <c r="ADY186" s="11"/>
      <c r="ADZ186" s="11"/>
      <c r="AEA186" s="11"/>
      <c r="AEB186" s="11"/>
      <c r="AEC186" s="11"/>
      <c r="AED186" s="11"/>
      <c r="AEE186" s="11"/>
      <c r="AEF186" s="11"/>
      <c r="AEG186" s="11"/>
      <c r="AEH186" s="11"/>
      <c r="AEI186" s="11"/>
      <c r="AEJ186" s="11"/>
      <c r="AEK186" s="11"/>
      <c r="AEL186" s="11"/>
      <c r="AEM186" s="11"/>
      <c r="AEN186" s="11"/>
      <c r="AEO186" s="11"/>
      <c r="AEP186" s="11"/>
      <c r="AEQ186" s="11"/>
      <c r="AER186" s="11"/>
      <c r="AES186" s="11"/>
      <c r="AET186" s="11"/>
      <c r="AEU186" s="11"/>
      <c r="AEV186" s="11"/>
      <c r="AEW186" s="11"/>
      <c r="AEX186" s="11"/>
      <c r="AEY186" s="11"/>
      <c r="AEZ186" s="11"/>
      <c r="AFA186" s="11"/>
      <c r="AFB186" s="11"/>
      <c r="AFC186" s="11"/>
      <c r="AFD186" s="11"/>
      <c r="AFE186" s="11"/>
      <c r="AFF186" s="11"/>
      <c r="AFG186" s="11"/>
      <c r="AFH186" s="11"/>
      <c r="AFI186" s="11"/>
      <c r="AFJ186" s="11"/>
      <c r="AFK186" s="11"/>
      <c r="AFL186" s="11"/>
      <c r="AFM186" s="11"/>
      <c r="AFN186" s="11"/>
      <c r="AFO186" s="11"/>
      <c r="AFP186" s="11"/>
      <c r="AFQ186" s="11"/>
      <c r="AFR186" s="11"/>
      <c r="AFS186" s="11"/>
      <c r="AFT186" s="11"/>
      <c r="AFU186" s="11"/>
      <c r="AFV186" s="11"/>
      <c r="AFW186" s="11"/>
      <c r="AFX186" s="11"/>
      <c r="AFY186" s="11"/>
      <c r="AFZ186" s="11"/>
      <c r="AGA186" s="11"/>
      <c r="AGB186" s="11"/>
      <c r="AGC186" s="11"/>
      <c r="AGD186" s="11"/>
      <c r="AGE186" s="11"/>
      <c r="AGF186" s="11"/>
      <c r="AGG186" s="11"/>
      <c r="AGH186" s="11"/>
      <c r="AGI186" s="11"/>
      <c r="AGJ186" s="11"/>
      <c r="AGK186" s="11"/>
      <c r="AGL186" s="11"/>
      <c r="AGM186" s="11"/>
      <c r="AGN186" s="11"/>
      <c r="AGO186" s="11"/>
      <c r="AGP186" s="11"/>
      <c r="AGQ186" s="11"/>
      <c r="AGR186" s="11"/>
      <c r="AGS186" s="11"/>
      <c r="AGT186" s="11"/>
      <c r="AGU186" s="11"/>
      <c r="AGV186" s="11"/>
      <c r="AGW186" s="11"/>
      <c r="AGX186" s="11"/>
      <c r="AGY186" s="11"/>
      <c r="AGZ186" s="11"/>
      <c r="AHA186" s="11"/>
      <c r="AHB186" s="11"/>
      <c r="AHC186" s="11"/>
      <c r="AHD186" s="11"/>
      <c r="AHE186" s="11"/>
      <c r="AHF186" s="11"/>
      <c r="AHG186" s="11"/>
      <c r="AHH186" s="11"/>
      <c r="AHI186" s="11"/>
      <c r="AHJ186" s="11"/>
      <c r="AHK186" s="11"/>
      <c r="AHL186" s="11"/>
      <c r="AHM186" s="11"/>
      <c r="AHN186" s="11"/>
      <c r="AHO186" s="11"/>
      <c r="AHP186" s="11"/>
      <c r="AHQ186" s="11"/>
      <c r="AHR186" s="11"/>
      <c r="AHS186" s="11"/>
      <c r="AHT186" s="11"/>
      <c r="AHU186" s="11"/>
      <c r="AHV186" s="11"/>
      <c r="AHW186" s="11"/>
      <c r="AHX186" s="11"/>
      <c r="AHY186" s="11"/>
      <c r="AHZ186" s="11"/>
      <c r="AIA186" s="11"/>
      <c r="AIB186" s="11"/>
      <c r="AIC186" s="11"/>
      <c r="AID186" s="11"/>
      <c r="AIE186" s="11"/>
      <c r="AIF186" s="11"/>
      <c r="AIG186" s="11"/>
      <c r="AIH186" s="11"/>
      <c r="AII186" s="11"/>
      <c r="AIJ186" s="11"/>
      <c r="AIK186" s="11"/>
      <c r="AIL186" s="11"/>
      <c r="AIM186" s="11"/>
      <c r="AIN186" s="11"/>
      <c r="AIO186" s="11"/>
      <c r="AIP186" s="11"/>
      <c r="AIQ186" s="11"/>
      <c r="AIR186" s="11"/>
      <c r="AIS186" s="11"/>
      <c r="AIT186" s="11"/>
      <c r="AIU186" s="11"/>
      <c r="AIV186" s="11"/>
      <c r="AIW186" s="11"/>
      <c r="AIX186" s="11"/>
      <c r="AIY186" s="11"/>
      <c r="AIZ186" s="11"/>
      <c r="AJA186" s="11"/>
      <c r="AJB186" s="11"/>
      <c r="AJC186" s="11"/>
      <c r="AJD186" s="11"/>
      <c r="AJE186" s="11"/>
      <c r="AJF186" s="11"/>
      <c r="AJG186" s="11"/>
      <c r="AJH186" s="11"/>
      <c r="AJI186" s="11"/>
      <c r="AJJ186" s="11"/>
      <c r="AJK186" s="11"/>
      <c r="AJL186" s="11"/>
      <c r="AJM186" s="11"/>
      <c r="AJN186" s="11"/>
      <c r="AJO186" s="11"/>
      <c r="AJP186" s="11"/>
      <c r="AJQ186" s="11"/>
      <c r="AJR186" s="11"/>
      <c r="AJS186" s="11"/>
      <c r="AJT186" s="11"/>
      <c r="AJU186" s="11"/>
      <c r="AJV186" s="11"/>
      <c r="AJW186" s="11"/>
      <c r="AJX186" s="11"/>
      <c r="AJY186" s="11"/>
      <c r="AJZ186" s="11"/>
      <c r="AKA186" s="11"/>
      <c r="AKB186" s="11"/>
      <c r="AKC186" s="11"/>
      <c r="AKD186" s="11"/>
      <c r="AKE186" s="11"/>
      <c r="AKF186" s="11"/>
      <c r="AKG186" s="11"/>
      <c r="AKH186" s="11"/>
      <c r="AKI186" s="11"/>
      <c r="AKJ186" s="11"/>
      <c r="AKK186" s="11"/>
      <c r="AKL186" s="11"/>
      <c r="AKM186" s="11"/>
      <c r="AKN186" s="11"/>
      <c r="AKO186" s="11"/>
      <c r="AKP186" s="11"/>
      <c r="AKQ186" s="11"/>
      <c r="AKR186" s="11"/>
      <c r="AKS186" s="11"/>
      <c r="AKT186" s="11"/>
      <c r="AKU186" s="11"/>
      <c r="AKV186" s="11"/>
      <c r="AKW186" s="11"/>
      <c r="AKX186" s="11"/>
      <c r="AKY186" s="11"/>
      <c r="AKZ186" s="11"/>
      <c r="ALA186" s="11"/>
      <c r="ALB186" s="11"/>
      <c r="ALC186" s="11"/>
      <c r="ALD186" s="11"/>
      <c r="ALE186" s="11"/>
      <c r="ALF186" s="11"/>
      <c r="ALG186" s="11"/>
      <c r="ALH186" s="11"/>
      <c r="ALI186" s="11"/>
      <c r="ALJ186" s="11"/>
      <c r="ALK186" s="11"/>
      <c r="ALL186" s="11"/>
      <c r="ALM186" s="11"/>
      <c r="ALN186" s="11"/>
      <c r="ALO186" s="11"/>
      <c r="ALP186" s="11"/>
      <c r="ALQ186" s="11"/>
      <c r="ALR186" s="11"/>
      <c r="ALS186" s="11"/>
      <c r="ALT186" s="11"/>
      <c r="ALU186" s="11"/>
      <c r="ALV186" s="11"/>
      <c r="ALW186" s="11"/>
      <c r="ALX186" s="11"/>
      <c r="ALY186" s="11"/>
      <c r="ALZ186" s="11"/>
      <c r="AMA186" s="11"/>
      <c r="AMB186" s="11"/>
      <c r="AMC186" s="11"/>
      <c r="AMD186" s="11"/>
      <c r="AME186" s="11"/>
      <c r="AMF186" s="11"/>
      <c r="AMG186" s="11"/>
      <c r="AMH186" s="11"/>
      <c r="AMI186" s="11"/>
      <c r="AMJ186" s="11"/>
      <c r="AMK186" s="11"/>
      <c r="AML186" s="11"/>
      <c r="AMM186" s="11"/>
      <c r="AMN186" s="11"/>
      <c r="AMO186" s="11"/>
      <c r="AMP186" s="11"/>
      <c r="AMQ186" s="11"/>
      <c r="AMR186" s="11"/>
      <c r="AMS186" s="11"/>
      <c r="AMT186" s="11"/>
      <c r="AMU186" s="11"/>
      <c r="AMV186" s="11"/>
      <c r="AMW186" s="11"/>
      <c r="AMX186" s="11"/>
      <c r="AMY186" s="11"/>
      <c r="AMZ186" s="11"/>
      <c r="ANA186" s="11"/>
      <c r="ANB186" s="11"/>
      <c r="ANC186" s="11"/>
      <c r="AND186" s="11"/>
      <c r="ANE186" s="11"/>
      <c r="ANF186" s="11"/>
      <c r="ANG186" s="11"/>
      <c r="ANH186" s="11"/>
      <c r="ANI186" s="11"/>
      <c r="ANJ186" s="11"/>
      <c r="ANK186" s="11"/>
      <c r="ANL186" s="11"/>
      <c r="ANM186" s="11"/>
      <c r="ANN186" s="11"/>
      <c r="ANO186" s="11"/>
      <c r="ANP186" s="11"/>
      <c r="ANQ186" s="11"/>
      <c r="ANR186" s="11"/>
      <c r="ANS186" s="11"/>
      <c r="ANT186" s="11"/>
      <c r="ANU186" s="11"/>
      <c r="ANV186" s="11"/>
      <c r="ANW186" s="11"/>
      <c r="ANX186" s="11"/>
      <c r="ANY186" s="11"/>
      <c r="ANZ186" s="11"/>
      <c r="AOA186" s="11"/>
      <c r="AOB186" s="11"/>
      <c r="AOC186" s="11"/>
      <c r="AOD186" s="11"/>
      <c r="AOE186" s="11"/>
      <c r="AOF186" s="11"/>
      <c r="AOG186" s="11"/>
      <c r="AOH186" s="11"/>
      <c r="AOI186" s="11"/>
      <c r="AOJ186" s="11"/>
      <c r="AOK186" s="11"/>
      <c r="AOL186" s="11"/>
      <c r="AOM186" s="11"/>
      <c r="AON186" s="11"/>
      <c r="AOO186" s="11"/>
      <c r="AOP186" s="11"/>
      <c r="AOQ186" s="11"/>
      <c r="AOR186" s="11"/>
      <c r="AOS186" s="11"/>
      <c r="AOT186" s="11"/>
      <c r="AOU186" s="11"/>
      <c r="AOV186" s="11"/>
      <c r="AOW186" s="11"/>
      <c r="AOX186" s="11"/>
      <c r="AOY186" s="11"/>
      <c r="AOZ186" s="11"/>
      <c r="APA186" s="11"/>
      <c r="APB186" s="11"/>
      <c r="APC186" s="11"/>
      <c r="APD186" s="11"/>
      <c r="APE186" s="11"/>
      <c r="APF186" s="11"/>
      <c r="APG186" s="11"/>
      <c r="APH186" s="11"/>
      <c r="API186" s="11"/>
      <c r="APJ186" s="11"/>
      <c r="APK186" s="11"/>
      <c r="APL186" s="11"/>
      <c r="APM186" s="11"/>
      <c r="APN186" s="11"/>
      <c r="APO186" s="11"/>
      <c r="APP186" s="11"/>
      <c r="APQ186" s="11"/>
      <c r="APR186" s="11"/>
      <c r="APS186" s="11"/>
      <c r="APT186" s="11"/>
      <c r="APU186" s="11"/>
      <c r="APV186" s="11"/>
      <c r="APW186" s="11"/>
      <c r="APX186" s="11"/>
      <c r="APY186" s="11"/>
      <c r="APZ186" s="11"/>
      <c r="AQA186" s="11"/>
      <c r="AQB186" s="11"/>
      <c r="AQC186" s="11"/>
      <c r="AQD186" s="11"/>
      <c r="AQE186" s="11"/>
      <c r="AQF186" s="11"/>
      <c r="AQG186" s="11"/>
      <c r="AQH186" s="11"/>
      <c r="AQI186" s="11"/>
      <c r="AQJ186" s="11"/>
      <c r="AQK186" s="11"/>
      <c r="AQL186" s="11"/>
      <c r="AQM186" s="11"/>
      <c r="AQN186" s="11"/>
      <c r="AQO186" s="11"/>
      <c r="AQP186" s="11"/>
      <c r="AQQ186" s="11"/>
      <c r="AQR186" s="11"/>
      <c r="AQS186" s="11"/>
      <c r="AQT186" s="11"/>
      <c r="AQU186" s="11"/>
      <c r="AQV186" s="11"/>
      <c r="AQW186" s="11"/>
      <c r="AQX186" s="11"/>
      <c r="AQY186" s="11"/>
      <c r="AQZ186" s="11"/>
      <c r="ARA186" s="11"/>
      <c r="ARB186" s="11"/>
      <c r="ARC186" s="11"/>
      <c r="ARD186" s="11"/>
      <c r="ARE186" s="11"/>
      <c r="ARF186" s="11"/>
      <c r="ARG186" s="11"/>
      <c r="ARH186" s="11"/>
      <c r="ARI186" s="11"/>
      <c r="ARJ186" s="11"/>
      <c r="ARK186" s="11"/>
      <c r="ARL186" s="11"/>
      <c r="ARM186" s="11"/>
      <c r="ARN186" s="11"/>
      <c r="ARO186" s="11"/>
      <c r="ARP186" s="11"/>
      <c r="ARQ186" s="11"/>
      <c r="ARR186" s="11"/>
      <c r="ARS186" s="11"/>
      <c r="ART186" s="11"/>
      <c r="ARU186" s="11"/>
      <c r="ARV186" s="11"/>
      <c r="ARW186" s="11"/>
      <c r="ARX186" s="11"/>
      <c r="ARY186" s="11"/>
      <c r="ARZ186" s="11"/>
      <c r="ASA186" s="11"/>
      <c r="ASB186" s="11"/>
      <c r="ASC186" s="11"/>
      <c r="ASD186" s="11"/>
      <c r="ASE186" s="11"/>
      <c r="ASF186" s="11"/>
      <c r="ASG186" s="11"/>
      <c r="ASH186" s="11"/>
      <c r="ASI186" s="11"/>
      <c r="ASJ186" s="11"/>
      <c r="ASK186" s="11"/>
      <c r="ASL186" s="11"/>
      <c r="ASM186" s="11"/>
      <c r="ASN186" s="11"/>
      <c r="ASO186" s="11"/>
      <c r="ASP186" s="11"/>
      <c r="ASQ186" s="11"/>
      <c r="ASR186" s="11"/>
      <c r="ASS186" s="11"/>
      <c r="AST186" s="11"/>
      <c r="ASU186" s="11"/>
      <c r="ASV186" s="11"/>
      <c r="ASW186" s="11"/>
      <c r="ASX186" s="11"/>
      <c r="ASY186" s="11"/>
      <c r="ASZ186" s="11"/>
      <c r="ATA186" s="11"/>
      <c r="ATB186" s="11"/>
      <c r="ATC186" s="11"/>
      <c r="ATD186" s="11"/>
      <c r="ATE186" s="11"/>
      <c r="ATF186" s="11"/>
      <c r="ATG186" s="11"/>
      <c r="ATH186" s="11"/>
      <c r="ATI186" s="11"/>
      <c r="ATJ186" s="11"/>
      <c r="ATK186" s="11"/>
      <c r="ATL186" s="11"/>
      <c r="ATM186" s="11"/>
      <c r="ATN186" s="11"/>
      <c r="ATO186" s="11"/>
      <c r="ATP186" s="11"/>
      <c r="ATQ186" s="11"/>
      <c r="ATR186" s="11"/>
      <c r="ATS186" s="11"/>
      <c r="ATT186" s="11"/>
      <c r="ATU186" s="11"/>
      <c r="ATV186" s="11"/>
      <c r="ATW186" s="11"/>
      <c r="ATX186" s="11"/>
      <c r="ATY186" s="11"/>
      <c r="ATZ186" s="11">
        <v>62968.51</v>
      </c>
    </row>
    <row r="187" spans="2:1222" x14ac:dyDescent="0.25">
      <c r="B187" s="6" t="s">
        <v>185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1"/>
      <c r="JZ187" s="11"/>
      <c r="KA187" s="11"/>
      <c r="KB187" s="11"/>
      <c r="KC187" s="11"/>
      <c r="KD187" s="11"/>
      <c r="KE187" s="11"/>
      <c r="KF187" s="11"/>
      <c r="KG187" s="11"/>
      <c r="KH187" s="11"/>
      <c r="KI187" s="11"/>
      <c r="KJ187" s="11"/>
      <c r="KK187" s="11"/>
      <c r="KL187" s="11"/>
      <c r="KM187" s="11"/>
      <c r="KN187" s="11"/>
      <c r="KO187" s="11"/>
      <c r="KP187" s="11"/>
      <c r="KQ187" s="11"/>
      <c r="KR187" s="11"/>
      <c r="KS187" s="11"/>
      <c r="KT187" s="11"/>
      <c r="KU187" s="11"/>
      <c r="KV187" s="11"/>
      <c r="KW187" s="11"/>
      <c r="KX187" s="11"/>
      <c r="KY187" s="11"/>
      <c r="KZ187" s="11"/>
      <c r="LA187" s="11"/>
      <c r="LB187" s="11"/>
      <c r="LC187" s="11"/>
      <c r="LD187" s="11"/>
      <c r="LE187" s="11"/>
      <c r="LF187" s="11"/>
      <c r="LG187" s="11"/>
      <c r="LH187" s="11"/>
      <c r="LI187" s="11"/>
      <c r="LJ187" s="11"/>
      <c r="LK187" s="11"/>
      <c r="LL187" s="11"/>
      <c r="LM187" s="11"/>
      <c r="LN187" s="11"/>
      <c r="LO187" s="11"/>
      <c r="LP187" s="11"/>
      <c r="LQ187" s="11"/>
      <c r="LR187" s="11"/>
      <c r="LS187" s="11"/>
      <c r="LT187" s="11"/>
      <c r="LU187" s="11"/>
      <c r="LV187" s="11"/>
      <c r="LW187" s="11"/>
      <c r="LX187" s="11"/>
      <c r="LY187" s="11"/>
      <c r="LZ187" s="11"/>
      <c r="MA187" s="11"/>
      <c r="MB187" s="11"/>
      <c r="MC187" s="11"/>
      <c r="MD187" s="11"/>
      <c r="ME187" s="11"/>
      <c r="MF187" s="11"/>
      <c r="MG187" s="11"/>
      <c r="MH187" s="11"/>
      <c r="MI187" s="11"/>
      <c r="MJ187" s="11"/>
      <c r="MK187" s="11"/>
      <c r="ML187" s="11"/>
      <c r="MM187" s="11"/>
      <c r="MN187" s="11"/>
      <c r="MO187" s="11"/>
      <c r="MP187" s="11"/>
      <c r="MQ187" s="11"/>
      <c r="MR187" s="11"/>
      <c r="MS187" s="11"/>
      <c r="MT187" s="11"/>
      <c r="MU187" s="11"/>
      <c r="MV187" s="11"/>
      <c r="MW187" s="11"/>
      <c r="MX187" s="11"/>
      <c r="MY187" s="11"/>
      <c r="MZ187" s="11"/>
      <c r="NA187" s="11"/>
      <c r="NB187" s="11"/>
      <c r="NC187" s="11"/>
      <c r="ND187" s="11"/>
      <c r="NE187" s="11"/>
      <c r="NF187" s="11"/>
      <c r="NG187" s="11"/>
      <c r="NH187" s="11"/>
      <c r="NI187" s="11"/>
      <c r="NJ187" s="11"/>
      <c r="NK187" s="11"/>
      <c r="NL187" s="11"/>
      <c r="NM187" s="11"/>
      <c r="NN187" s="11"/>
      <c r="NO187" s="11"/>
      <c r="NP187" s="11"/>
      <c r="NQ187" s="11"/>
      <c r="NR187" s="11"/>
      <c r="NS187" s="11"/>
      <c r="NT187" s="11"/>
      <c r="NU187" s="11"/>
      <c r="NV187" s="11"/>
      <c r="NW187" s="11"/>
      <c r="NX187" s="11"/>
      <c r="NY187" s="11"/>
      <c r="NZ187" s="11"/>
      <c r="OA187" s="11"/>
      <c r="OB187" s="11"/>
      <c r="OC187" s="11"/>
      <c r="OD187" s="11"/>
      <c r="OE187" s="11"/>
      <c r="OF187" s="11"/>
      <c r="OG187" s="11"/>
      <c r="OH187" s="11"/>
      <c r="OI187" s="11"/>
      <c r="OJ187" s="11"/>
      <c r="OK187" s="11"/>
      <c r="OL187" s="11"/>
      <c r="OM187" s="11"/>
      <c r="ON187" s="11"/>
      <c r="OO187" s="11"/>
      <c r="OP187" s="11"/>
      <c r="OQ187" s="11"/>
      <c r="OR187" s="11"/>
      <c r="OS187" s="11"/>
      <c r="OT187" s="11"/>
      <c r="OU187" s="11"/>
      <c r="OV187" s="11"/>
      <c r="OW187" s="11"/>
      <c r="OX187" s="11"/>
      <c r="OY187" s="11"/>
      <c r="OZ187" s="11"/>
      <c r="PA187" s="11"/>
      <c r="PB187" s="11"/>
      <c r="PC187" s="11"/>
      <c r="PD187" s="11"/>
      <c r="PE187" s="11"/>
      <c r="PF187" s="11"/>
      <c r="PG187" s="11"/>
      <c r="PH187" s="11"/>
      <c r="PI187" s="11"/>
      <c r="PJ187" s="11"/>
      <c r="PK187" s="11"/>
      <c r="PL187" s="11"/>
      <c r="PM187" s="11"/>
      <c r="PN187" s="11"/>
      <c r="PO187" s="11"/>
      <c r="PP187" s="11"/>
      <c r="PQ187" s="11"/>
      <c r="PR187" s="11"/>
      <c r="PS187" s="11"/>
      <c r="PT187" s="11"/>
      <c r="PU187" s="11"/>
      <c r="PV187" s="11"/>
      <c r="PW187" s="11"/>
      <c r="PX187" s="11"/>
      <c r="PY187" s="11"/>
      <c r="PZ187" s="11"/>
      <c r="QA187" s="11"/>
      <c r="QB187" s="11"/>
      <c r="QC187" s="11"/>
      <c r="QD187" s="11"/>
      <c r="QE187" s="11"/>
      <c r="QF187" s="11"/>
      <c r="QG187" s="11"/>
      <c r="QH187" s="11"/>
      <c r="QI187" s="11"/>
      <c r="QJ187" s="11"/>
      <c r="QK187" s="11"/>
      <c r="QL187" s="11"/>
      <c r="QM187" s="11"/>
      <c r="QN187" s="11"/>
      <c r="QO187" s="11"/>
      <c r="QP187" s="11"/>
      <c r="QQ187" s="11"/>
      <c r="QR187" s="11"/>
      <c r="QS187" s="11"/>
      <c r="QT187" s="11"/>
      <c r="QU187" s="11"/>
      <c r="QV187" s="11"/>
      <c r="QW187" s="11"/>
      <c r="QX187" s="11"/>
      <c r="QY187" s="11"/>
      <c r="QZ187" s="11"/>
      <c r="RA187" s="11"/>
      <c r="RB187" s="11"/>
      <c r="RC187" s="11"/>
      <c r="RD187" s="11"/>
      <c r="RE187" s="11"/>
      <c r="RF187" s="11"/>
      <c r="RG187" s="11"/>
      <c r="RH187" s="11"/>
      <c r="RI187" s="11"/>
      <c r="RJ187" s="11"/>
      <c r="RK187" s="11"/>
      <c r="RL187" s="11"/>
      <c r="RM187" s="11"/>
      <c r="RN187" s="11"/>
      <c r="RO187" s="11"/>
      <c r="RP187" s="11"/>
      <c r="RQ187" s="11"/>
      <c r="RR187" s="11"/>
      <c r="RS187" s="11"/>
      <c r="RT187" s="11"/>
      <c r="RU187" s="11"/>
      <c r="RV187" s="11"/>
      <c r="RW187" s="11"/>
      <c r="RX187" s="11"/>
      <c r="RY187" s="11"/>
      <c r="RZ187" s="11"/>
      <c r="SA187" s="11"/>
      <c r="SB187" s="11"/>
      <c r="SC187" s="11"/>
      <c r="SD187" s="11"/>
      <c r="SE187" s="11"/>
      <c r="SF187" s="11"/>
      <c r="SG187" s="11"/>
      <c r="SH187" s="11"/>
      <c r="SI187" s="11"/>
      <c r="SJ187" s="11"/>
      <c r="SK187" s="11"/>
      <c r="SL187" s="11"/>
      <c r="SM187" s="11"/>
      <c r="SN187" s="11"/>
      <c r="SO187" s="11"/>
      <c r="SP187" s="11"/>
      <c r="SQ187" s="11"/>
      <c r="SR187" s="11"/>
      <c r="SS187" s="11"/>
      <c r="ST187" s="11"/>
      <c r="SU187" s="11"/>
      <c r="SV187" s="11"/>
      <c r="SW187" s="11"/>
      <c r="SX187" s="11"/>
      <c r="SY187" s="11"/>
      <c r="SZ187" s="11"/>
      <c r="TA187" s="11"/>
      <c r="TB187" s="11"/>
      <c r="TC187" s="11"/>
      <c r="TD187" s="11"/>
      <c r="TE187" s="11"/>
      <c r="TF187" s="11"/>
      <c r="TG187" s="11"/>
      <c r="TH187" s="11"/>
      <c r="TI187" s="11"/>
      <c r="TJ187" s="11"/>
      <c r="TK187" s="11"/>
      <c r="TL187" s="11"/>
      <c r="TM187" s="11"/>
      <c r="TN187" s="11"/>
      <c r="TO187" s="11"/>
      <c r="TP187" s="11"/>
      <c r="TQ187" s="11"/>
      <c r="TR187" s="11"/>
      <c r="TS187" s="11"/>
      <c r="TT187" s="11"/>
      <c r="TU187" s="11"/>
      <c r="TV187" s="11"/>
      <c r="TW187" s="11"/>
      <c r="TX187" s="11"/>
      <c r="TY187" s="11"/>
      <c r="TZ187" s="11"/>
      <c r="UA187" s="11"/>
      <c r="UB187" s="11"/>
      <c r="UC187" s="11"/>
      <c r="UD187" s="11"/>
      <c r="UE187" s="11"/>
      <c r="UF187" s="11"/>
      <c r="UG187" s="11"/>
      <c r="UH187" s="11"/>
      <c r="UI187" s="11"/>
      <c r="UJ187" s="11"/>
      <c r="UK187" s="11"/>
      <c r="UL187" s="11"/>
      <c r="UM187" s="11"/>
      <c r="UN187" s="11"/>
      <c r="UO187" s="11"/>
      <c r="UP187" s="11"/>
      <c r="UQ187" s="11"/>
      <c r="UR187" s="11"/>
      <c r="US187" s="11"/>
      <c r="UT187" s="11"/>
      <c r="UU187" s="11"/>
      <c r="UV187" s="11"/>
      <c r="UW187" s="11"/>
      <c r="UX187" s="11"/>
      <c r="UY187" s="11"/>
      <c r="UZ187" s="11"/>
      <c r="VA187" s="11"/>
      <c r="VB187" s="11"/>
      <c r="VC187" s="11"/>
      <c r="VD187" s="11"/>
      <c r="VE187" s="11"/>
      <c r="VF187" s="11"/>
      <c r="VG187" s="11"/>
      <c r="VH187" s="11"/>
      <c r="VI187" s="11"/>
      <c r="VJ187" s="11"/>
      <c r="VK187" s="11"/>
      <c r="VL187" s="11"/>
      <c r="VM187" s="11"/>
      <c r="VN187" s="11"/>
      <c r="VO187" s="11"/>
      <c r="VP187" s="11"/>
      <c r="VQ187" s="11"/>
      <c r="VR187" s="11"/>
      <c r="VS187" s="11"/>
      <c r="VT187" s="11"/>
      <c r="VU187" s="11"/>
      <c r="VV187" s="11"/>
      <c r="VW187" s="11"/>
      <c r="VX187" s="11"/>
      <c r="VY187" s="11"/>
      <c r="VZ187" s="11"/>
      <c r="WA187" s="11"/>
      <c r="WB187" s="11"/>
      <c r="WC187" s="11"/>
      <c r="WD187" s="11"/>
      <c r="WE187" s="11"/>
      <c r="WF187" s="11"/>
      <c r="WG187" s="11"/>
      <c r="WH187" s="11"/>
      <c r="WI187" s="11"/>
      <c r="WJ187" s="11"/>
      <c r="WK187" s="11"/>
      <c r="WL187" s="11"/>
      <c r="WM187" s="11"/>
      <c r="WN187" s="11"/>
      <c r="WO187" s="11"/>
      <c r="WP187" s="11"/>
      <c r="WQ187" s="11"/>
      <c r="WR187" s="11"/>
      <c r="WS187" s="11"/>
      <c r="WT187" s="11"/>
      <c r="WU187" s="11"/>
      <c r="WV187" s="11"/>
      <c r="WW187" s="11"/>
      <c r="WX187" s="11"/>
      <c r="WY187" s="11"/>
      <c r="WZ187" s="11"/>
      <c r="XA187" s="11"/>
      <c r="XB187" s="11"/>
      <c r="XC187" s="11"/>
      <c r="XD187" s="11"/>
      <c r="XE187" s="11"/>
      <c r="XF187" s="11"/>
      <c r="XG187" s="11"/>
      <c r="XH187" s="11"/>
      <c r="XI187" s="11"/>
      <c r="XJ187" s="11"/>
      <c r="XK187" s="11"/>
      <c r="XL187" s="11"/>
      <c r="XM187" s="11"/>
      <c r="XN187" s="11"/>
      <c r="XO187" s="11"/>
      <c r="XP187" s="11"/>
      <c r="XQ187" s="11"/>
      <c r="XR187" s="11"/>
      <c r="XS187" s="11"/>
      <c r="XT187" s="11"/>
      <c r="XU187" s="11"/>
      <c r="XV187" s="11"/>
      <c r="XW187" s="11"/>
      <c r="XX187" s="11"/>
      <c r="XY187" s="11"/>
      <c r="XZ187" s="11"/>
      <c r="YA187" s="11"/>
      <c r="YB187" s="11"/>
      <c r="YC187" s="11"/>
      <c r="YD187" s="11"/>
      <c r="YE187" s="11"/>
      <c r="YF187" s="11"/>
      <c r="YG187" s="11"/>
      <c r="YH187" s="11"/>
      <c r="YI187" s="11"/>
      <c r="YJ187" s="11"/>
      <c r="YK187" s="11"/>
      <c r="YL187" s="11"/>
      <c r="YM187" s="11"/>
      <c r="YN187" s="11"/>
      <c r="YO187" s="11"/>
      <c r="YP187" s="11"/>
      <c r="YQ187" s="11"/>
      <c r="YR187" s="11"/>
      <c r="YS187" s="11"/>
      <c r="YT187" s="11"/>
      <c r="YU187" s="11"/>
      <c r="YV187" s="11"/>
      <c r="YW187" s="11"/>
      <c r="YX187" s="11"/>
      <c r="YY187" s="11"/>
      <c r="YZ187" s="11"/>
      <c r="ZA187" s="11"/>
      <c r="ZB187" s="11"/>
      <c r="ZC187" s="11"/>
      <c r="ZD187" s="11"/>
      <c r="ZE187" s="11"/>
      <c r="ZF187" s="11"/>
      <c r="ZG187" s="11"/>
      <c r="ZH187" s="11"/>
      <c r="ZI187" s="11"/>
      <c r="ZJ187" s="11"/>
      <c r="ZK187" s="11"/>
      <c r="ZL187" s="11"/>
      <c r="ZM187" s="11"/>
      <c r="ZN187" s="11"/>
      <c r="ZO187" s="11"/>
      <c r="ZP187" s="11"/>
      <c r="ZQ187" s="11"/>
      <c r="ZR187" s="11"/>
      <c r="ZS187" s="11"/>
      <c r="ZT187" s="11"/>
      <c r="ZU187" s="11"/>
      <c r="ZV187" s="11"/>
      <c r="ZW187" s="11"/>
      <c r="ZX187" s="11"/>
      <c r="ZY187" s="11"/>
      <c r="ZZ187" s="11"/>
      <c r="AAA187" s="11"/>
      <c r="AAB187" s="11"/>
      <c r="AAC187" s="11"/>
      <c r="AAD187" s="11"/>
      <c r="AAE187" s="11"/>
      <c r="AAF187" s="11"/>
      <c r="AAG187" s="11"/>
      <c r="AAH187" s="11"/>
      <c r="AAI187" s="11"/>
      <c r="AAJ187" s="11"/>
      <c r="AAK187" s="11"/>
      <c r="AAL187" s="11"/>
      <c r="AAM187" s="11"/>
      <c r="AAN187" s="11"/>
      <c r="AAO187" s="11"/>
      <c r="AAP187" s="11"/>
      <c r="AAQ187" s="11"/>
      <c r="AAR187" s="11"/>
      <c r="AAS187" s="11"/>
      <c r="AAT187" s="11"/>
      <c r="AAU187" s="11"/>
      <c r="AAV187" s="11"/>
      <c r="AAW187" s="11"/>
      <c r="AAX187" s="11"/>
      <c r="AAY187" s="11"/>
      <c r="AAZ187" s="11"/>
      <c r="ABA187" s="11"/>
      <c r="ABB187" s="11"/>
      <c r="ABC187" s="11"/>
      <c r="ABD187" s="11"/>
      <c r="ABE187" s="11"/>
      <c r="ABF187" s="11"/>
      <c r="ABG187" s="11"/>
      <c r="ABH187" s="11"/>
      <c r="ABI187" s="11"/>
      <c r="ABJ187" s="11"/>
      <c r="ABK187" s="11"/>
      <c r="ABL187" s="11"/>
      <c r="ABM187" s="11"/>
      <c r="ABN187" s="11"/>
      <c r="ABO187" s="11"/>
      <c r="ABP187" s="11"/>
      <c r="ABQ187" s="11"/>
      <c r="ABR187" s="11"/>
      <c r="ABS187" s="11"/>
      <c r="ABT187" s="11"/>
      <c r="ABU187" s="11"/>
      <c r="ABV187" s="11"/>
      <c r="ABW187" s="11"/>
      <c r="ABX187" s="11"/>
      <c r="ABY187" s="11"/>
      <c r="ABZ187" s="11"/>
      <c r="ACA187" s="11"/>
      <c r="ACB187" s="11"/>
      <c r="ACC187" s="11"/>
      <c r="ACD187" s="11"/>
      <c r="ACE187" s="11"/>
      <c r="ACF187" s="11"/>
      <c r="ACG187" s="11"/>
      <c r="ACH187" s="11"/>
      <c r="ACI187" s="11"/>
      <c r="ACJ187" s="11"/>
      <c r="ACK187" s="11"/>
      <c r="ACL187" s="11"/>
      <c r="ACM187" s="11"/>
      <c r="ACN187" s="11"/>
      <c r="ACO187" s="11"/>
      <c r="ACP187" s="11"/>
      <c r="ACQ187" s="11"/>
      <c r="ACR187" s="11"/>
      <c r="ACS187" s="11"/>
      <c r="ACT187" s="11"/>
      <c r="ACU187" s="11"/>
      <c r="ACV187" s="11"/>
      <c r="ACW187" s="11"/>
      <c r="ACX187" s="11"/>
      <c r="ACY187" s="11"/>
      <c r="ACZ187" s="11"/>
      <c r="ADA187" s="11"/>
      <c r="ADB187" s="11"/>
      <c r="ADC187" s="11"/>
      <c r="ADD187" s="11"/>
      <c r="ADE187" s="11"/>
      <c r="ADF187" s="11"/>
      <c r="ADG187" s="11"/>
      <c r="ADH187" s="11"/>
      <c r="ADI187" s="11"/>
      <c r="ADJ187" s="11"/>
      <c r="ADK187" s="11"/>
      <c r="ADL187" s="11"/>
      <c r="ADM187" s="11"/>
      <c r="ADN187" s="11"/>
      <c r="ADO187" s="11"/>
      <c r="ADP187" s="11"/>
      <c r="ADQ187" s="11"/>
      <c r="ADR187" s="11"/>
      <c r="ADS187" s="11"/>
      <c r="ADT187" s="11"/>
      <c r="ADU187" s="11"/>
      <c r="ADV187" s="11"/>
      <c r="ADW187" s="11"/>
      <c r="ADX187" s="11"/>
      <c r="ADY187" s="11"/>
      <c r="ADZ187" s="11"/>
      <c r="AEA187" s="11"/>
      <c r="AEB187" s="11"/>
      <c r="AEC187" s="11"/>
      <c r="AED187" s="11"/>
      <c r="AEE187" s="11"/>
      <c r="AEF187" s="11"/>
      <c r="AEG187" s="11"/>
      <c r="AEH187" s="11"/>
      <c r="AEI187" s="11"/>
      <c r="AEJ187" s="11"/>
      <c r="AEK187" s="11"/>
      <c r="AEL187" s="11"/>
      <c r="AEM187" s="11"/>
      <c r="AEN187" s="11"/>
      <c r="AEO187" s="11"/>
      <c r="AEP187" s="11"/>
      <c r="AEQ187" s="11"/>
      <c r="AER187" s="11"/>
      <c r="AES187" s="11"/>
      <c r="AET187" s="11"/>
      <c r="AEU187" s="11"/>
      <c r="AEV187" s="11"/>
      <c r="AEW187" s="11"/>
      <c r="AEX187" s="11"/>
      <c r="AEY187" s="11"/>
      <c r="AEZ187" s="11"/>
      <c r="AFA187" s="11"/>
      <c r="AFB187" s="11"/>
      <c r="AFC187" s="11"/>
      <c r="AFD187" s="11"/>
      <c r="AFE187" s="11"/>
      <c r="AFF187" s="11"/>
      <c r="AFG187" s="11"/>
      <c r="AFH187" s="11"/>
      <c r="AFI187" s="11"/>
      <c r="AFJ187" s="11"/>
      <c r="AFK187" s="11"/>
      <c r="AFL187" s="11"/>
      <c r="AFM187" s="11"/>
      <c r="AFN187" s="11"/>
      <c r="AFO187" s="11"/>
      <c r="AFP187" s="11"/>
      <c r="AFQ187" s="11"/>
      <c r="AFR187" s="11"/>
      <c r="AFS187" s="11"/>
      <c r="AFT187" s="11"/>
      <c r="AFU187" s="11"/>
      <c r="AFV187" s="11"/>
      <c r="AFW187" s="11"/>
      <c r="AFX187" s="11"/>
      <c r="AFY187" s="11"/>
      <c r="AFZ187" s="11"/>
      <c r="AGA187" s="11"/>
      <c r="AGB187" s="11"/>
      <c r="AGC187" s="11"/>
      <c r="AGD187" s="11"/>
      <c r="AGE187" s="11"/>
      <c r="AGF187" s="11"/>
      <c r="AGG187" s="11"/>
      <c r="AGH187" s="11"/>
      <c r="AGI187" s="11"/>
      <c r="AGJ187" s="11"/>
      <c r="AGK187" s="11"/>
      <c r="AGL187" s="11"/>
      <c r="AGM187" s="11"/>
      <c r="AGN187" s="11"/>
      <c r="AGO187" s="11"/>
      <c r="AGP187" s="11"/>
      <c r="AGQ187" s="11"/>
      <c r="AGR187" s="11"/>
      <c r="AGS187" s="11"/>
      <c r="AGT187" s="11"/>
      <c r="AGU187" s="11"/>
      <c r="AGV187" s="11"/>
      <c r="AGW187" s="11"/>
      <c r="AGX187" s="11"/>
      <c r="AGY187" s="11"/>
      <c r="AGZ187" s="11"/>
      <c r="AHA187" s="11"/>
      <c r="AHB187" s="11"/>
      <c r="AHC187" s="11"/>
      <c r="AHD187" s="11"/>
      <c r="AHE187" s="11"/>
      <c r="AHF187" s="11"/>
      <c r="AHG187" s="11"/>
      <c r="AHH187" s="11"/>
      <c r="AHI187" s="11"/>
      <c r="AHJ187" s="11"/>
      <c r="AHK187" s="11"/>
      <c r="AHL187" s="11"/>
      <c r="AHM187" s="11"/>
      <c r="AHN187" s="11"/>
      <c r="AHO187" s="11"/>
      <c r="AHP187" s="11"/>
      <c r="AHQ187" s="11"/>
      <c r="AHR187" s="11"/>
      <c r="AHS187" s="11"/>
      <c r="AHT187" s="11"/>
      <c r="AHU187" s="11"/>
      <c r="AHV187" s="11"/>
      <c r="AHW187" s="11"/>
      <c r="AHX187" s="11"/>
      <c r="AHY187" s="11"/>
      <c r="AHZ187" s="11"/>
      <c r="AIA187" s="11"/>
      <c r="AIB187" s="11"/>
      <c r="AIC187" s="11"/>
      <c r="AID187" s="11"/>
      <c r="AIE187" s="11"/>
      <c r="AIF187" s="11"/>
      <c r="AIG187" s="11"/>
      <c r="AIH187" s="11"/>
      <c r="AII187" s="11"/>
      <c r="AIJ187" s="11"/>
      <c r="AIK187" s="11"/>
      <c r="AIL187" s="11"/>
      <c r="AIM187" s="11"/>
      <c r="AIN187" s="11"/>
      <c r="AIO187" s="11"/>
      <c r="AIP187" s="11"/>
      <c r="AIQ187" s="11"/>
      <c r="AIR187" s="11"/>
      <c r="AIS187" s="11"/>
      <c r="AIT187" s="11"/>
      <c r="AIU187" s="11"/>
      <c r="AIV187" s="11"/>
      <c r="AIW187" s="11"/>
      <c r="AIX187" s="11"/>
      <c r="AIY187" s="11"/>
      <c r="AIZ187" s="11"/>
      <c r="AJA187" s="11"/>
      <c r="AJB187" s="11"/>
      <c r="AJC187" s="11"/>
      <c r="AJD187" s="11"/>
      <c r="AJE187" s="11"/>
      <c r="AJF187" s="11"/>
      <c r="AJG187" s="11"/>
      <c r="AJH187" s="11"/>
      <c r="AJI187" s="11"/>
      <c r="AJJ187" s="11"/>
      <c r="AJK187" s="11"/>
      <c r="AJL187" s="11"/>
      <c r="AJM187" s="11"/>
      <c r="AJN187" s="11"/>
      <c r="AJO187" s="11"/>
      <c r="AJP187" s="11"/>
      <c r="AJQ187" s="11"/>
      <c r="AJR187" s="11"/>
      <c r="AJS187" s="11"/>
      <c r="AJT187" s="11"/>
      <c r="AJU187" s="11"/>
      <c r="AJV187" s="11"/>
      <c r="AJW187" s="11"/>
      <c r="AJX187" s="11"/>
      <c r="AJY187" s="11"/>
      <c r="AJZ187" s="11"/>
      <c r="AKA187" s="11"/>
      <c r="AKB187" s="11"/>
      <c r="AKC187" s="11"/>
      <c r="AKD187" s="11"/>
      <c r="AKE187" s="11"/>
      <c r="AKF187" s="11"/>
      <c r="AKG187" s="11"/>
      <c r="AKH187" s="11"/>
      <c r="AKI187" s="11"/>
      <c r="AKJ187" s="11"/>
      <c r="AKK187" s="11"/>
      <c r="AKL187" s="11"/>
      <c r="AKM187" s="11"/>
      <c r="AKN187" s="11"/>
      <c r="AKO187" s="11"/>
      <c r="AKP187" s="11"/>
      <c r="AKQ187" s="11"/>
      <c r="AKR187" s="11"/>
      <c r="AKS187" s="11"/>
      <c r="AKT187" s="11"/>
      <c r="AKU187" s="11"/>
      <c r="AKV187" s="11"/>
      <c r="AKW187" s="11"/>
      <c r="AKX187" s="11"/>
      <c r="AKY187" s="11"/>
      <c r="AKZ187" s="11"/>
      <c r="ALA187" s="11"/>
      <c r="ALB187" s="11"/>
      <c r="ALC187" s="11"/>
      <c r="ALD187" s="11"/>
      <c r="ALE187" s="11"/>
      <c r="ALF187" s="11"/>
      <c r="ALG187" s="11"/>
      <c r="ALH187" s="11"/>
      <c r="ALI187" s="11"/>
      <c r="ALJ187" s="11"/>
      <c r="ALK187" s="11"/>
      <c r="ALL187" s="11"/>
      <c r="ALM187" s="11"/>
      <c r="ALN187" s="11"/>
      <c r="ALO187" s="11"/>
      <c r="ALP187" s="11"/>
      <c r="ALQ187" s="11"/>
      <c r="ALR187" s="11"/>
      <c r="ALS187" s="11"/>
      <c r="ALT187" s="11"/>
      <c r="ALU187" s="11"/>
      <c r="ALV187" s="11"/>
      <c r="ALW187" s="11"/>
      <c r="ALX187" s="11"/>
      <c r="ALY187" s="11"/>
      <c r="ALZ187" s="11"/>
      <c r="AMA187" s="11"/>
      <c r="AMB187" s="11"/>
      <c r="AMC187" s="11"/>
      <c r="AMD187" s="11"/>
      <c r="AME187" s="11"/>
      <c r="AMF187" s="11"/>
      <c r="AMG187" s="11"/>
      <c r="AMH187" s="11"/>
      <c r="AMI187" s="11"/>
      <c r="AMJ187" s="11"/>
      <c r="AMK187" s="11"/>
      <c r="AML187" s="11"/>
      <c r="AMM187" s="11"/>
      <c r="AMN187" s="11"/>
      <c r="AMO187" s="11"/>
      <c r="AMP187" s="11"/>
      <c r="AMQ187" s="11"/>
      <c r="AMR187" s="11"/>
      <c r="AMS187" s="11"/>
      <c r="AMT187" s="11"/>
      <c r="AMU187" s="11"/>
      <c r="AMV187" s="11"/>
      <c r="AMW187" s="11"/>
      <c r="AMX187" s="11"/>
      <c r="AMY187" s="11"/>
      <c r="AMZ187" s="11"/>
      <c r="ANA187" s="11"/>
      <c r="ANB187" s="11"/>
      <c r="ANC187" s="11"/>
      <c r="AND187" s="11"/>
      <c r="ANE187" s="11"/>
      <c r="ANF187" s="11"/>
      <c r="ANG187" s="11"/>
      <c r="ANH187" s="11"/>
      <c r="ANI187" s="11"/>
      <c r="ANJ187" s="11"/>
      <c r="ANK187" s="11"/>
      <c r="ANL187" s="11"/>
      <c r="ANM187" s="11"/>
      <c r="ANN187" s="11"/>
      <c r="ANO187" s="11"/>
      <c r="ANP187" s="11"/>
      <c r="ANQ187" s="11"/>
      <c r="ANR187" s="11"/>
      <c r="ANS187" s="11"/>
      <c r="ANT187" s="11"/>
      <c r="ANU187" s="11"/>
      <c r="ANV187" s="11"/>
      <c r="ANW187" s="11"/>
      <c r="ANX187" s="11"/>
      <c r="ANY187" s="11"/>
      <c r="ANZ187" s="11"/>
      <c r="AOA187" s="11"/>
      <c r="AOB187" s="11"/>
      <c r="AOC187" s="11"/>
      <c r="AOD187" s="11"/>
      <c r="AOE187" s="11"/>
      <c r="AOF187" s="11"/>
      <c r="AOG187" s="11"/>
      <c r="AOH187" s="11"/>
      <c r="AOI187" s="11"/>
      <c r="AOJ187" s="11"/>
      <c r="AOK187" s="11"/>
      <c r="AOL187" s="11"/>
      <c r="AOM187" s="11"/>
      <c r="AON187" s="11"/>
      <c r="AOO187" s="11"/>
      <c r="AOP187" s="11"/>
      <c r="AOQ187" s="11"/>
      <c r="AOR187" s="11"/>
      <c r="AOS187" s="11"/>
      <c r="AOT187" s="11"/>
      <c r="AOU187" s="11"/>
      <c r="AOV187" s="11"/>
      <c r="AOW187" s="11"/>
      <c r="AOX187" s="11"/>
      <c r="AOY187" s="11"/>
      <c r="AOZ187" s="11"/>
      <c r="APA187" s="11"/>
      <c r="APB187" s="11"/>
      <c r="APC187" s="11"/>
      <c r="APD187" s="11"/>
      <c r="APE187" s="11"/>
      <c r="APF187" s="11"/>
      <c r="APG187" s="11"/>
      <c r="APH187" s="11"/>
      <c r="API187" s="11"/>
      <c r="APJ187" s="11"/>
      <c r="APK187" s="11"/>
      <c r="APL187" s="11"/>
      <c r="APM187" s="11">
        <v>15735.99</v>
      </c>
      <c r="APN187" s="11">
        <v>1</v>
      </c>
      <c r="APO187" s="11">
        <v>15735.99</v>
      </c>
      <c r="APP187" s="11">
        <v>1</v>
      </c>
      <c r="APQ187" s="11">
        <v>15735.99</v>
      </c>
      <c r="APR187" s="11">
        <v>15735.99</v>
      </c>
      <c r="APS187" s="11"/>
      <c r="APT187" s="11"/>
      <c r="APU187" s="11"/>
      <c r="APV187" s="11"/>
      <c r="APW187" s="11"/>
      <c r="APX187" s="11"/>
      <c r="APY187" s="11"/>
      <c r="APZ187" s="11"/>
      <c r="AQA187" s="11"/>
      <c r="AQB187" s="11"/>
      <c r="AQC187" s="11"/>
      <c r="AQD187" s="11"/>
      <c r="AQE187" s="11">
        <v>15735.99</v>
      </c>
      <c r="AQF187" s="11"/>
      <c r="AQG187" s="11"/>
      <c r="AQH187" s="11"/>
      <c r="AQI187" s="11"/>
      <c r="AQJ187" s="11"/>
      <c r="AQK187" s="11"/>
      <c r="AQL187" s="11"/>
      <c r="AQM187" s="11"/>
      <c r="AQN187" s="11"/>
      <c r="AQO187" s="11"/>
      <c r="AQP187" s="11"/>
      <c r="AQQ187" s="11"/>
      <c r="AQR187" s="11"/>
      <c r="AQS187" s="11"/>
      <c r="AQT187" s="11"/>
      <c r="AQU187" s="11"/>
      <c r="AQV187" s="11"/>
      <c r="AQW187" s="11"/>
      <c r="AQX187" s="11"/>
      <c r="AQY187" s="11"/>
      <c r="AQZ187" s="11"/>
      <c r="ARA187" s="11"/>
      <c r="ARB187" s="11"/>
      <c r="ARC187" s="11"/>
      <c r="ARD187" s="11"/>
      <c r="ARE187" s="11"/>
      <c r="ARF187" s="11"/>
      <c r="ARG187" s="11"/>
      <c r="ARH187" s="11"/>
      <c r="ARI187" s="11"/>
      <c r="ARJ187" s="11"/>
      <c r="ARK187" s="11"/>
      <c r="ARL187" s="11"/>
      <c r="ARM187" s="11"/>
      <c r="ARN187" s="11"/>
      <c r="ARO187" s="11"/>
      <c r="ARP187" s="11"/>
      <c r="ARQ187" s="11"/>
      <c r="ARR187" s="11"/>
      <c r="ARS187" s="11"/>
      <c r="ART187" s="11"/>
      <c r="ARU187" s="11"/>
      <c r="ARV187" s="11"/>
      <c r="ARW187" s="11"/>
      <c r="ARX187" s="11"/>
      <c r="ARY187" s="11"/>
      <c r="ARZ187" s="11"/>
      <c r="ASA187" s="11"/>
      <c r="ASB187" s="11"/>
      <c r="ASC187" s="11"/>
      <c r="ASD187" s="11"/>
      <c r="ASE187" s="11"/>
      <c r="ASF187" s="11"/>
      <c r="ASG187" s="11"/>
      <c r="ASH187" s="11"/>
      <c r="ASI187" s="11"/>
      <c r="ASJ187" s="11"/>
      <c r="ASK187" s="11"/>
      <c r="ASL187" s="11"/>
      <c r="ASM187" s="11"/>
      <c r="ASN187" s="11"/>
      <c r="ASO187" s="11"/>
      <c r="ASP187" s="11"/>
      <c r="ASQ187" s="11"/>
      <c r="ASR187" s="11"/>
      <c r="ASS187" s="11"/>
      <c r="AST187" s="11"/>
      <c r="ASU187" s="11"/>
      <c r="ASV187" s="11"/>
      <c r="ASW187" s="11"/>
      <c r="ASX187" s="11"/>
      <c r="ASY187" s="11"/>
      <c r="ASZ187" s="11"/>
      <c r="ATA187" s="11"/>
      <c r="ATB187" s="11"/>
      <c r="ATC187" s="11"/>
      <c r="ATD187" s="11"/>
      <c r="ATE187" s="11"/>
      <c r="ATF187" s="11"/>
      <c r="ATG187" s="11"/>
      <c r="ATH187" s="11"/>
      <c r="ATI187" s="11"/>
      <c r="ATJ187" s="11"/>
      <c r="ATK187" s="11"/>
      <c r="ATL187" s="11"/>
      <c r="ATM187" s="11"/>
      <c r="ATN187" s="11"/>
      <c r="ATO187" s="11"/>
      <c r="ATP187" s="11"/>
      <c r="ATQ187" s="11"/>
      <c r="ATR187" s="11"/>
      <c r="ATS187" s="11"/>
      <c r="ATT187" s="11"/>
      <c r="ATU187" s="11"/>
      <c r="ATV187" s="11"/>
      <c r="ATW187" s="11"/>
      <c r="ATX187" s="11"/>
      <c r="ATY187" s="11"/>
      <c r="ATZ187" s="11">
        <v>15735.99</v>
      </c>
    </row>
    <row r="188" spans="2:1222" x14ac:dyDescent="0.25">
      <c r="B188" s="6" t="s">
        <v>409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>
        <v>26128.86</v>
      </c>
      <c r="IS188" s="11">
        <v>1</v>
      </c>
      <c r="IT188" s="11">
        <v>26128.86</v>
      </c>
      <c r="IU188" s="11">
        <v>1</v>
      </c>
      <c r="IV188" s="11">
        <v>26128.86</v>
      </c>
      <c r="IW188" s="11">
        <v>26128.86</v>
      </c>
      <c r="IX188" s="11"/>
      <c r="IY188" s="11"/>
      <c r="IZ188" s="11"/>
      <c r="JA188" s="11"/>
      <c r="JB188" s="11"/>
      <c r="JC188" s="11"/>
      <c r="JD188" s="11"/>
      <c r="JE188" s="11"/>
      <c r="JF188" s="11"/>
      <c r="JG188" s="11"/>
      <c r="JH188" s="11"/>
      <c r="JI188" s="11"/>
      <c r="JJ188" s="11"/>
      <c r="JK188" s="11"/>
      <c r="JL188" s="11">
        <v>26128.86</v>
      </c>
      <c r="JM188" s="11"/>
      <c r="JN188" s="11"/>
      <c r="JO188" s="11"/>
      <c r="JP188" s="11"/>
      <c r="JQ188" s="11"/>
      <c r="JR188" s="11"/>
      <c r="JS188" s="11"/>
      <c r="JT188" s="11"/>
      <c r="JU188" s="11"/>
      <c r="JV188" s="11"/>
      <c r="JW188" s="11"/>
      <c r="JX188" s="11"/>
      <c r="JY188" s="11"/>
      <c r="JZ188" s="11"/>
      <c r="KA188" s="11"/>
      <c r="KB188" s="11"/>
      <c r="KC188" s="11"/>
      <c r="KD188" s="11"/>
      <c r="KE188" s="11"/>
      <c r="KF188" s="11"/>
      <c r="KG188" s="11"/>
      <c r="KH188" s="11"/>
      <c r="KI188" s="11"/>
      <c r="KJ188" s="11"/>
      <c r="KK188" s="11"/>
      <c r="KL188" s="11"/>
      <c r="KM188" s="11"/>
      <c r="KN188" s="11"/>
      <c r="KO188" s="11"/>
      <c r="KP188" s="11"/>
      <c r="KQ188" s="11"/>
      <c r="KR188" s="11"/>
      <c r="KS188" s="11"/>
      <c r="KT188" s="11"/>
      <c r="KU188" s="11"/>
      <c r="KV188" s="11"/>
      <c r="KW188" s="11"/>
      <c r="KX188" s="11"/>
      <c r="KY188" s="11"/>
      <c r="KZ188" s="11"/>
      <c r="LA188" s="11"/>
      <c r="LB188" s="11"/>
      <c r="LC188" s="11"/>
      <c r="LD188" s="11"/>
      <c r="LE188" s="11"/>
      <c r="LF188" s="11"/>
      <c r="LG188" s="11"/>
      <c r="LH188" s="11"/>
      <c r="LI188" s="11"/>
      <c r="LJ188" s="11"/>
      <c r="LK188" s="11"/>
      <c r="LL188" s="11"/>
      <c r="LM188" s="11"/>
      <c r="LN188" s="11"/>
      <c r="LO188" s="11"/>
      <c r="LP188" s="11"/>
      <c r="LQ188" s="11"/>
      <c r="LR188" s="11"/>
      <c r="LS188" s="11"/>
      <c r="LT188" s="11"/>
      <c r="LU188" s="11"/>
      <c r="LV188" s="11"/>
      <c r="LW188" s="11"/>
      <c r="LX188" s="11"/>
      <c r="LY188" s="11"/>
      <c r="LZ188" s="11"/>
      <c r="MA188" s="11"/>
      <c r="MB188" s="11"/>
      <c r="MC188" s="11"/>
      <c r="MD188" s="11"/>
      <c r="ME188" s="11"/>
      <c r="MF188" s="11"/>
      <c r="MG188" s="11"/>
      <c r="MH188" s="11"/>
      <c r="MI188" s="11"/>
      <c r="MJ188" s="11"/>
      <c r="MK188" s="11"/>
      <c r="ML188" s="11"/>
      <c r="MM188" s="11"/>
      <c r="MN188" s="11"/>
      <c r="MO188" s="11"/>
      <c r="MP188" s="11"/>
      <c r="MQ188" s="11"/>
      <c r="MR188" s="11"/>
      <c r="MS188" s="11"/>
      <c r="MT188" s="11"/>
      <c r="MU188" s="11"/>
      <c r="MV188" s="11"/>
      <c r="MW188" s="11"/>
      <c r="MX188" s="11"/>
      <c r="MY188" s="11"/>
      <c r="MZ188" s="11"/>
      <c r="NA188" s="11"/>
      <c r="NB188" s="11"/>
      <c r="NC188" s="11"/>
      <c r="ND188" s="11"/>
      <c r="NE188" s="11"/>
      <c r="NF188" s="11"/>
      <c r="NG188" s="11"/>
      <c r="NH188" s="11"/>
      <c r="NI188" s="11"/>
      <c r="NJ188" s="11"/>
      <c r="NK188" s="11"/>
      <c r="NL188" s="11"/>
      <c r="NM188" s="11"/>
      <c r="NN188" s="11"/>
      <c r="NO188" s="11"/>
      <c r="NP188" s="11"/>
      <c r="NQ188" s="11"/>
      <c r="NR188" s="11"/>
      <c r="NS188" s="11"/>
      <c r="NT188" s="11"/>
      <c r="NU188" s="11"/>
      <c r="NV188" s="11"/>
      <c r="NW188" s="11"/>
      <c r="NX188" s="11"/>
      <c r="NY188" s="11"/>
      <c r="NZ188" s="11"/>
      <c r="OA188" s="11"/>
      <c r="OB188" s="11"/>
      <c r="OC188" s="11"/>
      <c r="OD188" s="11"/>
      <c r="OE188" s="11"/>
      <c r="OF188" s="11"/>
      <c r="OG188" s="11"/>
      <c r="OH188" s="11"/>
      <c r="OI188" s="11"/>
      <c r="OJ188" s="11"/>
      <c r="OK188" s="11"/>
      <c r="OL188" s="11"/>
      <c r="OM188" s="11"/>
      <c r="ON188" s="11"/>
      <c r="OO188" s="11"/>
      <c r="OP188" s="11"/>
      <c r="OQ188" s="11"/>
      <c r="OR188" s="11"/>
      <c r="OS188" s="11"/>
      <c r="OT188" s="11"/>
      <c r="OU188" s="11"/>
      <c r="OV188" s="11"/>
      <c r="OW188" s="11"/>
      <c r="OX188" s="11"/>
      <c r="OY188" s="11"/>
      <c r="OZ188" s="11"/>
      <c r="PA188" s="11"/>
      <c r="PB188" s="11"/>
      <c r="PC188" s="11"/>
      <c r="PD188" s="11"/>
      <c r="PE188" s="11"/>
      <c r="PF188" s="11"/>
      <c r="PG188" s="11"/>
      <c r="PH188" s="11"/>
      <c r="PI188" s="11"/>
      <c r="PJ188" s="11"/>
      <c r="PK188" s="11"/>
      <c r="PL188" s="11"/>
      <c r="PM188" s="11"/>
      <c r="PN188" s="11"/>
      <c r="PO188" s="11"/>
      <c r="PP188" s="11"/>
      <c r="PQ188" s="11"/>
      <c r="PR188" s="11"/>
      <c r="PS188" s="11"/>
      <c r="PT188" s="11"/>
      <c r="PU188" s="11"/>
      <c r="PV188" s="11"/>
      <c r="PW188" s="11"/>
      <c r="PX188" s="11"/>
      <c r="PY188" s="11"/>
      <c r="PZ188" s="11"/>
      <c r="QA188" s="11"/>
      <c r="QB188" s="11"/>
      <c r="QC188" s="11"/>
      <c r="QD188" s="11"/>
      <c r="QE188" s="11"/>
      <c r="QF188" s="11"/>
      <c r="QG188" s="11"/>
      <c r="QH188" s="11"/>
      <c r="QI188" s="11"/>
      <c r="QJ188" s="11"/>
      <c r="QK188" s="11"/>
      <c r="QL188" s="11"/>
      <c r="QM188" s="11"/>
      <c r="QN188" s="11"/>
      <c r="QO188" s="11"/>
      <c r="QP188" s="11"/>
      <c r="QQ188" s="11"/>
      <c r="QR188" s="11"/>
      <c r="QS188" s="11"/>
      <c r="QT188" s="11"/>
      <c r="QU188" s="11"/>
      <c r="QV188" s="11"/>
      <c r="QW188" s="11"/>
      <c r="QX188" s="11"/>
      <c r="QY188" s="11"/>
      <c r="QZ188" s="11"/>
      <c r="RA188" s="11"/>
      <c r="RB188" s="11"/>
      <c r="RC188" s="11"/>
      <c r="RD188" s="11"/>
      <c r="RE188" s="11"/>
      <c r="RF188" s="11"/>
      <c r="RG188" s="11"/>
      <c r="RH188" s="11"/>
      <c r="RI188" s="11"/>
      <c r="RJ188" s="11"/>
      <c r="RK188" s="11"/>
      <c r="RL188" s="11"/>
      <c r="RM188" s="11"/>
      <c r="RN188" s="11"/>
      <c r="RO188" s="11"/>
      <c r="RP188" s="11"/>
      <c r="RQ188" s="11"/>
      <c r="RR188" s="11"/>
      <c r="RS188" s="11"/>
      <c r="RT188" s="11"/>
      <c r="RU188" s="11"/>
      <c r="RV188" s="11"/>
      <c r="RW188" s="11"/>
      <c r="RX188" s="11"/>
      <c r="RY188" s="11"/>
      <c r="RZ188" s="11"/>
      <c r="SA188" s="11"/>
      <c r="SB188" s="11"/>
      <c r="SC188" s="11"/>
      <c r="SD188" s="11"/>
      <c r="SE188" s="11"/>
      <c r="SF188" s="11"/>
      <c r="SG188" s="11"/>
      <c r="SH188" s="11"/>
      <c r="SI188" s="11"/>
      <c r="SJ188" s="11"/>
      <c r="SK188" s="11"/>
      <c r="SL188" s="11"/>
      <c r="SM188" s="11"/>
      <c r="SN188" s="11"/>
      <c r="SO188" s="11"/>
      <c r="SP188" s="11"/>
      <c r="SQ188" s="11"/>
      <c r="SR188" s="11"/>
      <c r="SS188" s="11"/>
      <c r="ST188" s="11"/>
      <c r="SU188" s="11"/>
      <c r="SV188" s="11"/>
      <c r="SW188" s="11"/>
      <c r="SX188" s="11"/>
      <c r="SY188" s="11"/>
      <c r="SZ188" s="11"/>
      <c r="TA188" s="11"/>
      <c r="TB188" s="11"/>
      <c r="TC188" s="11"/>
      <c r="TD188" s="11"/>
      <c r="TE188" s="11"/>
      <c r="TF188" s="11"/>
      <c r="TG188" s="11"/>
      <c r="TH188" s="11"/>
      <c r="TI188" s="11"/>
      <c r="TJ188" s="11"/>
      <c r="TK188" s="11"/>
      <c r="TL188" s="11"/>
      <c r="TM188" s="11"/>
      <c r="TN188" s="11"/>
      <c r="TO188" s="11"/>
      <c r="TP188" s="11"/>
      <c r="TQ188" s="11"/>
      <c r="TR188" s="11"/>
      <c r="TS188" s="11"/>
      <c r="TT188" s="11"/>
      <c r="TU188" s="11"/>
      <c r="TV188" s="11"/>
      <c r="TW188" s="11"/>
      <c r="TX188" s="11"/>
      <c r="TY188" s="11"/>
      <c r="TZ188" s="11"/>
      <c r="UA188" s="11"/>
      <c r="UB188" s="11"/>
      <c r="UC188" s="11"/>
      <c r="UD188" s="11"/>
      <c r="UE188" s="11"/>
      <c r="UF188" s="11"/>
      <c r="UG188" s="11"/>
      <c r="UH188" s="11"/>
      <c r="UI188" s="11"/>
      <c r="UJ188" s="11"/>
      <c r="UK188" s="11"/>
      <c r="UL188" s="11"/>
      <c r="UM188" s="11"/>
      <c r="UN188" s="11"/>
      <c r="UO188" s="11"/>
      <c r="UP188" s="11"/>
      <c r="UQ188" s="11"/>
      <c r="UR188" s="11"/>
      <c r="US188" s="11"/>
      <c r="UT188" s="11"/>
      <c r="UU188" s="11"/>
      <c r="UV188" s="11"/>
      <c r="UW188" s="11"/>
      <c r="UX188" s="11"/>
      <c r="UY188" s="11"/>
      <c r="UZ188" s="11"/>
      <c r="VA188" s="11"/>
      <c r="VB188" s="11"/>
      <c r="VC188" s="11"/>
      <c r="VD188" s="11"/>
      <c r="VE188" s="11"/>
      <c r="VF188" s="11"/>
      <c r="VG188" s="11"/>
      <c r="VH188" s="11"/>
      <c r="VI188" s="11"/>
      <c r="VJ188" s="11"/>
      <c r="VK188" s="11"/>
      <c r="VL188" s="11"/>
      <c r="VM188" s="11"/>
      <c r="VN188" s="11"/>
      <c r="VO188" s="11"/>
      <c r="VP188" s="11"/>
      <c r="VQ188" s="11"/>
      <c r="VR188" s="11"/>
      <c r="VS188" s="11"/>
      <c r="VT188" s="11"/>
      <c r="VU188" s="11"/>
      <c r="VV188" s="11"/>
      <c r="VW188" s="11"/>
      <c r="VX188" s="11"/>
      <c r="VY188" s="11"/>
      <c r="VZ188" s="11"/>
      <c r="WA188" s="11"/>
      <c r="WB188" s="11"/>
      <c r="WC188" s="11"/>
      <c r="WD188" s="11"/>
      <c r="WE188" s="11"/>
      <c r="WF188" s="11"/>
      <c r="WG188" s="11"/>
      <c r="WH188" s="11"/>
      <c r="WI188" s="11"/>
      <c r="WJ188" s="11"/>
      <c r="WK188" s="11"/>
      <c r="WL188" s="11"/>
      <c r="WM188" s="11"/>
      <c r="WN188" s="11"/>
      <c r="WO188" s="11"/>
      <c r="WP188" s="11"/>
      <c r="WQ188" s="11"/>
      <c r="WR188" s="11"/>
      <c r="WS188" s="11"/>
      <c r="WT188" s="11"/>
      <c r="WU188" s="11"/>
      <c r="WV188" s="11"/>
      <c r="WW188" s="11"/>
      <c r="WX188" s="11"/>
      <c r="WY188" s="11"/>
      <c r="WZ188" s="11"/>
      <c r="XA188" s="11"/>
      <c r="XB188" s="11"/>
      <c r="XC188" s="11"/>
      <c r="XD188" s="11"/>
      <c r="XE188" s="11"/>
      <c r="XF188" s="11"/>
      <c r="XG188" s="11"/>
      <c r="XH188" s="11"/>
      <c r="XI188" s="11"/>
      <c r="XJ188" s="11"/>
      <c r="XK188" s="11"/>
      <c r="XL188" s="11"/>
      <c r="XM188" s="11"/>
      <c r="XN188" s="11"/>
      <c r="XO188" s="11"/>
      <c r="XP188" s="11"/>
      <c r="XQ188" s="11"/>
      <c r="XR188" s="11"/>
      <c r="XS188" s="11"/>
      <c r="XT188" s="11"/>
      <c r="XU188" s="11"/>
      <c r="XV188" s="11"/>
      <c r="XW188" s="11"/>
      <c r="XX188" s="11"/>
      <c r="XY188" s="11"/>
      <c r="XZ188" s="11"/>
      <c r="YA188" s="11"/>
      <c r="YB188" s="11"/>
      <c r="YC188" s="11"/>
      <c r="YD188" s="11"/>
      <c r="YE188" s="11"/>
      <c r="YF188" s="11"/>
      <c r="YG188" s="11"/>
      <c r="YH188" s="11"/>
      <c r="YI188" s="11"/>
      <c r="YJ188" s="11"/>
      <c r="YK188" s="11"/>
      <c r="YL188" s="11"/>
      <c r="YM188" s="11"/>
      <c r="YN188" s="11"/>
      <c r="YO188" s="11"/>
      <c r="YP188" s="11"/>
      <c r="YQ188" s="11"/>
      <c r="YR188" s="11"/>
      <c r="YS188" s="11"/>
      <c r="YT188" s="11"/>
      <c r="YU188" s="11"/>
      <c r="YV188" s="11"/>
      <c r="YW188" s="11"/>
      <c r="YX188" s="11"/>
      <c r="YY188" s="11"/>
      <c r="YZ188" s="11"/>
      <c r="ZA188" s="11"/>
      <c r="ZB188" s="11"/>
      <c r="ZC188" s="11"/>
      <c r="ZD188" s="11"/>
      <c r="ZE188" s="11"/>
      <c r="ZF188" s="11"/>
      <c r="ZG188" s="11"/>
      <c r="ZH188" s="11"/>
      <c r="ZI188" s="11"/>
      <c r="ZJ188" s="11"/>
      <c r="ZK188" s="11"/>
      <c r="ZL188" s="11"/>
      <c r="ZM188" s="11"/>
      <c r="ZN188" s="11"/>
      <c r="ZO188" s="11"/>
      <c r="ZP188" s="11"/>
      <c r="ZQ188" s="11"/>
      <c r="ZR188" s="11"/>
      <c r="ZS188" s="11"/>
      <c r="ZT188" s="11"/>
      <c r="ZU188" s="11"/>
      <c r="ZV188" s="11"/>
      <c r="ZW188" s="11"/>
      <c r="ZX188" s="11"/>
      <c r="ZY188" s="11"/>
      <c r="ZZ188" s="11"/>
      <c r="AAA188" s="11"/>
      <c r="AAB188" s="11"/>
      <c r="AAC188" s="11"/>
      <c r="AAD188" s="11"/>
      <c r="AAE188" s="11"/>
      <c r="AAF188" s="11"/>
      <c r="AAG188" s="11"/>
      <c r="AAH188" s="11"/>
      <c r="AAI188" s="11"/>
      <c r="AAJ188" s="11"/>
      <c r="AAK188" s="11"/>
      <c r="AAL188" s="11"/>
      <c r="AAM188" s="11"/>
      <c r="AAN188" s="11"/>
      <c r="AAO188" s="11"/>
      <c r="AAP188" s="11"/>
      <c r="AAQ188" s="11"/>
      <c r="AAR188" s="11"/>
      <c r="AAS188" s="11"/>
      <c r="AAT188" s="11"/>
      <c r="AAU188" s="11"/>
      <c r="AAV188" s="11"/>
      <c r="AAW188" s="11"/>
      <c r="AAX188" s="11"/>
      <c r="AAY188" s="11"/>
      <c r="AAZ188" s="11"/>
      <c r="ABA188" s="11"/>
      <c r="ABB188" s="11"/>
      <c r="ABC188" s="11"/>
      <c r="ABD188" s="11"/>
      <c r="ABE188" s="11"/>
      <c r="ABF188" s="11"/>
      <c r="ABG188" s="11"/>
      <c r="ABH188" s="11"/>
      <c r="ABI188" s="11"/>
      <c r="ABJ188" s="11"/>
      <c r="ABK188" s="11"/>
      <c r="ABL188" s="11"/>
      <c r="ABM188" s="11"/>
      <c r="ABN188" s="11"/>
      <c r="ABO188" s="11"/>
      <c r="ABP188" s="11"/>
      <c r="ABQ188" s="11"/>
      <c r="ABR188" s="11"/>
      <c r="ABS188" s="11"/>
      <c r="ABT188" s="11"/>
      <c r="ABU188" s="11"/>
      <c r="ABV188" s="11"/>
      <c r="ABW188" s="11"/>
      <c r="ABX188" s="11"/>
      <c r="ABY188" s="11"/>
      <c r="ABZ188" s="11"/>
      <c r="ACA188" s="11"/>
      <c r="ACB188" s="11"/>
      <c r="ACC188" s="11"/>
      <c r="ACD188" s="11"/>
      <c r="ACE188" s="11"/>
      <c r="ACF188" s="11"/>
      <c r="ACG188" s="11"/>
      <c r="ACH188" s="11"/>
      <c r="ACI188" s="11"/>
      <c r="ACJ188" s="11"/>
      <c r="ACK188" s="11"/>
      <c r="ACL188" s="11"/>
      <c r="ACM188" s="11"/>
      <c r="ACN188" s="11"/>
      <c r="ACO188" s="11"/>
      <c r="ACP188" s="11"/>
      <c r="ACQ188" s="11"/>
      <c r="ACR188" s="11"/>
      <c r="ACS188" s="11"/>
      <c r="ACT188" s="11"/>
      <c r="ACU188" s="11"/>
      <c r="ACV188" s="11"/>
      <c r="ACW188" s="11"/>
      <c r="ACX188" s="11"/>
      <c r="ACY188" s="11"/>
      <c r="ACZ188" s="11"/>
      <c r="ADA188" s="11"/>
      <c r="ADB188" s="11"/>
      <c r="ADC188" s="11"/>
      <c r="ADD188" s="11"/>
      <c r="ADE188" s="11"/>
      <c r="ADF188" s="11"/>
      <c r="ADG188" s="11"/>
      <c r="ADH188" s="11"/>
      <c r="ADI188" s="11"/>
      <c r="ADJ188" s="11"/>
      <c r="ADK188" s="11"/>
      <c r="ADL188" s="11"/>
      <c r="ADM188" s="11"/>
      <c r="ADN188" s="11"/>
      <c r="ADO188" s="11"/>
      <c r="ADP188" s="11"/>
      <c r="ADQ188" s="11"/>
      <c r="ADR188" s="11"/>
      <c r="ADS188" s="11"/>
      <c r="ADT188" s="11"/>
      <c r="ADU188" s="11"/>
      <c r="ADV188" s="11"/>
      <c r="ADW188" s="11"/>
      <c r="ADX188" s="11"/>
      <c r="ADY188" s="11"/>
      <c r="ADZ188" s="11"/>
      <c r="AEA188" s="11"/>
      <c r="AEB188" s="11"/>
      <c r="AEC188" s="11"/>
      <c r="AED188" s="11"/>
      <c r="AEE188" s="11"/>
      <c r="AEF188" s="11"/>
      <c r="AEG188" s="11"/>
      <c r="AEH188" s="11"/>
      <c r="AEI188" s="11"/>
      <c r="AEJ188" s="11"/>
      <c r="AEK188" s="11"/>
      <c r="AEL188" s="11"/>
      <c r="AEM188" s="11"/>
      <c r="AEN188" s="11"/>
      <c r="AEO188" s="11"/>
      <c r="AEP188" s="11"/>
      <c r="AEQ188" s="11"/>
      <c r="AER188" s="11"/>
      <c r="AES188" s="11"/>
      <c r="AET188" s="11"/>
      <c r="AEU188" s="11"/>
      <c r="AEV188" s="11"/>
      <c r="AEW188" s="11"/>
      <c r="AEX188" s="11"/>
      <c r="AEY188" s="11"/>
      <c r="AEZ188" s="11"/>
      <c r="AFA188" s="11"/>
      <c r="AFB188" s="11"/>
      <c r="AFC188" s="11"/>
      <c r="AFD188" s="11"/>
      <c r="AFE188" s="11"/>
      <c r="AFF188" s="11"/>
      <c r="AFG188" s="11"/>
      <c r="AFH188" s="11"/>
      <c r="AFI188" s="11"/>
      <c r="AFJ188" s="11"/>
      <c r="AFK188" s="11"/>
      <c r="AFL188" s="11"/>
      <c r="AFM188" s="11"/>
      <c r="AFN188" s="11"/>
      <c r="AFO188" s="11"/>
      <c r="AFP188" s="11"/>
      <c r="AFQ188" s="11"/>
      <c r="AFR188" s="11"/>
      <c r="AFS188" s="11"/>
      <c r="AFT188" s="11"/>
      <c r="AFU188" s="11"/>
      <c r="AFV188" s="11"/>
      <c r="AFW188" s="11"/>
      <c r="AFX188" s="11"/>
      <c r="AFY188" s="11"/>
      <c r="AFZ188" s="11"/>
      <c r="AGA188" s="11"/>
      <c r="AGB188" s="11"/>
      <c r="AGC188" s="11"/>
      <c r="AGD188" s="11"/>
      <c r="AGE188" s="11"/>
      <c r="AGF188" s="11"/>
      <c r="AGG188" s="11"/>
      <c r="AGH188" s="11"/>
      <c r="AGI188" s="11"/>
      <c r="AGJ188" s="11"/>
      <c r="AGK188" s="11"/>
      <c r="AGL188" s="11"/>
      <c r="AGM188" s="11"/>
      <c r="AGN188" s="11"/>
      <c r="AGO188" s="11"/>
      <c r="AGP188" s="11"/>
      <c r="AGQ188" s="11"/>
      <c r="AGR188" s="11"/>
      <c r="AGS188" s="11"/>
      <c r="AGT188" s="11"/>
      <c r="AGU188" s="11"/>
      <c r="AGV188" s="11"/>
      <c r="AGW188" s="11"/>
      <c r="AGX188" s="11"/>
      <c r="AGY188" s="11"/>
      <c r="AGZ188" s="11"/>
      <c r="AHA188" s="11"/>
      <c r="AHB188" s="11"/>
      <c r="AHC188" s="11"/>
      <c r="AHD188" s="11"/>
      <c r="AHE188" s="11"/>
      <c r="AHF188" s="11"/>
      <c r="AHG188" s="11"/>
      <c r="AHH188" s="11"/>
      <c r="AHI188" s="11"/>
      <c r="AHJ188" s="11"/>
      <c r="AHK188" s="11"/>
      <c r="AHL188" s="11"/>
      <c r="AHM188" s="11"/>
      <c r="AHN188" s="11"/>
      <c r="AHO188" s="11"/>
      <c r="AHP188" s="11"/>
      <c r="AHQ188" s="11"/>
      <c r="AHR188" s="11"/>
      <c r="AHS188" s="11"/>
      <c r="AHT188" s="11"/>
      <c r="AHU188" s="11"/>
      <c r="AHV188" s="11"/>
      <c r="AHW188" s="11"/>
      <c r="AHX188" s="11"/>
      <c r="AHY188" s="11"/>
      <c r="AHZ188" s="11"/>
      <c r="AIA188" s="11"/>
      <c r="AIB188" s="11"/>
      <c r="AIC188" s="11"/>
      <c r="AID188" s="11"/>
      <c r="AIE188" s="11"/>
      <c r="AIF188" s="11"/>
      <c r="AIG188" s="11"/>
      <c r="AIH188" s="11"/>
      <c r="AII188" s="11"/>
      <c r="AIJ188" s="11"/>
      <c r="AIK188" s="11"/>
      <c r="AIL188" s="11"/>
      <c r="AIM188" s="11"/>
      <c r="AIN188" s="11"/>
      <c r="AIO188" s="11"/>
      <c r="AIP188" s="11"/>
      <c r="AIQ188" s="11"/>
      <c r="AIR188" s="11"/>
      <c r="AIS188" s="11"/>
      <c r="AIT188" s="11"/>
      <c r="AIU188" s="11"/>
      <c r="AIV188" s="11"/>
      <c r="AIW188" s="11"/>
      <c r="AIX188" s="11"/>
      <c r="AIY188" s="11"/>
      <c r="AIZ188" s="11"/>
      <c r="AJA188" s="11"/>
      <c r="AJB188" s="11"/>
      <c r="AJC188" s="11"/>
      <c r="AJD188" s="11"/>
      <c r="AJE188" s="11"/>
      <c r="AJF188" s="11"/>
      <c r="AJG188" s="11"/>
      <c r="AJH188" s="11"/>
      <c r="AJI188" s="11"/>
      <c r="AJJ188" s="11"/>
      <c r="AJK188" s="11"/>
      <c r="AJL188" s="11"/>
      <c r="AJM188" s="11"/>
      <c r="AJN188" s="11"/>
      <c r="AJO188" s="11"/>
      <c r="AJP188" s="11"/>
      <c r="AJQ188" s="11"/>
      <c r="AJR188" s="11"/>
      <c r="AJS188" s="11"/>
      <c r="AJT188" s="11"/>
      <c r="AJU188" s="11"/>
      <c r="AJV188" s="11"/>
      <c r="AJW188" s="11"/>
      <c r="AJX188" s="11"/>
      <c r="AJY188" s="11"/>
      <c r="AJZ188" s="11"/>
      <c r="AKA188" s="11"/>
      <c r="AKB188" s="11"/>
      <c r="AKC188" s="11"/>
      <c r="AKD188" s="11"/>
      <c r="AKE188" s="11"/>
      <c r="AKF188" s="11"/>
      <c r="AKG188" s="11"/>
      <c r="AKH188" s="11"/>
      <c r="AKI188" s="11"/>
      <c r="AKJ188" s="11"/>
      <c r="AKK188" s="11"/>
      <c r="AKL188" s="11"/>
      <c r="AKM188" s="11"/>
      <c r="AKN188" s="11"/>
      <c r="AKO188" s="11"/>
      <c r="AKP188" s="11"/>
      <c r="AKQ188" s="11"/>
      <c r="AKR188" s="11"/>
      <c r="AKS188" s="11"/>
      <c r="AKT188" s="11"/>
      <c r="AKU188" s="11"/>
      <c r="AKV188" s="11"/>
      <c r="AKW188" s="11"/>
      <c r="AKX188" s="11"/>
      <c r="AKY188" s="11"/>
      <c r="AKZ188" s="11"/>
      <c r="ALA188" s="11"/>
      <c r="ALB188" s="11"/>
      <c r="ALC188" s="11"/>
      <c r="ALD188" s="11"/>
      <c r="ALE188" s="11"/>
      <c r="ALF188" s="11"/>
      <c r="ALG188" s="11"/>
      <c r="ALH188" s="11"/>
      <c r="ALI188" s="11"/>
      <c r="ALJ188" s="11"/>
      <c r="ALK188" s="11"/>
      <c r="ALL188" s="11"/>
      <c r="ALM188" s="11"/>
      <c r="ALN188" s="11"/>
      <c r="ALO188" s="11"/>
      <c r="ALP188" s="11"/>
      <c r="ALQ188" s="11"/>
      <c r="ALR188" s="11"/>
      <c r="ALS188" s="11"/>
      <c r="ALT188" s="11"/>
      <c r="ALU188" s="11"/>
      <c r="ALV188" s="11"/>
      <c r="ALW188" s="11"/>
      <c r="ALX188" s="11"/>
      <c r="ALY188" s="11"/>
      <c r="ALZ188" s="11"/>
      <c r="AMA188" s="11"/>
      <c r="AMB188" s="11"/>
      <c r="AMC188" s="11"/>
      <c r="AMD188" s="11"/>
      <c r="AME188" s="11"/>
      <c r="AMF188" s="11"/>
      <c r="AMG188" s="11"/>
      <c r="AMH188" s="11"/>
      <c r="AMI188" s="11"/>
      <c r="AMJ188" s="11"/>
      <c r="AMK188" s="11"/>
      <c r="AML188" s="11"/>
      <c r="AMM188" s="11"/>
      <c r="AMN188" s="11"/>
      <c r="AMO188" s="11"/>
      <c r="AMP188" s="11"/>
      <c r="AMQ188" s="11"/>
      <c r="AMR188" s="11"/>
      <c r="AMS188" s="11"/>
      <c r="AMT188" s="11"/>
      <c r="AMU188" s="11"/>
      <c r="AMV188" s="11"/>
      <c r="AMW188" s="11"/>
      <c r="AMX188" s="11"/>
      <c r="AMY188" s="11"/>
      <c r="AMZ188" s="11"/>
      <c r="ANA188" s="11"/>
      <c r="ANB188" s="11"/>
      <c r="ANC188" s="11"/>
      <c r="AND188" s="11"/>
      <c r="ANE188" s="11"/>
      <c r="ANF188" s="11"/>
      <c r="ANG188" s="11"/>
      <c r="ANH188" s="11"/>
      <c r="ANI188" s="11"/>
      <c r="ANJ188" s="11"/>
      <c r="ANK188" s="11"/>
      <c r="ANL188" s="11"/>
      <c r="ANM188" s="11"/>
      <c r="ANN188" s="11"/>
      <c r="ANO188" s="11"/>
      <c r="ANP188" s="11"/>
      <c r="ANQ188" s="11"/>
      <c r="ANR188" s="11"/>
      <c r="ANS188" s="11"/>
      <c r="ANT188" s="11"/>
      <c r="ANU188" s="11"/>
      <c r="ANV188" s="11"/>
      <c r="ANW188" s="11"/>
      <c r="ANX188" s="11"/>
      <c r="ANY188" s="11"/>
      <c r="ANZ188" s="11"/>
      <c r="AOA188" s="11"/>
      <c r="AOB188" s="11"/>
      <c r="AOC188" s="11"/>
      <c r="AOD188" s="11"/>
      <c r="AOE188" s="11"/>
      <c r="AOF188" s="11"/>
      <c r="AOG188" s="11"/>
      <c r="AOH188" s="11"/>
      <c r="AOI188" s="11"/>
      <c r="AOJ188" s="11"/>
      <c r="AOK188" s="11"/>
      <c r="AOL188" s="11"/>
      <c r="AOM188" s="11"/>
      <c r="AON188" s="11"/>
      <c r="AOO188" s="11"/>
      <c r="AOP188" s="11"/>
      <c r="AOQ188" s="11"/>
      <c r="AOR188" s="11"/>
      <c r="AOS188" s="11"/>
      <c r="AOT188" s="11"/>
      <c r="AOU188" s="11"/>
      <c r="AOV188" s="11"/>
      <c r="AOW188" s="11"/>
      <c r="AOX188" s="11"/>
      <c r="AOY188" s="11"/>
      <c r="AOZ188" s="11"/>
      <c r="APA188" s="11"/>
      <c r="APB188" s="11"/>
      <c r="APC188" s="11"/>
      <c r="APD188" s="11"/>
      <c r="APE188" s="11"/>
      <c r="APF188" s="11"/>
      <c r="APG188" s="11"/>
      <c r="APH188" s="11"/>
      <c r="API188" s="11"/>
      <c r="APJ188" s="11"/>
      <c r="APK188" s="11"/>
      <c r="APL188" s="11"/>
      <c r="APM188" s="11"/>
      <c r="APN188" s="11"/>
      <c r="APO188" s="11"/>
      <c r="APP188" s="11"/>
      <c r="APQ188" s="11"/>
      <c r="APR188" s="11"/>
      <c r="APS188" s="11"/>
      <c r="APT188" s="11"/>
      <c r="APU188" s="11"/>
      <c r="APV188" s="11"/>
      <c r="APW188" s="11"/>
      <c r="APX188" s="11"/>
      <c r="APY188" s="11"/>
      <c r="APZ188" s="11"/>
      <c r="AQA188" s="11"/>
      <c r="AQB188" s="11"/>
      <c r="AQC188" s="11"/>
      <c r="AQD188" s="11"/>
      <c r="AQE188" s="11"/>
      <c r="AQF188" s="11"/>
      <c r="AQG188" s="11"/>
      <c r="AQH188" s="11"/>
      <c r="AQI188" s="11"/>
      <c r="AQJ188" s="11"/>
      <c r="AQK188" s="11"/>
      <c r="AQL188" s="11"/>
      <c r="AQM188" s="11"/>
      <c r="AQN188" s="11"/>
      <c r="AQO188" s="11"/>
      <c r="AQP188" s="11"/>
      <c r="AQQ188" s="11"/>
      <c r="AQR188" s="11"/>
      <c r="AQS188" s="11"/>
      <c r="AQT188" s="11"/>
      <c r="AQU188" s="11"/>
      <c r="AQV188" s="11"/>
      <c r="AQW188" s="11"/>
      <c r="AQX188" s="11"/>
      <c r="AQY188" s="11"/>
      <c r="AQZ188" s="11"/>
      <c r="ARA188" s="11"/>
      <c r="ARB188" s="11"/>
      <c r="ARC188" s="11"/>
      <c r="ARD188" s="11"/>
      <c r="ARE188" s="11"/>
      <c r="ARF188" s="11"/>
      <c r="ARG188" s="11"/>
      <c r="ARH188" s="11"/>
      <c r="ARI188" s="11"/>
      <c r="ARJ188" s="11"/>
      <c r="ARK188" s="11"/>
      <c r="ARL188" s="11"/>
      <c r="ARM188" s="11"/>
      <c r="ARN188" s="11"/>
      <c r="ARO188" s="11"/>
      <c r="ARP188" s="11"/>
      <c r="ARQ188" s="11"/>
      <c r="ARR188" s="11"/>
      <c r="ARS188" s="11"/>
      <c r="ART188" s="11"/>
      <c r="ARU188" s="11"/>
      <c r="ARV188" s="11"/>
      <c r="ARW188" s="11"/>
      <c r="ARX188" s="11"/>
      <c r="ARY188" s="11"/>
      <c r="ARZ188" s="11"/>
      <c r="ASA188" s="11"/>
      <c r="ASB188" s="11"/>
      <c r="ASC188" s="11"/>
      <c r="ASD188" s="11"/>
      <c r="ASE188" s="11"/>
      <c r="ASF188" s="11"/>
      <c r="ASG188" s="11"/>
      <c r="ASH188" s="11"/>
      <c r="ASI188" s="11"/>
      <c r="ASJ188" s="11"/>
      <c r="ASK188" s="11"/>
      <c r="ASL188" s="11"/>
      <c r="ASM188" s="11"/>
      <c r="ASN188" s="11"/>
      <c r="ASO188" s="11"/>
      <c r="ASP188" s="11"/>
      <c r="ASQ188" s="11"/>
      <c r="ASR188" s="11"/>
      <c r="ASS188" s="11"/>
      <c r="AST188" s="11"/>
      <c r="ASU188" s="11"/>
      <c r="ASV188" s="11"/>
      <c r="ASW188" s="11"/>
      <c r="ASX188" s="11"/>
      <c r="ASY188" s="11"/>
      <c r="ASZ188" s="11"/>
      <c r="ATA188" s="11"/>
      <c r="ATB188" s="11"/>
      <c r="ATC188" s="11"/>
      <c r="ATD188" s="11"/>
      <c r="ATE188" s="11"/>
      <c r="ATF188" s="11"/>
      <c r="ATG188" s="11"/>
      <c r="ATH188" s="11"/>
      <c r="ATI188" s="11"/>
      <c r="ATJ188" s="11"/>
      <c r="ATK188" s="11"/>
      <c r="ATL188" s="11"/>
      <c r="ATM188" s="11"/>
      <c r="ATN188" s="11"/>
      <c r="ATO188" s="11"/>
      <c r="ATP188" s="11"/>
      <c r="ATQ188" s="11"/>
      <c r="ATR188" s="11"/>
      <c r="ATS188" s="11"/>
      <c r="ATT188" s="11"/>
      <c r="ATU188" s="11"/>
      <c r="ATV188" s="11"/>
      <c r="ATW188" s="11"/>
      <c r="ATX188" s="11"/>
      <c r="ATY188" s="11"/>
      <c r="ATZ188" s="11">
        <v>26128.86</v>
      </c>
    </row>
    <row r="189" spans="2:1222" x14ac:dyDescent="0.25">
      <c r="B189" s="6" t="s">
        <v>292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11"/>
      <c r="JA189" s="11"/>
      <c r="JB189" s="11"/>
      <c r="JC189" s="11"/>
      <c r="JD189" s="11"/>
      <c r="JE189" s="11"/>
      <c r="JF189" s="11"/>
      <c r="JG189" s="11"/>
      <c r="JH189" s="11"/>
      <c r="JI189" s="11"/>
      <c r="JJ189" s="11"/>
      <c r="JK189" s="11"/>
      <c r="JL189" s="11"/>
      <c r="JM189" s="11"/>
      <c r="JN189" s="11"/>
      <c r="JO189" s="11"/>
      <c r="JP189" s="11"/>
      <c r="JQ189" s="11"/>
      <c r="JR189" s="11"/>
      <c r="JS189" s="11"/>
      <c r="JT189" s="11"/>
      <c r="JU189" s="11"/>
      <c r="JV189" s="11"/>
      <c r="JW189" s="11"/>
      <c r="JX189" s="11"/>
      <c r="JY189" s="11"/>
      <c r="JZ189" s="11"/>
      <c r="KA189" s="11"/>
      <c r="KB189" s="11"/>
      <c r="KC189" s="11"/>
      <c r="KD189" s="11"/>
      <c r="KE189" s="11"/>
      <c r="KF189" s="11"/>
      <c r="KG189" s="11"/>
      <c r="KH189" s="11"/>
      <c r="KI189" s="11"/>
      <c r="KJ189" s="11"/>
      <c r="KK189" s="11"/>
      <c r="KL189" s="11"/>
      <c r="KM189" s="11"/>
      <c r="KN189" s="11"/>
      <c r="KO189" s="11"/>
      <c r="KP189" s="11"/>
      <c r="KQ189" s="11"/>
      <c r="KR189" s="11"/>
      <c r="KS189" s="11"/>
      <c r="KT189" s="11"/>
      <c r="KU189" s="11"/>
      <c r="KV189" s="11"/>
      <c r="KW189" s="11"/>
      <c r="KX189" s="11"/>
      <c r="KY189" s="11"/>
      <c r="KZ189" s="11"/>
      <c r="LA189" s="11"/>
      <c r="LB189" s="11"/>
      <c r="LC189" s="11"/>
      <c r="LD189" s="11"/>
      <c r="LE189" s="11"/>
      <c r="LF189" s="11"/>
      <c r="LG189" s="11"/>
      <c r="LH189" s="11"/>
      <c r="LI189" s="11"/>
      <c r="LJ189" s="11"/>
      <c r="LK189" s="11"/>
      <c r="LL189" s="11"/>
      <c r="LM189" s="11"/>
      <c r="LN189" s="11"/>
      <c r="LO189" s="11"/>
      <c r="LP189" s="11"/>
      <c r="LQ189" s="11"/>
      <c r="LR189" s="11"/>
      <c r="LS189" s="11"/>
      <c r="LT189" s="11"/>
      <c r="LU189" s="11"/>
      <c r="LV189" s="11"/>
      <c r="LW189" s="11"/>
      <c r="LX189" s="11"/>
      <c r="LY189" s="11"/>
      <c r="LZ189" s="11"/>
      <c r="MA189" s="11"/>
      <c r="MB189" s="11"/>
      <c r="MC189" s="11"/>
      <c r="MD189" s="11"/>
      <c r="ME189" s="11"/>
      <c r="MF189" s="11"/>
      <c r="MG189" s="11"/>
      <c r="MH189" s="11"/>
      <c r="MI189" s="11"/>
      <c r="MJ189" s="11"/>
      <c r="MK189" s="11"/>
      <c r="ML189" s="11"/>
      <c r="MM189" s="11"/>
      <c r="MN189" s="11"/>
      <c r="MO189" s="11"/>
      <c r="MP189" s="11"/>
      <c r="MQ189" s="11"/>
      <c r="MR189" s="11"/>
      <c r="MS189" s="11"/>
      <c r="MT189" s="11"/>
      <c r="MU189" s="11"/>
      <c r="MV189" s="11"/>
      <c r="MW189" s="11"/>
      <c r="MX189" s="11"/>
      <c r="MY189" s="11"/>
      <c r="MZ189" s="11"/>
      <c r="NA189" s="11"/>
      <c r="NB189" s="11"/>
      <c r="NC189" s="11"/>
      <c r="ND189" s="11"/>
      <c r="NE189" s="11"/>
      <c r="NF189" s="11"/>
      <c r="NG189" s="11"/>
      <c r="NH189" s="11"/>
      <c r="NI189" s="11"/>
      <c r="NJ189" s="11"/>
      <c r="NK189" s="11"/>
      <c r="NL189" s="11"/>
      <c r="NM189" s="11"/>
      <c r="NN189" s="11"/>
      <c r="NO189" s="11"/>
      <c r="NP189" s="11"/>
      <c r="NQ189" s="11"/>
      <c r="NR189" s="11"/>
      <c r="NS189" s="11"/>
      <c r="NT189" s="11"/>
      <c r="NU189" s="11"/>
      <c r="NV189" s="11"/>
      <c r="NW189" s="11"/>
      <c r="NX189" s="11"/>
      <c r="NY189" s="11"/>
      <c r="NZ189" s="11"/>
      <c r="OA189" s="11"/>
      <c r="OB189" s="11"/>
      <c r="OC189" s="11"/>
      <c r="OD189" s="11"/>
      <c r="OE189" s="11"/>
      <c r="OF189" s="11"/>
      <c r="OG189" s="11"/>
      <c r="OH189" s="11"/>
      <c r="OI189" s="11"/>
      <c r="OJ189" s="11"/>
      <c r="OK189" s="11"/>
      <c r="OL189" s="11"/>
      <c r="OM189" s="11"/>
      <c r="ON189" s="11"/>
      <c r="OO189" s="11"/>
      <c r="OP189" s="11"/>
      <c r="OQ189" s="11"/>
      <c r="OR189" s="11"/>
      <c r="OS189" s="11"/>
      <c r="OT189" s="11"/>
      <c r="OU189" s="11"/>
      <c r="OV189" s="11"/>
      <c r="OW189" s="11"/>
      <c r="OX189" s="11"/>
      <c r="OY189" s="11"/>
      <c r="OZ189" s="11"/>
      <c r="PA189" s="11"/>
      <c r="PB189" s="11"/>
      <c r="PC189" s="11"/>
      <c r="PD189" s="11"/>
      <c r="PE189" s="11"/>
      <c r="PF189" s="11"/>
      <c r="PG189" s="11"/>
      <c r="PH189" s="11"/>
      <c r="PI189" s="11"/>
      <c r="PJ189" s="11"/>
      <c r="PK189" s="11"/>
      <c r="PL189" s="11"/>
      <c r="PM189" s="11"/>
      <c r="PN189" s="11"/>
      <c r="PO189" s="11"/>
      <c r="PP189" s="11"/>
      <c r="PQ189" s="11"/>
      <c r="PR189" s="11"/>
      <c r="PS189" s="11"/>
      <c r="PT189" s="11"/>
      <c r="PU189" s="11"/>
      <c r="PV189" s="11"/>
      <c r="PW189" s="11"/>
      <c r="PX189" s="11"/>
      <c r="PY189" s="11"/>
      <c r="PZ189" s="11"/>
      <c r="QA189" s="11"/>
      <c r="QB189" s="11"/>
      <c r="QC189" s="11"/>
      <c r="QD189" s="11"/>
      <c r="QE189" s="11"/>
      <c r="QF189" s="11"/>
      <c r="QG189" s="11"/>
      <c r="QH189" s="11"/>
      <c r="QI189" s="11"/>
      <c r="QJ189" s="11"/>
      <c r="QK189" s="11"/>
      <c r="QL189" s="11"/>
      <c r="QM189" s="11"/>
      <c r="QN189" s="11"/>
      <c r="QO189" s="11"/>
      <c r="QP189" s="11"/>
      <c r="QQ189" s="11"/>
      <c r="QR189" s="11"/>
      <c r="QS189" s="11"/>
      <c r="QT189" s="11"/>
      <c r="QU189" s="11"/>
      <c r="QV189" s="11"/>
      <c r="QW189" s="11"/>
      <c r="QX189" s="11"/>
      <c r="QY189" s="11"/>
      <c r="QZ189" s="11"/>
      <c r="RA189" s="11"/>
      <c r="RB189" s="11"/>
      <c r="RC189" s="11"/>
      <c r="RD189" s="11"/>
      <c r="RE189" s="11"/>
      <c r="RF189" s="11"/>
      <c r="RG189" s="11"/>
      <c r="RH189" s="11"/>
      <c r="RI189" s="11"/>
      <c r="RJ189" s="11"/>
      <c r="RK189" s="11"/>
      <c r="RL189" s="11"/>
      <c r="RM189" s="11"/>
      <c r="RN189" s="11"/>
      <c r="RO189" s="11"/>
      <c r="RP189" s="11"/>
      <c r="RQ189" s="11"/>
      <c r="RR189" s="11"/>
      <c r="RS189" s="11"/>
      <c r="RT189" s="11"/>
      <c r="RU189" s="11"/>
      <c r="RV189" s="11"/>
      <c r="RW189" s="11"/>
      <c r="RX189" s="11"/>
      <c r="RY189" s="11"/>
      <c r="RZ189" s="11"/>
      <c r="SA189" s="11"/>
      <c r="SB189" s="11"/>
      <c r="SC189" s="11"/>
      <c r="SD189" s="11"/>
      <c r="SE189" s="11"/>
      <c r="SF189" s="11"/>
      <c r="SG189" s="11"/>
      <c r="SH189" s="11"/>
      <c r="SI189" s="11"/>
      <c r="SJ189" s="11"/>
      <c r="SK189" s="11"/>
      <c r="SL189" s="11"/>
      <c r="SM189" s="11"/>
      <c r="SN189" s="11"/>
      <c r="SO189" s="11"/>
      <c r="SP189" s="11"/>
      <c r="SQ189" s="11"/>
      <c r="SR189" s="11"/>
      <c r="SS189" s="11"/>
      <c r="ST189" s="11"/>
      <c r="SU189" s="11"/>
      <c r="SV189" s="11"/>
      <c r="SW189" s="11"/>
      <c r="SX189" s="11"/>
      <c r="SY189" s="11"/>
      <c r="SZ189" s="11"/>
      <c r="TA189" s="11"/>
      <c r="TB189" s="11"/>
      <c r="TC189" s="11"/>
      <c r="TD189" s="11"/>
      <c r="TE189" s="11"/>
      <c r="TF189" s="11"/>
      <c r="TG189" s="11"/>
      <c r="TH189" s="11"/>
      <c r="TI189" s="11"/>
      <c r="TJ189" s="11"/>
      <c r="TK189" s="11"/>
      <c r="TL189" s="11"/>
      <c r="TM189" s="11"/>
      <c r="TN189" s="11"/>
      <c r="TO189" s="11"/>
      <c r="TP189" s="11"/>
      <c r="TQ189" s="11"/>
      <c r="TR189" s="11"/>
      <c r="TS189" s="11"/>
      <c r="TT189" s="11"/>
      <c r="TU189" s="11"/>
      <c r="TV189" s="11"/>
      <c r="TW189" s="11"/>
      <c r="TX189" s="11"/>
      <c r="TY189" s="11"/>
      <c r="TZ189" s="11"/>
      <c r="UA189" s="11"/>
      <c r="UB189" s="11"/>
      <c r="UC189" s="11"/>
      <c r="UD189" s="11"/>
      <c r="UE189" s="11"/>
      <c r="UF189" s="11"/>
      <c r="UG189" s="11"/>
      <c r="UH189" s="11"/>
      <c r="UI189" s="11"/>
      <c r="UJ189" s="11"/>
      <c r="UK189" s="11"/>
      <c r="UL189" s="11"/>
      <c r="UM189" s="11"/>
      <c r="UN189" s="11"/>
      <c r="UO189" s="11"/>
      <c r="UP189" s="11"/>
      <c r="UQ189" s="11"/>
      <c r="UR189" s="11"/>
      <c r="US189" s="11"/>
      <c r="UT189" s="11"/>
      <c r="UU189" s="11"/>
      <c r="UV189" s="11"/>
      <c r="UW189" s="11"/>
      <c r="UX189" s="11"/>
      <c r="UY189" s="11"/>
      <c r="UZ189" s="11"/>
      <c r="VA189" s="11"/>
      <c r="VB189" s="11"/>
      <c r="VC189" s="11"/>
      <c r="VD189" s="11"/>
      <c r="VE189" s="11"/>
      <c r="VF189" s="11"/>
      <c r="VG189" s="11"/>
      <c r="VH189" s="11"/>
      <c r="VI189" s="11"/>
      <c r="VJ189" s="11"/>
      <c r="VK189" s="11"/>
      <c r="VL189" s="11"/>
      <c r="VM189" s="11"/>
      <c r="VN189" s="11"/>
      <c r="VO189" s="11"/>
      <c r="VP189" s="11"/>
      <c r="VQ189" s="11"/>
      <c r="VR189" s="11"/>
      <c r="VS189" s="11"/>
      <c r="VT189" s="11"/>
      <c r="VU189" s="11"/>
      <c r="VV189" s="11"/>
      <c r="VW189" s="11"/>
      <c r="VX189" s="11"/>
      <c r="VY189" s="11"/>
      <c r="VZ189" s="11"/>
      <c r="WA189" s="11"/>
      <c r="WB189" s="11"/>
      <c r="WC189" s="11"/>
      <c r="WD189" s="11"/>
      <c r="WE189" s="11"/>
      <c r="WF189" s="11"/>
      <c r="WG189" s="11"/>
      <c r="WH189" s="11"/>
      <c r="WI189" s="11"/>
      <c r="WJ189" s="11"/>
      <c r="WK189" s="11"/>
      <c r="WL189" s="11"/>
      <c r="WM189" s="11"/>
      <c r="WN189" s="11"/>
      <c r="WO189" s="11"/>
      <c r="WP189" s="11"/>
      <c r="WQ189" s="11"/>
      <c r="WR189" s="11"/>
      <c r="WS189" s="11"/>
      <c r="WT189" s="11"/>
      <c r="WU189" s="11"/>
      <c r="WV189" s="11">
        <v>6435.32</v>
      </c>
      <c r="WW189" s="11">
        <v>6435.32</v>
      </c>
      <c r="WX189" s="11">
        <v>6435.32</v>
      </c>
      <c r="WY189" s="11">
        <v>6435.32</v>
      </c>
      <c r="WZ189" s="11"/>
      <c r="XA189" s="11"/>
      <c r="XB189" s="11"/>
      <c r="XC189" s="11"/>
      <c r="XD189" s="11"/>
      <c r="XE189" s="11"/>
      <c r="XF189" s="11"/>
      <c r="XG189" s="11"/>
      <c r="XH189" s="11"/>
      <c r="XI189" s="11"/>
      <c r="XJ189" s="11"/>
      <c r="XK189" s="11"/>
      <c r="XL189" s="11"/>
      <c r="XM189" s="11"/>
      <c r="XN189" s="11"/>
      <c r="XO189" s="11"/>
      <c r="XP189" s="11"/>
      <c r="XQ189" s="11"/>
      <c r="XR189" s="11"/>
      <c r="XS189" s="11"/>
      <c r="XT189" s="11"/>
      <c r="XU189" s="11"/>
      <c r="XV189" s="11"/>
      <c r="XW189" s="11"/>
      <c r="XX189" s="11"/>
      <c r="XY189" s="11"/>
      <c r="XZ189" s="11"/>
      <c r="YA189" s="11"/>
      <c r="YB189" s="11"/>
      <c r="YC189" s="11"/>
      <c r="YD189" s="11"/>
      <c r="YE189" s="11"/>
      <c r="YF189" s="11"/>
      <c r="YG189" s="11"/>
      <c r="YH189" s="11"/>
      <c r="YI189" s="11"/>
      <c r="YJ189" s="11"/>
      <c r="YK189" s="11"/>
      <c r="YL189" s="11"/>
      <c r="YM189" s="11"/>
      <c r="YN189" s="11"/>
      <c r="YO189" s="11"/>
      <c r="YP189" s="11"/>
      <c r="YQ189" s="11"/>
      <c r="YR189" s="11"/>
      <c r="YS189" s="11"/>
      <c r="YT189" s="11"/>
      <c r="YU189" s="11"/>
      <c r="YV189" s="11"/>
      <c r="YW189" s="11"/>
      <c r="YX189" s="11"/>
      <c r="YY189" s="11"/>
      <c r="YZ189" s="11"/>
      <c r="ZA189" s="11"/>
      <c r="ZB189" s="11"/>
      <c r="ZC189" s="11"/>
      <c r="ZD189" s="11"/>
      <c r="ZE189" s="11"/>
      <c r="ZF189" s="11"/>
      <c r="ZG189" s="11"/>
      <c r="ZH189" s="11"/>
      <c r="ZI189" s="11"/>
      <c r="ZJ189" s="11"/>
      <c r="ZK189" s="11"/>
      <c r="ZL189" s="11"/>
      <c r="ZM189" s="11"/>
      <c r="ZN189" s="11"/>
      <c r="ZO189" s="11"/>
      <c r="ZP189" s="11"/>
      <c r="ZQ189" s="11"/>
      <c r="ZR189" s="11"/>
      <c r="ZS189" s="11"/>
      <c r="ZT189" s="11"/>
      <c r="ZU189" s="11"/>
      <c r="ZV189" s="11"/>
      <c r="ZW189" s="11"/>
      <c r="ZX189" s="11"/>
      <c r="ZY189" s="11"/>
      <c r="ZZ189" s="11"/>
      <c r="AAA189" s="11"/>
      <c r="AAB189" s="11"/>
      <c r="AAC189" s="11"/>
      <c r="AAD189" s="11"/>
      <c r="AAE189" s="11"/>
      <c r="AAF189" s="11"/>
      <c r="AAG189" s="11"/>
      <c r="AAH189" s="11"/>
      <c r="AAI189" s="11"/>
      <c r="AAJ189" s="11"/>
      <c r="AAK189" s="11"/>
      <c r="AAL189" s="11"/>
      <c r="AAM189" s="11"/>
      <c r="AAN189" s="11"/>
      <c r="AAO189" s="11"/>
      <c r="AAP189" s="11"/>
      <c r="AAQ189" s="11"/>
      <c r="AAR189" s="11"/>
      <c r="AAS189" s="11"/>
      <c r="AAT189" s="11"/>
      <c r="AAU189" s="11"/>
      <c r="AAV189" s="11"/>
      <c r="AAW189" s="11"/>
      <c r="AAX189" s="11"/>
      <c r="AAY189" s="11"/>
      <c r="AAZ189" s="11"/>
      <c r="ABA189" s="11"/>
      <c r="ABB189" s="11"/>
      <c r="ABC189" s="11"/>
      <c r="ABD189" s="11"/>
      <c r="ABE189" s="11"/>
      <c r="ABF189" s="11"/>
      <c r="ABG189" s="11"/>
      <c r="ABH189" s="11"/>
      <c r="ABI189" s="11"/>
      <c r="ABJ189" s="11"/>
      <c r="ABK189" s="11"/>
      <c r="ABL189" s="11"/>
      <c r="ABM189" s="11"/>
      <c r="ABN189" s="11"/>
      <c r="ABO189" s="11"/>
      <c r="ABP189" s="11"/>
      <c r="ABQ189" s="11"/>
      <c r="ABR189" s="11"/>
      <c r="ABS189" s="11"/>
      <c r="ABT189" s="11"/>
      <c r="ABU189" s="11"/>
      <c r="ABV189" s="11"/>
      <c r="ABW189" s="11"/>
      <c r="ABX189" s="11"/>
      <c r="ABY189" s="11"/>
      <c r="ABZ189" s="11"/>
      <c r="ACA189" s="11"/>
      <c r="ACB189" s="11"/>
      <c r="ACC189" s="11"/>
      <c r="ACD189" s="11"/>
      <c r="ACE189" s="11"/>
      <c r="ACF189" s="11"/>
      <c r="ACG189" s="11"/>
      <c r="ACH189" s="11"/>
      <c r="ACI189" s="11"/>
      <c r="ACJ189" s="11"/>
      <c r="ACK189" s="11"/>
      <c r="ACL189" s="11"/>
      <c r="ACM189" s="11"/>
      <c r="ACN189" s="11"/>
      <c r="ACO189" s="11"/>
      <c r="ACP189" s="11"/>
      <c r="ACQ189" s="11"/>
      <c r="ACR189" s="11"/>
      <c r="ACS189" s="11"/>
      <c r="ACT189" s="11"/>
      <c r="ACU189" s="11"/>
      <c r="ACV189" s="11"/>
      <c r="ACW189" s="11"/>
      <c r="ACX189" s="11"/>
      <c r="ACY189" s="11"/>
      <c r="ACZ189" s="11"/>
      <c r="ADA189" s="11"/>
      <c r="ADB189" s="11"/>
      <c r="ADC189" s="11"/>
      <c r="ADD189" s="11"/>
      <c r="ADE189" s="11"/>
      <c r="ADF189" s="11"/>
      <c r="ADG189" s="11"/>
      <c r="ADH189" s="11"/>
      <c r="ADI189" s="11"/>
      <c r="ADJ189" s="11"/>
      <c r="ADK189" s="11"/>
      <c r="ADL189" s="11"/>
      <c r="ADM189" s="11"/>
      <c r="ADN189" s="11"/>
      <c r="ADO189" s="11"/>
      <c r="ADP189" s="11"/>
      <c r="ADQ189" s="11"/>
      <c r="ADR189" s="11"/>
      <c r="ADS189" s="11"/>
      <c r="ADT189" s="11"/>
      <c r="ADU189" s="11"/>
      <c r="ADV189" s="11"/>
      <c r="ADW189" s="11"/>
      <c r="ADX189" s="11"/>
      <c r="ADY189" s="11"/>
      <c r="ADZ189" s="11"/>
      <c r="AEA189" s="11"/>
      <c r="AEB189" s="11"/>
      <c r="AEC189" s="11"/>
      <c r="AED189" s="11"/>
      <c r="AEE189" s="11"/>
      <c r="AEF189" s="11"/>
      <c r="AEG189" s="11"/>
      <c r="AEH189" s="11"/>
      <c r="AEI189" s="11"/>
      <c r="AEJ189" s="11"/>
      <c r="AEK189" s="11"/>
      <c r="AEL189" s="11"/>
      <c r="AEM189" s="11"/>
      <c r="AEN189" s="11"/>
      <c r="AEO189" s="11"/>
      <c r="AEP189" s="11"/>
      <c r="AEQ189" s="11"/>
      <c r="AER189" s="11"/>
      <c r="AES189" s="11"/>
      <c r="AET189" s="11"/>
      <c r="AEU189" s="11"/>
      <c r="AEV189" s="11"/>
      <c r="AEW189" s="11"/>
      <c r="AEX189" s="11"/>
      <c r="AEY189" s="11"/>
      <c r="AEZ189" s="11"/>
      <c r="AFA189" s="11"/>
      <c r="AFB189" s="11"/>
      <c r="AFC189" s="11"/>
      <c r="AFD189" s="11"/>
      <c r="AFE189" s="11"/>
      <c r="AFF189" s="11"/>
      <c r="AFG189" s="11"/>
      <c r="AFH189" s="11"/>
      <c r="AFI189" s="11"/>
      <c r="AFJ189" s="11"/>
      <c r="AFK189" s="11"/>
      <c r="AFL189" s="11"/>
      <c r="AFM189" s="11"/>
      <c r="AFN189" s="11"/>
      <c r="AFO189" s="11"/>
      <c r="AFP189" s="11"/>
      <c r="AFQ189" s="11"/>
      <c r="AFR189" s="11"/>
      <c r="AFS189" s="11"/>
      <c r="AFT189" s="11"/>
      <c r="AFU189" s="11"/>
      <c r="AFV189" s="11"/>
      <c r="AFW189" s="11"/>
      <c r="AFX189" s="11"/>
      <c r="AFY189" s="11"/>
      <c r="AFZ189" s="11"/>
      <c r="AGA189" s="11"/>
      <c r="AGB189" s="11"/>
      <c r="AGC189" s="11"/>
      <c r="AGD189" s="11"/>
      <c r="AGE189" s="11"/>
      <c r="AGF189" s="11"/>
      <c r="AGG189" s="11"/>
      <c r="AGH189" s="11"/>
      <c r="AGI189" s="11"/>
      <c r="AGJ189" s="11"/>
      <c r="AGK189" s="11"/>
      <c r="AGL189" s="11"/>
      <c r="AGM189" s="11"/>
      <c r="AGN189" s="11"/>
      <c r="AGO189" s="11"/>
      <c r="AGP189" s="11"/>
      <c r="AGQ189" s="11"/>
      <c r="AGR189" s="11"/>
      <c r="AGS189" s="11"/>
      <c r="AGT189" s="11"/>
      <c r="AGU189" s="11"/>
      <c r="AGV189" s="11"/>
      <c r="AGW189" s="11"/>
      <c r="AGX189" s="11"/>
      <c r="AGY189" s="11"/>
      <c r="AGZ189" s="11"/>
      <c r="AHA189" s="11"/>
      <c r="AHB189" s="11"/>
      <c r="AHC189" s="11"/>
      <c r="AHD189" s="11"/>
      <c r="AHE189" s="11"/>
      <c r="AHF189" s="11"/>
      <c r="AHG189" s="11"/>
      <c r="AHH189" s="11"/>
      <c r="AHI189" s="11"/>
      <c r="AHJ189" s="11"/>
      <c r="AHK189" s="11"/>
      <c r="AHL189" s="11"/>
      <c r="AHM189" s="11"/>
      <c r="AHN189" s="11"/>
      <c r="AHO189" s="11"/>
      <c r="AHP189" s="11"/>
      <c r="AHQ189" s="11"/>
      <c r="AHR189" s="11"/>
      <c r="AHS189" s="11"/>
      <c r="AHT189" s="11"/>
      <c r="AHU189" s="11"/>
      <c r="AHV189" s="11"/>
      <c r="AHW189" s="11"/>
      <c r="AHX189" s="11"/>
      <c r="AHY189" s="11"/>
      <c r="AHZ189" s="11"/>
      <c r="AIA189" s="11"/>
      <c r="AIB189" s="11"/>
      <c r="AIC189" s="11"/>
      <c r="AID189" s="11"/>
      <c r="AIE189" s="11"/>
      <c r="AIF189" s="11"/>
      <c r="AIG189" s="11"/>
      <c r="AIH189" s="11"/>
      <c r="AII189" s="11"/>
      <c r="AIJ189" s="11"/>
      <c r="AIK189" s="11"/>
      <c r="AIL189" s="11"/>
      <c r="AIM189" s="11"/>
      <c r="AIN189" s="11"/>
      <c r="AIO189" s="11"/>
      <c r="AIP189" s="11"/>
      <c r="AIQ189" s="11"/>
      <c r="AIR189" s="11"/>
      <c r="AIS189" s="11"/>
      <c r="AIT189" s="11"/>
      <c r="AIU189" s="11"/>
      <c r="AIV189" s="11"/>
      <c r="AIW189" s="11"/>
      <c r="AIX189" s="11"/>
      <c r="AIY189" s="11"/>
      <c r="AIZ189" s="11"/>
      <c r="AJA189" s="11"/>
      <c r="AJB189" s="11"/>
      <c r="AJC189" s="11"/>
      <c r="AJD189" s="11"/>
      <c r="AJE189" s="11"/>
      <c r="AJF189" s="11"/>
      <c r="AJG189" s="11"/>
      <c r="AJH189" s="11"/>
      <c r="AJI189" s="11"/>
      <c r="AJJ189" s="11"/>
      <c r="AJK189" s="11"/>
      <c r="AJL189" s="11"/>
      <c r="AJM189" s="11"/>
      <c r="AJN189" s="11"/>
      <c r="AJO189" s="11"/>
      <c r="AJP189" s="11"/>
      <c r="AJQ189" s="11"/>
      <c r="AJR189" s="11"/>
      <c r="AJS189" s="11"/>
      <c r="AJT189" s="11"/>
      <c r="AJU189" s="11"/>
      <c r="AJV189" s="11"/>
      <c r="AJW189" s="11"/>
      <c r="AJX189" s="11"/>
      <c r="AJY189" s="11"/>
      <c r="AJZ189" s="11"/>
      <c r="AKA189" s="11"/>
      <c r="AKB189" s="11"/>
      <c r="AKC189" s="11"/>
      <c r="AKD189" s="11"/>
      <c r="AKE189" s="11"/>
      <c r="AKF189" s="11"/>
      <c r="AKG189" s="11"/>
      <c r="AKH189" s="11"/>
      <c r="AKI189" s="11"/>
      <c r="AKJ189" s="11"/>
      <c r="AKK189" s="11"/>
      <c r="AKL189" s="11"/>
      <c r="AKM189" s="11"/>
      <c r="AKN189" s="11"/>
      <c r="AKO189" s="11"/>
      <c r="AKP189" s="11"/>
      <c r="AKQ189" s="11"/>
      <c r="AKR189" s="11"/>
      <c r="AKS189" s="11"/>
      <c r="AKT189" s="11"/>
      <c r="AKU189" s="11"/>
      <c r="AKV189" s="11"/>
      <c r="AKW189" s="11"/>
      <c r="AKX189" s="11"/>
      <c r="AKY189" s="11"/>
      <c r="AKZ189" s="11"/>
      <c r="ALA189" s="11"/>
      <c r="ALB189" s="11"/>
      <c r="ALC189" s="11"/>
      <c r="ALD189" s="11"/>
      <c r="ALE189" s="11"/>
      <c r="ALF189" s="11"/>
      <c r="ALG189" s="11"/>
      <c r="ALH189" s="11"/>
      <c r="ALI189" s="11"/>
      <c r="ALJ189" s="11"/>
      <c r="ALK189" s="11"/>
      <c r="ALL189" s="11"/>
      <c r="ALM189" s="11"/>
      <c r="ALN189" s="11"/>
      <c r="ALO189" s="11"/>
      <c r="ALP189" s="11"/>
      <c r="ALQ189" s="11"/>
      <c r="ALR189" s="11"/>
      <c r="ALS189" s="11"/>
      <c r="ALT189" s="11"/>
      <c r="ALU189" s="11"/>
      <c r="ALV189" s="11"/>
      <c r="ALW189" s="11"/>
      <c r="ALX189" s="11"/>
      <c r="ALY189" s="11"/>
      <c r="ALZ189" s="11"/>
      <c r="AMA189" s="11"/>
      <c r="AMB189" s="11"/>
      <c r="AMC189" s="11"/>
      <c r="AMD189" s="11"/>
      <c r="AME189" s="11"/>
      <c r="AMF189" s="11"/>
      <c r="AMG189" s="11"/>
      <c r="AMH189" s="11"/>
      <c r="AMI189" s="11"/>
      <c r="AMJ189" s="11"/>
      <c r="AMK189" s="11"/>
      <c r="AML189" s="11"/>
      <c r="AMM189" s="11"/>
      <c r="AMN189" s="11"/>
      <c r="AMO189" s="11"/>
      <c r="AMP189" s="11"/>
      <c r="AMQ189" s="11"/>
      <c r="AMR189" s="11"/>
      <c r="AMS189" s="11"/>
      <c r="AMT189" s="11"/>
      <c r="AMU189" s="11"/>
      <c r="AMV189" s="11"/>
      <c r="AMW189" s="11"/>
      <c r="AMX189" s="11"/>
      <c r="AMY189" s="11"/>
      <c r="AMZ189" s="11"/>
      <c r="ANA189" s="11"/>
      <c r="ANB189" s="11"/>
      <c r="ANC189" s="11"/>
      <c r="AND189" s="11"/>
      <c r="ANE189" s="11"/>
      <c r="ANF189" s="11"/>
      <c r="ANG189" s="11"/>
      <c r="ANH189" s="11"/>
      <c r="ANI189" s="11"/>
      <c r="ANJ189" s="11"/>
      <c r="ANK189" s="11"/>
      <c r="ANL189" s="11"/>
      <c r="ANM189" s="11"/>
      <c r="ANN189" s="11"/>
      <c r="ANO189" s="11"/>
      <c r="ANP189" s="11"/>
      <c r="ANQ189" s="11"/>
      <c r="ANR189" s="11"/>
      <c r="ANS189" s="11"/>
      <c r="ANT189" s="11"/>
      <c r="ANU189" s="11"/>
      <c r="ANV189" s="11"/>
      <c r="ANW189" s="11"/>
      <c r="ANX189" s="11"/>
      <c r="ANY189" s="11"/>
      <c r="ANZ189" s="11"/>
      <c r="AOA189" s="11"/>
      <c r="AOB189" s="11"/>
      <c r="AOC189" s="11"/>
      <c r="AOD189" s="11"/>
      <c r="AOE189" s="11"/>
      <c r="AOF189" s="11"/>
      <c r="AOG189" s="11"/>
      <c r="AOH189" s="11"/>
      <c r="AOI189" s="11"/>
      <c r="AOJ189" s="11"/>
      <c r="AOK189" s="11"/>
      <c r="AOL189" s="11"/>
      <c r="AOM189" s="11"/>
      <c r="AON189" s="11"/>
      <c r="AOO189" s="11"/>
      <c r="AOP189" s="11"/>
      <c r="AOQ189" s="11"/>
      <c r="AOR189" s="11"/>
      <c r="AOS189" s="11"/>
      <c r="AOT189" s="11"/>
      <c r="AOU189" s="11"/>
      <c r="AOV189" s="11"/>
      <c r="AOW189" s="11"/>
      <c r="AOX189" s="11"/>
      <c r="AOY189" s="11"/>
      <c r="AOZ189" s="11"/>
      <c r="APA189" s="11"/>
      <c r="APB189" s="11"/>
      <c r="APC189" s="11"/>
      <c r="APD189" s="11"/>
      <c r="APE189" s="11"/>
      <c r="APF189" s="11"/>
      <c r="APG189" s="11"/>
      <c r="APH189" s="11"/>
      <c r="API189" s="11"/>
      <c r="APJ189" s="11"/>
      <c r="APK189" s="11"/>
      <c r="APL189" s="11"/>
      <c r="APM189" s="11"/>
      <c r="APN189" s="11"/>
      <c r="APO189" s="11"/>
      <c r="APP189" s="11"/>
      <c r="APQ189" s="11"/>
      <c r="APR189" s="11"/>
      <c r="APS189" s="11"/>
      <c r="APT189" s="11"/>
      <c r="APU189" s="11"/>
      <c r="APV189" s="11"/>
      <c r="APW189" s="11"/>
      <c r="APX189" s="11"/>
      <c r="APY189" s="11"/>
      <c r="APZ189" s="11"/>
      <c r="AQA189" s="11"/>
      <c r="AQB189" s="11"/>
      <c r="AQC189" s="11"/>
      <c r="AQD189" s="11"/>
      <c r="AQE189" s="11"/>
      <c r="AQF189" s="11"/>
      <c r="AQG189" s="11"/>
      <c r="AQH189" s="11"/>
      <c r="AQI189" s="11"/>
      <c r="AQJ189" s="11"/>
      <c r="AQK189" s="11"/>
      <c r="AQL189" s="11"/>
      <c r="AQM189" s="11"/>
      <c r="AQN189" s="11"/>
      <c r="AQO189" s="11"/>
      <c r="AQP189" s="11"/>
      <c r="AQQ189" s="11"/>
      <c r="AQR189" s="11"/>
      <c r="AQS189" s="11"/>
      <c r="AQT189" s="11"/>
      <c r="AQU189" s="11"/>
      <c r="AQV189" s="11"/>
      <c r="AQW189" s="11"/>
      <c r="AQX189" s="11"/>
      <c r="AQY189" s="11"/>
      <c r="AQZ189" s="11"/>
      <c r="ARA189" s="11"/>
      <c r="ARB189" s="11"/>
      <c r="ARC189" s="11"/>
      <c r="ARD189" s="11"/>
      <c r="ARE189" s="11"/>
      <c r="ARF189" s="11"/>
      <c r="ARG189" s="11"/>
      <c r="ARH189" s="11"/>
      <c r="ARI189" s="11"/>
      <c r="ARJ189" s="11"/>
      <c r="ARK189" s="11"/>
      <c r="ARL189" s="11"/>
      <c r="ARM189" s="11"/>
      <c r="ARN189" s="11"/>
      <c r="ARO189" s="11"/>
      <c r="ARP189" s="11"/>
      <c r="ARQ189" s="11"/>
      <c r="ARR189" s="11"/>
      <c r="ARS189" s="11"/>
      <c r="ART189" s="11"/>
      <c r="ARU189" s="11"/>
      <c r="ARV189" s="11"/>
      <c r="ARW189" s="11"/>
      <c r="ARX189" s="11"/>
      <c r="ARY189" s="11"/>
      <c r="ARZ189" s="11"/>
      <c r="ASA189" s="11"/>
      <c r="ASB189" s="11"/>
      <c r="ASC189" s="11"/>
      <c r="ASD189" s="11"/>
      <c r="ASE189" s="11"/>
      <c r="ASF189" s="11"/>
      <c r="ASG189" s="11"/>
      <c r="ASH189" s="11"/>
      <c r="ASI189" s="11"/>
      <c r="ASJ189" s="11"/>
      <c r="ASK189" s="11"/>
      <c r="ASL189" s="11"/>
      <c r="ASM189" s="11"/>
      <c r="ASN189" s="11"/>
      <c r="ASO189" s="11"/>
      <c r="ASP189" s="11"/>
      <c r="ASQ189" s="11"/>
      <c r="ASR189" s="11"/>
      <c r="ASS189" s="11"/>
      <c r="AST189" s="11"/>
      <c r="ASU189" s="11"/>
      <c r="ASV189" s="11"/>
      <c r="ASW189" s="11"/>
      <c r="ASX189" s="11"/>
      <c r="ASY189" s="11"/>
      <c r="ASZ189" s="11"/>
      <c r="ATA189" s="11"/>
      <c r="ATB189" s="11"/>
      <c r="ATC189" s="11"/>
      <c r="ATD189" s="11"/>
      <c r="ATE189" s="11"/>
      <c r="ATF189" s="11"/>
      <c r="ATG189" s="11"/>
      <c r="ATH189" s="11"/>
      <c r="ATI189" s="11"/>
      <c r="ATJ189" s="11"/>
      <c r="ATK189" s="11"/>
      <c r="ATL189" s="11"/>
      <c r="ATM189" s="11"/>
      <c r="ATN189" s="11"/>
      <c r="ATO189" s="11"/>
      <c r="ATP189" s="11"/>
      <c r="ATQ189" s="11"/>
      <c r="ATR189" s="11"/>
      <c r="ATS189" s="11"/>
      <c r="ATT189" s="11"/>
      <c r="ATU189" s="11"/>
      <c r="ATV189" s="11"/>
      <c r="ATW189" s="11"/>
      <c r="ATX189" s="11"/>
      <c r="ATY189" s="11"/>
      <c r="ATZ189" s="11">
        <v>6435.32</v>
      </c>
    </row>
    <row r="190" spans="2:1222" x14ac:dyDescent="0.25">
      <c r="B190" s="6" t="s">
        <v>588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  <c r="JB190" s="11"/>
      <c r="JC190" s="11"/>
      <c r="JD190" s="11"/>
      <c r="JE190" s="11"/>
      <c r="JF190" s="11"/>
      <c r="JG190" s="11"/>
      <c r="JH190" s="11"/>
      <c r="JI190" s="11"/>
      <c r="JJ190" s="11"/>
      <c r="JK190" s="11"/>
      <c r="JL190" s="11"/>
      <c r="JM190" s="11"/>
      <c r="JN190" s="11"/>
      <c r="JO190" s="11"/>
      <c r="JP190" s="11"/>
      <c r="JQ190" s="11"/>
      <c r="JR190" s="11"/>
      <c r="JS190" s="11"/>
      <c r="JT190" s="11"/>
      <c r="JU190" s="11"/>
      <c r="JV190" s="11"/>
      <c r="JW190" s="11"/>
      <c r="JX190" s="11"/>
      <c r="JY190" s="11"/>
      <c r="JZ190" s="11"/>
      <c r="KA190" s="11"/>
      <c r="KB190" s="11"/>
      <c r="KC190" s="11"/>
      <c r="KD190" s="11"/>
      <c r="KE190" s="11"/>
      <c r="KF190" s="11"/>
      <c r="KG190" s="11"/>
      <c r="KH190" s="11"/>
      <c r="KI190" s="11"/>
      <c r="KJ190" s="11"/>
      <c r="KK190" s="11"/>
      <c r="KL190" s="11"/>
      <c r="KM190" s="11"/>
      <c r="KN190" s="11"/>
      <c r="KO190" s="11"/>
      <c r="KP190" s="11"/>
      <c r="KQ190" s="11"/>
      <c r="KR190" s="11"/>
      <c r="KS190" s="11"/>
      <c r="KT190" s="11"/>
      <c r="KU190" s="11"/>
      <c r="KV190" s="11"/>
      <c r="KW190" s="11"/>
      <c r="KX190" s="11"/>
      <c r="KY190" s="11"/>
      <c r="KZ190" s="11"/>
      <c r="LA190" s="11"/>
      <c r="LB190" s="11"/>
      <c r="LC190" s="11"/>
      <c r="LD190" s="11"/>
      <c r="LE190" s="11"/>
      <c r="LF190" s="11"/>
      <c r="LG190" s="11"/>
      <c r="LH190" s="11"/>
      <c r="LI190" s="11"/>
      <c r="LJ190" s="11"/>
      <c r="LK190" s="11"/>
      <c r="LL190" s="11"/>
      <c r="LM190" s="11"/>
      <c r="LN190" s="11"/>
      <c r="LO190" s="11"/>
      <c r="LP190" s="11"/>
      <c r="LQ190" s="11"/>
      <c r="LR190" s="11"/>
      <c r="LS190" s="11"/>
      <c r="LT190" s="11"/>
      <c r="LU190" s="11"/>
      <c r="LV190" s="11"/>
      <c r="LW190" s="11"/>
      <c r="LX190" s="11"/>
      <c r="LY190" s="11"/>
      <c r="LZ190" s="11"/>
      <c r="MA190" s="11"/>
      <c r="MB190" s="11"/>
      <c r="MC190" s="11"/>
      <c r="MD190" s="11"/>
      <c r="ME190" s="11"/>
      <c r="MF190" s="11"/>
      <c r="MG190" s="11"/>
      <c r="MH190" s="11"/>
      <c r="MI190" s="11"/>
      <c r="MJ190" s="11"/>
      <c r="MK190" s="11"/>
      <c r="ML190" s="11"/>
      <c r="MM190" s="11"/>
      <c r="MN190" s="11"/>
      <c r="MO190" s="11"/>
      <c r="MP190" s="11"/>
      <c r="MQ190" s="11"/>
      <c r="MR190" s="11"/>
      <c r="MS190" s="11"/>
      <c r="MT190" s="11"/>
      <c r="MU190" s="11"/>
      <c r="MV190" s="11"/>
      <c r="MW190" s="11"/>
      <c r="MX190" s="11"/>
      <c r="MY190" s="11"/>
      <c r="MZ190" s="11"/>
      <c r="NA190" s="11"/>
      <c r="NB190" s="11"/>
      <c r="NC190" s="11"/>
      <c r="ND190" s="11"/>
      <c r="NE190" s="11"/>
      <c r="NF190" s="11"/>
      <c r="NG190" s="11"/>
      <c r="NH190" s="11"/>
      <c r="NI190" s="11"/>
      <c r="NJ190" s="11"/>
      <c r="NK190" s="11"/>
      <c r="NL190" s="11"/>
      <c r="NM190" s="11"/>
      <c r="NN190" s="11"/>
      <c r="NO190" s="11"/>
      <c r="NP190" s="11"/>
      <c r="NQ190" s="11"/>
      <c r="NR190" s="11"/>
      <c r="NS190" s="11"/>
      <c r="NT190" s="11"/>
      <c r="NU190" s="11"/>
      <c r="NV190" s="11"/>
      <c r="NW190" s="11"/>
      <c r="NX190" s="11"/>
      <c r="NY190" s="11"/>
      <c r="NZ190" s="11"/>
      <c r="OA190" s="11"/>
      <c r="OB190" s="11"/>
      <c r="OC190" s="11"/>
      <c r="OD190" s="11"/>
      <c r="OE190" s="11"/>
      <c r="OF190" s="11"/>
      <c r="OG190" s="11"/>
      <c r="OH190" s="11"/>
      <c r="OI190" s="11"/>
      <c r="OJ190" s="11"/>
      <c r="OK190" s="11"/>
      <c r="OL190" s="11"/>
      <c r="OM190" s="11"/>
      <c r="ON190" s="11"/>
      <c r="OO190" s="11"/>
      <c r="OP190" s="11"/>
      <c r="OQ190" s="11"/>
      <c r="OR190" s="11"/>
      <c r="OS190" s="11"/>
      <c r="OT190" s="11"/>
      <c r="OU190" s="11"/>
      <c r="OV190" s="11"/>
      <c r="OW190" s="11"/>
      <c r="OX190" s="11"/>
      <c r="OY190" s="11"/>
      <c r="OZ190" s="11"/>
      <c r="PA190" s="11"/>
      <c r="PB190" s="11"/>
      <c r="PC190" s="11"/>
      <c r="PD190" s="11"/>
      <c r="PE190" s="11"/>
      <c r="PF190" s="11"/>
      <c r="PG190" s="11"/>
      <c r="PH190" s="11"/>
      <c r="PI190" s="11"/>
      <c r="PJ190" s="11"/>
      <c r="PK190" s="11"/>
      <c r="PL190" s="11"/>
      <c r="PM190" s="11"/>
      <c r="PN190" s="11"/>
      <c r="PO190" s="11"/>
      <c r="PP190" s="11"/>
      <c r="PQ190" s="11"/>
      <c r="PR190" s="11"/>
      <c r="PS190" s="11"/>
      <c r="PT190" s="11"/>
      <c r="PU190" s="11"/>
      <c r="PV190" s="11"/>
      <c r="PW190" s="11"/>
      <c r="PX190" s="11"/>
      <c r="PY190" s="11"/>
      <c r="PZ190" s="11"/>
      <c r="QA190" s="11"/>
      <c r="QB190" s="11"/>
      <c r="QC190" s="11"/>
      <c r="QD190" s="11"/>
      <c r="QE190" s="11"/>
      <c r="QF190" s="11"/>
      <c r="QG190" s="11"/>
      <c r="QH190" s="11"/>
      <c r="QI190" s="11"/>
      <c r="QJ190" s="11"/>
      <c r="QK190" s="11"/>
      <c r="QL190" s="11"/>
      <c r="QM190" s="11"/>
      <c r="QN190" s="11"/>
      <c r="QO190" s="11"/>
      <c r="QP190" s="11"/>
      <c r="QQ190" s="11"/>
      <c r="QR190" s="11"/>
      <c r="QS190" s="11"/>
      <c r="QT190" s="11"/>
      <c r="QU190" s="11"/>
      <c r="QV190" s="11"/>
      <c r="QW190" s="11"/>
      <c r="QX190" s="11"/>
      <c r="QY190" s="11"/>
      <c r="QZ190" s="11"/>
      <c r="RA190" s="11"/>
      <c r="RB190" s="11"/>
      <c r="RC190" s="11"/>
      <c r="RD190" s="11"/>
      <c r="RE190" s="11"/>
      <c r="RF190" s="11"/>
      <c r="RG190" s="11"/>
      <c r="RH190" s="11"/>
      <c r="RI190" s="11"/>
      <c r="RJ190" s="11"/>
      <c r="RK190" s="11"/>
      <c r="RL190" s="11"/>
      <c r="RM190" s="11"/>
      <c r="RN190" s="11"/>
      <c r="RO190" s="11"/>
      <c r="RP190" s="11"/>
      <c r="RQ190" s="11"/>
      <c r="RR190" s="11"/>
      <c r="RS190" s="11"/>
      <c r="RT190" s="11"/>
      <c r="RU190" s="11"/>
      <c r="RV190" s="11"/>
      <c r="RW190" s="11"/>
      <c r="RX190" s="11"/>
      <c r="RY190" s="11"/>
      <c r="RZ190" s="11"/>
      <c r="SA190" s="11"/>
      <c r="SB190" s="11"/>
      <c r="SC190" s="11"/>
      <c r="SD190" s="11"/>
      <c r="SE190" s="11"/>
      <c r="SF190" s="11"/>
      <c r="SG190" s="11"/>
      <c r="SH190" s="11"/>
      <c r="SI190" s="11"/>
      <c r="SJ190" s="11"/>
      <c r="SK190" s="11"/>
      <c r="SL190" s="11"/>
      <c r="SM190" s="11"/>
      <c r="SN190" s="11"/>
      <c r="SO190" s="11"/>
      <c r="SP190" s="11"/>
      <c r="SQ190" s="11"/>
      <c r="SR190" s="11"/>
      <c r="SS190" s="11"/>
      <c r="ST190" s="11"/>
      <c r="SU190" s="11"/>
      <c r="SV190" s="11"/>
      <c r="SW190" s="11"/>
      <c r="SX190" s="11"/>
      <c r="SY190" s="11"/>
      <c r="SZ190" s="11"/>
      <c r="TA190" s="11"/>
      <c r="TB190" s="11"/>
      <c r="TC190" s="11"/>
      <c r="TD190" s="11"/>
      <c r="TE190" s="11"/>
      <c r="TF190" s="11"/>
      <c r="TG190" s="11"/>
      <c r="TH190" s="11"/>
      <c r="TI190" s="11"/>
      <c r="TJ190" s="11"/>
      <c r="TK190" s="11"/>
      <c r="TL190" s="11"/>
      <c r="TM190" s="11"/>
      <c r="TN190" s="11"/>
      <c r="TO190" s="11"/>
      <c r="TP190" s="11"/>
      <c r="TQ190" s="11"/>
      <c r="TR190" s="11"/>
      <c r="TS190" s="11"/>
      <c r="TT190" s="11"/>
      <c r="TU190" s="11"/>
      <c r="TV190" s="11"/>
      <c r="TW190" s="11"/>
      <c r="TX190" s="11"/>
      <c r="TY190" s="11"/>
      <c r="TZ190" s="11"/>
      <c r="UA190" s="11"/>
      <c r="UB190" s="11"/>
      <c r="UC190" s="11"/>
      <c r="UD190" s="11"/>
      <c r="UE190" s="11"/>
      <c r="UF190" s="11"/>
      <c r="UG190" s="11"/>
      <c r="UH190" s="11"/>
      <c r="UI190" s="11"/>
      <c r="UJ190" s="11"/>
      <c r="UK190" s="11"/>
      <c r="UL190" s="11"/>
      <c r="UM190" s="11"/>
      <c r="UN190" s="11"/>
      <c r="UO190" s="11"/>
      <c r="UP190" s="11"/>
      <c r="UQ190" s="11"/>
      <c r="UR190" s="11"/>
      <c r="US190" s="11"/>
      <c r="UT190" s="11"/>
      <c r="UU190" s="11"/>
      <c r="UV190" s="11"/>
      <c r="UW190" s="11"/>
      <c r="UX190" s="11"/>
      <c r="UY190" s="11"/>
      <c r="UZ190" s="11"/>
      <c r="VA190" s="11"/>
      <c r="VB190" s="11"/>
      <c r="VC190" s="11"/>
      <c r="VD190" s="11"/>
      <c r="VE190" s="11"/>
      <c r="VF190" s="11"/>
      <c r="VG190" s="11"/>
      <c r="VH190" s="11"/>
      <c r="VI190" s="11"/>
      <c r="VJ190" s="11"/>
      <c r="VK190" s="11"/>
      <c r="VL190" s="11"/>
      <c r="VM190" s="11"/>
      <c r="VN190" s="11"/>
      <c r="VO190" s="11"/>
      <c r="VP190" s="11"/>
      <c r="VQ190" s="11"/>
      <c r="VR190" s="11"/>
      <c r="VS190" s="11"/>
      <c r="VT190" s="11"/>
      <c r="VU190" s="11"/>
      <c r="VV190" s="11"/>
      <c r="VW190" s="11"/>
      <c r="VX190" s="11"/>
      <c r="VY190" s="11"/>
      <c r="VZ190" s="11"/>
      <c r="WA190" s="11"/>
      <c r="WB190" s="11"/>
      <c r="WC190" s="11"/>
      <c r="WD190" s="11"/>
      <c r="WE190" s="11"/>
      <c r="WF190" s="11"/>
      <c r="WG190" s="11"/>
      <c r="WH190" s="11"/>
      <c r="WI190" s="11"/>
      <c r="WJ190" s="11"/>
      <c r="WK190" s="11"/>
      <c r="WL190" s="11"/>
      <c r="WM190" s="11"/>
      <c r="WN190" s="11"/>
      <c r="WO190" s="11"/>
      <c r="WP190" s="11"/>
      <c r="WQ190" s="11"/>
      <c r="WR190" s="11"/>
      <c r="WS190" s="11"/>
      <c r="WT190" s="11"/>
      <c r="WU190" s="11"/>
      <c r="WV190" s="11"/>
      <c r="WW190" s="11"/>
      <c r="WX190" s="11"/>
      <c r="WY190" s="11"/>
      <c r="WZ190" s="11"/>
      <c r="XA190" s="11"/>
      <c r="XB190" s="11"/>
      <c r="XC190" s="11"/>
      <c r="XD190" s="11"/>
      <c r="XE190" s="11"/>
      <c r="XF190" s="11"/>
      <c r="XG190" s="11"/>
      <c r="XH190" s="11"/>
      <c r="XI190" s="11"/>
      <c r="XJ190" s="11"/>
      <c r="XK190" s="11"/>
      <c r="XL190" s="11"/>
      <c r="XM190" s="11"/>
      <c r="XN190" s="11"/>
      <c r="XO190" s="11"/>
      <c r="XP190" s="11"/>
      <c r="XQ190" s="11"/>
      <c r="XR190" s="11"/>
      <c r="XS190" s="11"/>
      <c r="XT190" s="11"/>
      <c r="XU190" s="11"/>
      <c r="XV190" s="11"/>
      <c r="XW190" s="11"/>
      <c r="XX190" s="11"/>
      <c r="XY190" s="11"/>
      <c r="XZ190" s="11"/>
      <c r="YA190" s="11"/>
      <c r="YB190" s="11"/>
      <c r="YC190" s="11"/>
      <c r="YD190" s="11"/>
      <c r="YE190" s="11"/>
      <c r="YF190" s="11"/>
      <c r="YG190" s="11"/>
      <c r="YH190" s="11"/>
      <c r="YI190" s="11"/>
      <c r="YJ190" s="11"/>
      <c r="YK190" s="11"/>
      <c r="YL190" s="11"/>
      <c r="YM190" s="11"/>
      <c r="YN190" s="11"/>
      <c r="YO190" s="11"/>
      <c r="YP190" s="11"/>
      <c r="YQ190" s="11"/>
      <c r="YR190" s="11"/>
      <c r="YS190" s="11"/>
      <c r="YT190" s="11"/>
      <c r="YU190" s="11"/>
      <c r="YV190" s="11"/>
      <c r="YW190" s="11"/>
      <c r="YX190" s="11"/>
      <c r="YY190" s="11"/>
      <c r="YZ190" s="11"/>
      <c r="ZA190" s="11"/>
      <c r="ZB190" s="11"/>
      <c r="ZC190" s="11"/>
      <c r="ZD190" s="11"/>
      <c r="ZE190" s="11"/>
      <c r="ZF190" s="11"/>
      <c r="ZG190" s="11"/>
      <c r="ZH190" s="11">
        <v>85264.3</v>
      </c>
      <c r="ZI190" s="11">
        <v>85264.3</v>
      </c>
      <c r="ZJ190" s="11">
        <v>1</v>
      </c>
      <c r="ZK190" s="11">
        <v>85264.3</v>
      </c>
      <c r="ZL190" s="11">
        <v>1</v>
      </c>
      <c r="ZM190" s="11">
        <v>85264.3</v>
      </c>
      <c r="ZN190" s="11">
        <v>85264.3</v>
      </c>
      <c r="ZO190" s="11"/>
      <c r="ZP190" s="11"/>
      <c r="ZQ190" s="11"/>
      <c r="ZR190" s="11"/>
      <c r="ZS190" s="11"/>
      <c r="ZT190" s="11"/>
      <c r="ZU190" s="11"/>
      <c r="ZV190" s="11"/>
      <c r="ZW190" s="11"/>
      <c r="ZX190" s="11"/>
      <c r="ZY190" s="11"/>
      <c r="ZZ190" s="11"/>
      <c r="AAA190" s="11"/>
      <c r="AAB190" s="11"/>
      <c r="AAC190" s="11"/>
      <c r="AAD190" s="11"/>
      <c r="AAE190" s="11"/>
      <c r="AAF190" s="11"/>
      <c r="AAG190" s="11"/>
      <c r="AAH190" s="11"/>
      <c r="AAI190" s="11"/>
      <c r="AAJ190" s="11"/>
      <c r="AAK190" s="11"/>
      <c r="AAL190" s="11"/>
      <c r="AAM190" s="11"/>
      <c r="AAN190" s="11"/>
      <c r="AAO190" s="11"/>
      <c r="AAP190" s="11"/>
      <c r="AAQ190" s="11"/>
      <c r="AAR190" s="11"/>
      <c r="AAS190" s="11"/>
      <c r="AAT190" s="11"/>
      <c r="AAU190" s="11"/>
      <c r="AAV190" s="11"/>
      <c r="AAW190" s="11"/>
      <c r="AAX190" s="11"/>
      <c r="AAY190" s="11"/>
      <c r="AAZ190" s="11"/>
      <c r="ABA190" s="11"/>
      <c r="ABB190" s="11"/>
      <c r="ABC190" s="11"/>
      <c r="ABD190" s="11"/>
      <c r="ABE190" s="11"/>
      <c r="ABF190" s="11"/>
      <c r="ABG190" s="11"/>
      <c r="ABH190" s="11"/>
      <c r="ABI190" s="11"/>
      <c r="ABJ190" s="11"/>
      <c r="ABK190" s="11"/>
      <c r="ABL190" s="11"/>
      <c r="ABM190" s="11"/>
      <c r="ABN190" s="11"/>
      <c r="ABO190" s="11"/>
      <c r="ABP190" s="11"/>
      <c r="ABQ190" s="11"/>
      <c r="ABR190" s="11">
        <v>85264.3</v>
      </c>
      <c r="ABS190" s="11"/>
      <c r="ABT190" s="11"/>
      <c r="ABU190" s="11"/>
      <c r="ABV190" s="11"/>
      <c r="ABW190" s="11"/>
      <c r="ABX190" s="11"/>
      <c r="ABY190" s="11"/>
      <c r="ABZ190" s="11"/>
      <c r="ACA190" s="11"/>
      <c r="ACB190" s="11"/>
      <c r="ACC190" s="11"/>
      <c r="ACD190" s="11"/>
      <c r="ACE190" s="11"/>
      <c r="ACF190" s="11"/>
      <c r="ACG190" s="11"/>
      <c r="ACH190" s="11"/>
      <c r="ACI190" s="11"/>
      <c r="ACJ190" s="11"/>
      <c r="ACK190" s="11"/>
      <c r="ACL190" s="11"/>
      <c r="ACM190" s="11"/>
      <c r="ACN190" s="11"/>
      <c r="ACO190" s="11"/>
      <c r="ACP190" s="11"/>
      <c r="ACQ190" s="11"/>
      <c r="ACR190" s="11"/>
      <c r="ACS190" s="11"/>
      <c r="ACT190" s="11"/>
      <c r="ACU190" s="11"/>
      <c r="ACV190" s="11"/>
      <c r="ACW190" s="11"/>
      <c r="ACX190" s="11"/>
      <c r="ACY190" s="11"/>
      <c r="ACZ190" s="11"/>
      <c r="ADA190" s="11"/>
      <c r="ADB190" s="11"/>
      <c r="ADC190" s="11"/>
      <c r="ADD190" s="11"/>
      <c r="ADE190" s="11"/>
      <c r="ADF190" s="11"/>
      <c r="ADG190" s="11"/>
      <c r="ADH190" s="11"/>
      <c r="ADI190" s="11"/>
      <c r="ADJ190" s="11"/>
      <c r="ADK190" s="11"/>
      <c r="ADL190" s="11"/>
      <c r="ADM190" s="11"/>
      <c r="ADN190" s="11"/>
      <c r="ADO190" s="11"/>
      <c r="ADP190" s="11"/>
      <c r="ADQ190" s="11"/>
      <c r="ADR190" s="11"/>
      <c r="ADS190" s="11"/>
      <c r="ADT190" s="11"/>
      <c r="ADU190" s="11"/>
      <c r="ADV190" s="11"/>
      <c r="ADW190" s="11"/>
      <c r="ADX190" s="11"/>
      <c r="ADY190" s="11"/>
      <c r="ADZ190" s="11"/>
      <c r="AEA190" s="11"/>
      <c r="AEB190" s="11"/>
      <c r="AEC190" s="11"/>
      <c r="AED190" s="11"/>
      <c r="AEE190" s="11"/>
      <c r="AEF190" s="11"/>
      <c r="AEG190" s="11"/>
      <c r="AEH190" s="11"/>
      <c r="AEI190" s="11"/>
      <c r="AEJ190" s="11"/>
      <c r="AEK190" s="11"/>
      <c r="AEL190" s="11"/>
      <c r="AEM190" s="11"/>
      <c r="AEN190" s="11"/>
      <c r="AEO190" s="11"/>
      <c r="AEP190" s="11"/>
      <c r="AEQ190" s="11"/>
      <c r="AER190" s="11"/>
      <c r="AES190" s="11"/>
      <c r="AET190" s="11"/>
      <c r="AEU190" s="11"/>
      <c r="AEV190" s="11"/>
      <c r="AEW190" s="11"/>
      <c r="AEX190" s="11"/>
      <c r="AEY190" s="11"/>
      <c r="AEZ190" s="11"/>
      <c r="AFA190" s="11"/>
      <c r="AFB190" s="11"/>
      <c r="AFC190" s="11"/>
      <c r="AFD190" s="11"/>
      <c r="AFE190" s="11"/>
      <c r="AFF190" s="11"/>
      <c r="AFG190" s="11"/>
      <c r="AFH190" s="11"/>
      <c r="AFI190" s="11"/>
      <c r="AFJ190" s="11"/>
      <c r="AFK190" s="11"/>
      <c r="AFL190" s="11"/>
      <c r="AFM190" s="11"/>
      <c r="AFN190" s="11"/>
      <c r="AFO190" s="11"/>
      <c r="AFP190" s="11"/>
      <c r="AFQ190" s="11"/>
      <c r="AFR190" s="11"/>
      <c r="AFS190" s="11"/>
      <c r="AFT190" s="11"/>
      <c r="AFU190" s="11"/>
      <c r="AFV190" s="11"/>
      <c r="AFW190" s="11"/>
      <c r="AFX190" s="11"/>
      <c r="AFY190" s="11"/>
      <c r="AFZ190" s="11"/>
      <c r="AGA190" s="11"/>
      <c r="AGB190" s="11"/>
      <c r="AGC190" s="11"/>
      <c r="AGD190" s="11"/>
      <c r="AGE190" s="11"/>
      <c r="AGF190" s="11"/>
      <c r="AGG190" s="11"/>
      <c r="AGH190" s="11"/>
      <c r="AGI190" s="11"/>
      <c r="AGJ190" s="11"/>
      <c r="AGK190" s="11"/>
      <c r="AGL190" s="11"/>
      <c r="AGM190" s="11"/>
      <c r="AGN190" s="11"/>
      <c r="AGO190" s="11"/>
      <c r="AGP190" s="11"/>
      <c r="AGQ190" s="11"/>
      <c r="AGR190" s="11"/>
      <c r="AGS190" s="11"/>
      <c r="AGT190" s="11"/>
      <c r="AGU190" s="11"/>
      <c r="AGV190" s="11"/>
      <c r="AGW190" s="11"/>
      <c r="AGX190" s="11"/>
      <c r="AGY190" s="11"/>
      <c r="AGZ190" s="11"/>
      <c r="AHA190" s="11"/>
      <c r="AHB190" s="11"/>
      <c r="AHC190" s="11"/>
      <c r="AHD190" s="11"/>
      <c r="AHE190" s="11"/>
      <c r="AHF190" s="11"/>
      <c r="AHG190" s="11"/>
      <c r="AHH190" s="11"/>
      <c r="AHI190" s="11"/>
      <c r="AHJ190" s="11"/>
      <c r="AHK190" s="11"/>
      <c r="AHL190" s="11"/>
      <c r="AHM190" s="11"/>
      <c r="AHN190" s="11"/>
      <c r="AHO190" s="11"/>
      <c r="AHP190" s="11"/>
      <c r="AHQ190" s="11"/>
      <c r="AHR190" s="11"/>
      <c r="AHS190" s="11"/>
      <c r="AHT190" s="11"/>
      <c r="AHU190" s="11"/>
      <c r="AHV190" s="11"/>
      <c r="AHW190" s="11"/>
      <c r="AHX190" s="11"/>
      <c r="AHY190" s="11"/>
      <c r="AHZ190" s="11"/>
      <c r="AIA190" s="11"/>
      <c r="AIB190" s="11"/>
      <c r="AIC190" s="11"/>
      <c r="AID190" s="11"/>
      <c r="AIE190" s="11"/>
      <c r="AIF190" s="11"/>
      <c r="AIG190" s="11"/>
      <c r="AIH190" s="11"/>
      <c r="AII190" s="11"/>
      <c r="AIJ190" s="11"/>
      <c r="AIK190" s="11"/>
      <c r="AIL190" s="11"/>
      <c r="AIM190" s="11"/>
      <c r="AIN190" s="11"/>
      <c r="AIO190" s="11"/>
      <c r="AIP190" s="11"/>
      <c r="AIQ190" s="11"/>
      <c r="AIR190" s="11"/>
      <c r="AIS190" s="11"/>
      <c r="AIT190" s="11"/>
      <c r="AIU190" s="11"/>
      <c r="AIV190" s="11"/>
      <c r="AIW190" s="11"/>
      <c r="AIX190" s="11"/>
      <c r="AIY190" s="11"/>
      <c r="AIZ190" s="11"/>
      <c r="AJA190" s="11"/>
      <c r="AJB190" s="11"/>
      <c r="AJC190" s="11"/>
      <c r="AJD190" s="11"/>
      <c r="AJE190" s="11"/>
      <c r="AJF190" s="11"/>
      <c r="AJG190" s="11"/>
      <c r="AJH190" s="11"/>
      <c r="AJI190" s="11"/>
      <c r="AJJ190" s="11"/>
      <c r="AJK190" s="11"/>
      <c r="AJL190" s="11"/>
      <c r="AJM190" s="11"/>
      <c r="AJN190" s="11"/>
      <c r="AJO190" s="11"/>
      <c r="AJP190" s="11"/>
      <c r="AJQ190" s="11"/>
      <c r="AJR190" s="11"/>
      <c r="AJS190" s="11"/>
      <c r="AJT190" s="11"/>
      <c r="AJU190" s="11"/>
      <c r="AJV190" s="11"/>
      <c r="AJW190" s="11"/>
      <c r="AJX190" s="11"/>
      <c r="AJY190" s="11"/>
      <c r="AJZ190" s="11"/>
      <c r="AKA190" s="11"/>
      <c r="AKB190" s="11"/>
      <c r="AKC190" s="11"/>
      <c r="AKD190" s="11"/>
      <c r="AKE190" s="11"/>
      <c r="AKF190" s="11"/>
      <c r="AKG190" s="11"/>
      <c r="AKH190" s="11"/>
      <c r="AKI190" s="11"/>
      <c r="AKJ190" s="11"/>
      <c r="AKK190" s="11"/>
      <c r="AKL190" s="11"/>
      <c r="AKM190" s="11"/>
      <c r="AKN190" s="11"/>
      <c r="AKO190" s="11"/>
      <c r="AKP190" s="11"/>
      <c r="AKQ190" s="11"/>
      <c r="AKR190" s="11"/>
      <c r="AKS190" s="11"/>
      <c r="AKT190" s="11"/>
      <c r="AKU190" s="11"/>
      <c r="AKV190" s="11"/>
      <c r="AKW190" s="11"/>
      <c r="AKX190" s="11"/>
      <c r="AKY190" s="11"/>
      <c r="AKZ190" s="11"/>
      <c r="ALA190" s="11"/>
      <c r="ALB190" s="11"/>
      <c r="ALC190" s="11"/>
      <c r="ALD190" s="11"/>
      <c r="ALE190" s="11"/>
      <c r="ALF190" s="11"/>
      <c r="ALG190" s="11"/>
      <c r="ALH190" s="11"/>
      <c r="ALI190" s="11"/>
      <c r="ALJ190" s="11"/>
      <c r="ALK190" s="11"/>
      <c r="ALL190" s="11"/>
      <c r="ALM190" s="11"/>
      <c r="ALN190" s="11"/>
      <c r="ALO190" s="11"/>
      <c r="ALP190" s="11"/>
      <c r="ALQ190" s="11"/>
      <c r="ALR190" s="11"/>
      <c r="ALS190" s="11"/>
      <c r="ALT190" s="11"/>
      <c r="ALU190" s="11"/>
      <c r="ALV190" s="11"/>
      <c r="ALW190" s="11"/>
      <c r="ALX190" s="11"/>
      <c r="ALY190" s="11"/>
      <c r="ALZ190" s="11"/>
      <c r="AMA190" s="11"/>
      <c r="AMB190" s="11"/>
      <c r="AMC190" s="11"/>
      <c r="AMD190" s="11"/>
      <c r="AME190" s="11"/>
      <c r="AMF190" s="11"/>
      <c r="AMG190" s="11"/>
      <c r="AMH190" s="11"/>
      <c r="AMI190" s="11"/>
      <c r="AMJ190" s="11"/>
      <c r="AMK190" s="11"/>
      <c r="AML190" s="11"/>
      <c r="AMM190" s="11"/>
      <c r="AMN190" s="11"/>
      <c r="AMO190" s="11"/>
      <c r="AMP190" s="11"/>
      <c r="AMQ190" s="11"/>
      <c r="AMR190" s="11"/>
      <c r="AMS190" s="11"/>
      <c r="AMT190" s="11"/>
      <c r="AMU190" s="11"/>
      <c r="AMV190" s="11"/>
      <c r="AMW190" s="11"/>
      <c r="AMX190" s="11"/>
      <c r="AMY190" s="11"/>
      <c r="AMZ190" s="11"/>
      <c r="ANA190" s="11"/>
      <c r="ANB190" s="11"/>
      <c r="ANC190" s="11"/>
      <c r="AND190" s="11"/>
      <c r="ANE190" s="11"/>
      <c r="ANF190" s="11"/>
      <c r="ANG190" s="11"/>
      <c r="ANH190" s="11"/>
      <c r="ANI190" s="11"/>
      <c r="ANJ190" s="11"/>
      <c r="ANK190" s="11"/>
      <c r="ANL190" s="11"/>
      <c r="ANM190" s="11"/>
      <c r="ANN190" s="11"/>
      <c r="ANO190" s="11"/>
      <c r="ANP190" s="11"/>
      <c r="ANQ190" s="11"/>
      <c r="ANR190" s="11"/>
      <c r="ANS190" s="11"/>
      <c r="ANT190" s="11"/>
      <c r="ANU190" s="11"/>
      <c r="ANV190" s="11"/>
      <c r="ANW190" s="11"/>
      <c r="ANX190" s="11"/>
      <c r="ANY190" s="11"/>
      <c r="ANZ190" s="11"/>
      <c r="AOA190" s="11"/>
      <c r="AOB190" s="11"/>
      <c r="AOC190" s="11"/>
      <c r="AOD190" s="11"/>
      <c r="AOE190" s="11"/>
      <c r="AOF190" s="11"/>
      <c r="AOG190" s="11"/>
      <c r="AOH190" s="11"/>
      <c r="AOI190" s="11"/>
      <c r="AOJ190" s="11"/>
      <c r="AOK190" s="11"/>
      <c r="AOL190" s="11"/>
      <c r="AOM190" s="11"/>
      <c r="AON190" s="11"/>
      <c r="AOO190" s="11"/>
      <c r="AOP190" s="11"/>
      <c r="AOQ190" s="11"/>
      <c r="AOR190" s="11"/>
      <c r="AOS190" s="11"/>
      <c r="AOT190" s="11"/>
      <c r="AOU190" s="11"/>
      <c r="AOV190" s="11"/>
      <c r="AOW190" s="11"/>
      <c r="AOX190" s="11"/>
      <c r="AOY190" s="11"/>
      <c r="AOZ190" s="11"/>
      <c r="APA190" s="11"/>
      <c r="APB190" s="11"/>
      <c r="APC190" s="11"/>
      <c r="APD190" s="11"/>
      <c r="APE190" s="11"/>
      <c r="APF190" s="11"/>
      <c r="APG190" s="11"/>
      <c r="APH190" s="11"/>
      <c r="API190" s="11"/>
      <c r="APJ190" s="11"/>
      <c r="APK190" s="11"/>
      <c r="APL190" s="11"/>
      <c r="APM190" s="11"/>
      <c r="APN190" s="11"/>
      <c r="APO190" s="11"/>
      <c r="APP190" s="11"/>
      <c r="APQ190" s="11"/>
      <c r="APR190" s="11"/>
      <c r="APS190" s="11"/>
      <c r="APT190" s="11"/>
      <c r="APU190" s="11"/>
      <c r="APV190" s="11"/>
      <c r="APW190" s="11"/>
      <c r="APX190" s="11"/>
      <c r="APY190" s="11"/>
      <c r="APZ190" s="11"/>
      <c r="AQA190" s="11"/>
      <c r="AQB190" s="11"/>
      <c r="AQC190" s="11"/>
      <c r="AQD190" s="11"/>
      <c r="AQE190" s="11"/>
      <c r="AQF190" s="11"/>
      <c r="AQG190" s="11"/>
      <c r="AQH190" s="11"/>
      <c r="AQI190" s="11"/>
      <c r="AQJ190" s="11"/>
      <c r="AQK190" s="11"/>
      <c r="AQL190" s="11"/>
      <c r="AQM190" s="11"/>
      <c r="AQN190" s="11"/>
      <c r="AQO190" s="11"/>
      <c r="AQP190" s="11"/>
      <c r="AQQ190" s="11"/>
      <c r="AQR190" s="11"/>
      <c r="AQS190" s="11"/>
      <c r="AQT190" s="11"/>
      <c r="AQU190" s="11"/>
      <c r="AQV190" s="11"/>
      <c r="AQW190" s="11"/>
      <c r="AQX190" s="11"/>
      <c r="AQY190" s="11"/>
      <c r="AQZ190" s="11"/>
      <c r="ARA190" s="11"/>
      <c r="ARB190" s="11"/>
      <c r="ARC190" s="11"/>
      <c r="ARD190" s="11"/>
      <c r="ARE190" s="11"/>
      <c r="ARF190" s="11"/>
      <c r="ARG190" s="11"/>
      <c r="ARH190" s="11"/>
      <c r="ARI190" s="11"/>
      <c r="ARJ190" s="11"/>
      <c r="ARK190" s="11"/>
      <c r="ARL190" s="11"/>
      <c r="ARM190" s="11"/>
      <c r="ARN190" s="11"/>
      <c r="ARO190" s="11"/>
      <c r="ARP190" s="11"/>
      <c r="ARQ190" s="11"/>
      <c r="ARR190" s="11"/>
      <c r="ARS190" s="11"/>
      <c r="ART190" s="11"/>
      <c r="ARU190" s="11"/>
      <c r="ARV190" s="11"/>
      <c r="ARW190" s="11"/>
      <c r="ARX190" s="11"/>
      <c r="ARY190" s="11"/>
      <c r="ARZ190" s="11"/>
      <c r="ASA190" s="11"/>
      <c r="ASB190" s="11"/>
      <c r="ASC190" s="11"/>
      <c r="ASD190" s="11"/>
      <c r="ASE190" s="11"/>
      <c r="ASF190" s="11"/>
      <c r="ASG190" s="11"/>
      <c r="ASH190" s="11"/>
      <c r="ASI190" s="11"/>
      <c r="ASJ190" s="11"/>
      <c r="ASK190" s="11"/>
      <c r="ASL190" s="11"/>
      <c r="ASM190" s="11"/>
      <c r="ASN190" s="11"/>
      <c r="ASO190" s="11"/>
      <c r="ASP190" s="11"/>
      <c r="ASQ190" s="11"/>
      <c r="ASR190" s="11"/>
      <c r="ASS190" s="11"/>
      <c r="AST190" s="11"/>
      <c r="ASU190" s="11"/>
      <c r="ASV190" s="11"/>
      <c r="ASW190" s="11"/>
      <c r="ASX190" s="11"/>
      <c r="ASY190" s="11"/>
      <c r="ASZ190" s="11"/>
      <c r="ATA190" s="11"/>
      <c r="ATB190" s="11"/>
      <c r="ATC190" s="11"/>
      <c r="ATD190" s="11"/>
      <c r="ATE190" s="11"/>
      <c r="ATF190" s="11"/>
      <c r="ATG190" s="11"/>
      <c r="ATH190" s="11"/>
      <c r="ATI190" s="11"/>
      <c r="ATJ190" s="11"/>
      <c r="ATK190" s="11"/>
      <c r="ATL190" s="11"/>
      <c r="ATM190" s="11"/>
      <c r="ATN190" s="11"/>
      <c r="ATO190" s="11"/>
      <c r="ATP190" s="11"/>
      <c r="ATQ190" s="11"/>
      <c r="ATR190" s="11"/>
      <c r="ATS190" s="11"/>
      <c r="ATT190" s="11"/>
      <c r="ATU190" s="11"/>
      <c r="ATV190" s="11"/>
      <c r="ATW190" s="11"/>
      <c r="ATX190" s="11"/>
      <c r="ATY190" s="11"/>
      <c r="ATZ190" s="11">
        <v>85264.3</v>
      </c>
    </row>
    <row r="191" spans="2:1222" x14ac:dyDescent="0.25">
      <c r="B191" s="6" t="s">
        <v>781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  <c r="IW191" s="11"/>
      <c r="IX191" s="11"/>
      <c r="IY191" s="11"/>
      <c r="IZ191" s="11"/>
      <c r="JA191" s="11"/>
      <c r="JB191" s="11"/>
      <c r="JC191" s="11"/>
      <c r="JD191" s="11"/>
      <c r="JE191" s="11"/>
      <c r="JF191" s="11"/>
      <c r="JG191" s="11"/>
      <c r="JH191" s="11"/>
      <c r="JI191" s="11"/>
      <c r="JJ191" s="11"/>
      <c r="JK191" s="11"/>
      <c r="JL191" s="11"/>
      <c r="JM191" s="11"/>
      <c r="JN191" s="11"/>
      <c r="JO191" s="11"/>
      <c r="JP191" s="11"/>
      <c r="JQ191" s="11"/>
      <c r="JR191" s="11"/>
      <c r="JS191" s="11"/>
      <c r="JT191" s="11"/>
      <c r="JU191" s="11"/>
      <c r="JV191" s="11"/>
      <c r="JW191" s="11"/>
      <c r="JX191" s="11"/>
      <c r="JY191" s="11"/>
      <c r="JZ191" s="11"/>
      <c r="KA191" s="11"/>
      <c r="KB191" s="11"/>
      <c r="KC191" s="11"/>
      <c r="KD191" s="11"/>
      <c r="KE191" s="11"/>
      <c r="KF191" s="11"/>
      <c r="KG191" s="11"/>
      <c r="KH191" s="11"/>
      <c r="KI191" s="11"/>
      <c r="KJ191" s="11"/>
      <c r="KK191" s="11"/>
      <c r="KL191" s="11"/>
      <c r="KM191" s="11"/>
      <c r="KN191" s="11"/>
      <c r="KO191" s="11"/>
      <c r="KP191" s="11"/>
      <c r="KQ191" s="11"/>
      <c r="KR191" s="11"/>
      <c r="KS191" s="11"/>
      <c r="KT191" s="11"/>
      <c r="KU191" s="11"/>
      <c r="KV191" s="11"/>
      <c r="KW191" s="11"/>
      <c r="KX191" s="11"/>
      <c r="KY191" s="11"/>
      <c r="KZ191" s="11"/>
      <c r="LA191" s="11"/>
      <c r="LB191" s="11"/>
      <c r="LC191" s="11"/>
      <c r="LD191" s="11"/>
      <c r="LE191" s="11"/>
      <c r="LF191" s="11"/>
      <c r="LG191" s="11"/>
      <c r="LH191" s="11"/>
      <c r="LI191" s="11"/>
      <c r="LJ191" s="11"/>
      <c r="LK191" s="11"/>
      <c r="LL191" s="11"/>
      <c r="LM191" s="11"/>
      <c r="LN191" s="11"/>
      <c r="LO191" s="11"/>
      <c r="LP191" s="11"/>
      <c r="LQ191" s="11"/>
      <c r="LR191" s="11"/>
      <c r="LS191" s="11"/>
      <c r="LT191" s="11"/>
      <c r="LU191" s="11"/>
      <c r="LV191" s="11"/>
      <c r="LW191" s="11"/>
      <c r="LX191" s="11"/>
      <c r="LY191" s="11"/>
      <c r="LZ191" s="11"/>
      <c r="MA191" s="11"/>
      <c r="MB191" s="11"/>
      <c r="MC191" s="11"/>
      <c r="MD191" s="11"/>
      <c r="ME191" s="11"/>
      <c r="MF191" s="11"/>
      <c r="MG191" s="11"/>
      <c r="MH191" s="11"/>
      <c r="MI191" s="11"/>
      <c r="MJ191" s="11"/>
      <c r="MK191" s="11"/>
      <c r="ML191" s="11"/>
      <c r="MM191" s="11"/>
      <c r="MN191" s="11"/>
      <c r="MO191" s="11"/>
      <c r="MP191" s="11"/>
      <c r="MQ191" s="11"/>
      <c r="MR191" s="11"/>
      <c r="MS191" s="11"/>
      <c r="MT191" s="11"/>
      <c r="MU191" s="11"/>
      <c r="MV191" s="11"/>
      <c r="MW191" s="11"/>
      <c r="MX191" s="11"/>
      <c r="MY191" s="11"/>
      <c r="MZ191" s="11"/>
      <c r="NA191" s="11"/>
      <c r="NB191" s="11"/>
      <c r="NC191" s="11"/>
      <c r="ND191" s="11"/>
      <c r="NE191" s="11"/>
      <c r="NF191" s="11"/>
      <c r="NG191" s="11"/>
      <c r="NH191" s="11"/>
      <c r="NI191" s="11"/>
      <c r="NJ191" s="11"/>
      <c r="NK191" s="11"/>
      <c r="NL191" s="11"/>
      <c r="NM191" s="11"/>
      <c r="NN191" s="11"/>
      <c r="NO191" s="11"/>
      <c r="NP191" s="11"/>
      <c r="NQ191" s="11"/>
      <c r="NR191" s="11"/>
      <c r="NS191" s="11"/>
      <c r="NT191" s="11"/>
      <c r="NU191" s="11"/>
      <c r="NV191" s="11"/>
      <c r="NW191" s="11"/>
      <c r="NX191" s="11"/>
      <c r="NY191" s="11"/>
      <c r="NZ191" s="11"/>
      <c r="OA191" s="11"/>
      <c r="OB191" s="11"/>
      <c r="OC191" s="11"/>
      <c r="OD191" s="11"/>
      <c r="OE191" s="11"/>
      <c r="OF191" s="11"/>
      <c r="OG191" s="11"/>
      <c r="OH191" s="11"/>
      <c r="OI191" s="11"/>
      <c r="OJ191" s="11"/>
      <c r="OK191" s="11"/>
      <c r="OL191" s="11"/>
      <c r="OM191" s="11"/>
      <c r="ON191" s="11"/>
      <c r="OO191" s="11"/>
      <c r="OP191" s="11"/>
      <c r="OQ191" s="11"/>
      <c r="OR191" s="11"/>
      <c r="OS191" s="11"/>
      <c r="OT191" s="11"/>
      <c r="OU191" s="11"/>
      <c r="OV191" s="11"/>
      <c r="OW191" s="11"/>
      <c r="OX191" s="11"/>
      <c r="OY191" s="11"/>
      <c r="OZ191" s="11"/>
      <c r="PA191" s="11"/>
      <c r="PB191" s="11"/>
      <c r="PC191" s="11"/>
      <c r="PD191" s="11"/>
      <c r="PE191" s="11"/>
      <c r="PF191" s="11"/>
      <c r="PG191" s="11"/>
      <c r="PH191" s="11"/>
      <c r="PI191" s="11"/>
      <c r="PJ191" s="11"/>
      <c r="PK191" s="11"/>
      <c r="PL191" s="11"/>
      <c r="PM191" s="11"/>
      <c r="PN191" s="11"/>
      <c r="PO191" s="11"/>
      <c r="PP191" s="11"/>
      <c r="PQ191" s="11"/>
      <c r="PR191" s="11"/>
      <c r="PS191" s="11"/>
      <c r="PT191" s="11"/>
      <c r="PU191" s="11"/>
      <c r="PV191" s="11"/>
      <c r="PW191" s="11"/>
      <c r="PX191" s="11"/>
      <c r="PY191" s="11"/>
      <c r="PZ191" s="11"/>
      <c r="QA191" s="11"/>
      <c r="QB191" s="11"/>
      <c r="QC191" s="11"/>
      <c r="QD191" s="11"/>
      <c r="QE191" s="11"/>
      <c r="QF191" s="11"/>
      <c r="QG191" s="11"/>
      <c r="QH191" s="11"/>
      <c r="QI191" s="11"/>
      <c r="QJ191" s="11"/>
      <c r="QK191" s="11"/>
      <c r="QL191" s="11"/>
      <c r="QM191" s="11"/>
      <c r="QN191" s="11"/>
      <c r="QO191" s="11"/>
      <c r="QP191" s="11"/>
      <c r="QQ191" s="11"/>
      <c r="QR191" s="11"/>
      <c r="QS191" s="11"/>
      <c r="QT191" s="11"/>
      <c r="QU191" s="11"/>
      <c r="QV191" s="11"/>
      <c r="QW191" s="11"/>
      <c r="QX191" s="11"/>
      <c r="QY191" s="11"/>
      <c r="QZ191" s="11"/>
      <c r="RA191" s="11"/>
      <c r="RB191" s="11"/>
      <c r="RC191" s="11"/>
      <c r="RD191" s="11"/>
      <c r="RE191" s="11"/>
      <c r="RF191" s="11"/>
      <c r="RG191" s="11"/>
      <c r="RH191" s="11"/>
      <c r="RI191" s="11"/>
      <c r="RJ191" s="11"/>
      <c r="RK191" s="11"/>
      <c r="RL191" s="11"/>
      <c r="RM191" s="11"/>
      <c r="RN191" s="11"/>
      <c r="RO191" s="11"/>
      <c r="RP191" s="11"/>
      <c r="RQ191" s="11"/>
      <c r="RR191" s="11"/>
      <c r="RS191" s="11"/>
      <c r="RT191" s="11"/>
      <c r="RU191" s="11"/>
      <c r="RV191" s="11"/>
      <c r="RW191" s="11"/>
      <c r="RX191" s="11"/>
      <c r="RY191" s="11"/>
      <c r="RZ191" s="11"/>
      <c r="SA191" s="11"/>
      <c r="SB191" s="11"/>
      <c r="SC191" s="11"/>
      <c r="SD191" s="11"/>
      <c r="SE191" s="11"/>
      <c r="SF191" s="11"/>
      <c r="SG191" s="11"/>
      <c r="SH191" s="11"/>
      <c r="SI191" s="11"/>
      <c r="SJ191" s="11"/>
      <c r="SK191" s="11"/>
      <c r="SL191" s="11"/>
      <c r="SM191" s="11"/>
      <c r="SN191" s="11"/>
      <c r="SO191" s="11"/>
      <c r="SP191" s="11"/>
      <c r="SQ191" s="11"/>
      <c r="SR191" s="11"/>
      <c r="SS191" s="11"/>
      <c r="ST191" s="11"/>
      <c r="SU191" s="11"/>
      <c r="SV191" s="11"/>
      <c r="SW191" s="11"/>
      <c r="SX191" s="11"/>
      <c r="SY191" s="11"/>
      <c r="SZ191" s="11"/>
      <c r="TA191" s="11"/>
      <c r="TB191" s="11"/>
      <c r="TC191" s="11"/>
      <c r="TD191" s="11"/>
      <c r="TE191" s="11"/>
      <c r="TF191" s="11"/>
      <c r="TG191" s="11"/>
      <c r="TH191" s="11"/>
      <c r="TI191" s="11"/>
      <c r="TJ191" s="11"/>
      <c r="TK191" s="11"/>
      <c r="TL191" s="11"/>
      <c r="TM191" s="11"/>
      <c r="TN191" s="11"/>
      <c r="TO191" s="11"/>
      <c r="TP191" s="11"/>
      <c r="TQ191" s="11"/>
      <c r="TR191" s="11"/>
      <c r="TS191" s="11"/>
      <c r="TT191" s="11"/>
      <c r="TU191" s="11"/>
      <c r="TV191" s="11"/>
      <c r="TW191" s="11"/>
      <c r="TX191" s="11"/>
      <c r="TY191" s="11"/>
      <c r="TZ191" s="11"/>
      <c r="UA191" s="11"/>
      <c r="UB191" s="11"/>
      <c r="UC191" s="11"/>
      <c r="UD191" s="11"/>
      <c r="UE191" s="11"/>
      <c r="UF191" s="11"/>
      <c r="UG191" s="11"/>
      <c r="UH191" s="11"/>
      <c r="UI191" s="11"/>
      <c r="UJ191" s="11"/>
      <c r="UK191" s="11"/>
      <c r="UL191" s="11"/>
      <c r="UM191" s="11"/>
      <c r="UN191" s="11"/>
      <c r="UO191" s="11"/>
      <c r="UP191" s="11"/>
      <c r="UQ191" s="11"/>
      <c r="UR191" s="11"/>
      <c r="US191" s="11"/>
      <c r="UT191" s="11"/>
      <c r="UU191" s="11"/>
      <c r="UV191" s="11"/>
      <c r="UW191" s="11"/>
      <c r="UX191" s="11"/>
      <c r="UY191" s="11"/>
      <c r="UZ191" s="11"/>
      <c r="VA191" s="11"/>
      <c r="VB191" s="11"/>
      <c r="VC191" s="11"/>
      <c r="VD191" s="11"/>
      <c r="VE191" s="11"/>
      <c r="VF191" s="11"/>
      <c r="VG191" s="11"/>
      <c r="VH191" s="11"/>
      <c r="VI191" s="11"/>
      <c r="VJ191" s="11"/>
      <c r="VK191" s="11"/>
      <c r="VL191" s="11"/>
      <c r="VM191" s="11"/>
      <c r="VN191" s="11"/>
      <c r="VO191" s="11"/>
      <c r="VP191" s="11"/>
      <c r="VQ191" s="11"/>
      <c r="VR191" s="11"/>
      <c r="VS191" s="11"/>
      <c r="VT191" s="11"/>
      <c r="VU191" s="11"/>
      <c r="VV191" s="11"/>
      <c r="VW191" s="11"/>
      <c r="VX191" s="11"/>
      <c r="VY191" s="11"/>
      <c r="VZ191" s="11"/>
      <c r="WA191" s="11"/>
      <c r="WB191" s="11"/>
      <c r="WC191" s="11"/>
      <c r="WD191" s="11"/>
      <c r="WE191" s="11"/>
      <c r="WF191" s="11"/>
      <c r="WG191" s="11"/>
      <c r="WH191" s="11"/>
      <c r="WI191" s="11"/>
      <c r="WJ191" s="11"/>
      <c r="WK191" s="11"/>
      <c r="WL191" s="11"/>
      <c r="WM191" s="11"/>
      <c r="WN191" s="11"/>
      <c r="WO191" s="11"/>
      <c r="WP191" s="11"/>
      <c r="WQ191" s="11"/>
      <c r="WR191" s="11"/>
      <c r="WS191" s="11"/>
      <c r="WT191" s="11"/>
      <c r="WU191" s="11"/>
      <c r="WV191" s="11"/>
      <c r="WW191" s="11"/>
      <c r="WX191" s="11"/>
      <c r="WY191" s="11"/>
      <c r="WZ191" s="11"/>
      <c r="XA191" s="11"/>
      <c r="XB191" s="11"/>
      <c r="XC191" s="11"/>
      <c r="XD191" s="11"/>
      <c r="XE191" s="11"/>
      <c r="XF191" s="11"/>
      <c r="XG191" s="11"/>
      <c r="XH191" s="11"/>
      <c r="XI191" s="11"/>
      <c r="XJ191" s="11"/>
      <c r="XK191" s="11"/>
      <c r="XL191" s="11"/>
      <c r="XM191" s="11"/>
      <c r="XN191" s="11"/>
      <c r="XO191" s="11"/>
      <c r="XP191" s="11"/>
      <c r="XQ191" s="11"/>
      <c r="XR191" s="11"/>
      <c r="XS191" s="11"/>
      <c r="XT191" s="11"/>
      <c r="XU191" s="11"/>
      <c r="XV191" s="11"/>
      <c r="XW191" s="11"/>
      <c r="XX191" s="11"/>
      <c r="XY191" s="11"/>
      <c r="XZ191" s="11"/>
      <c r="YA191" s="11"/>
      <c r="YB191" s="11"/>
      <c r="YC191" s="11"/>
      <c r="YD191" s="11"/>
      <c r="YE191" s="11"/>
      <c r="YF191" s="11"/>
      <c r="YG191" s="11"/>
      <c r="YH191" s="11"/>
      <c r="YI191" s="11"/>
      <c r="YJ191" s="11"/>
      <c r="YK191" s="11"/>
      <c r="YL191" s="11"/>
      <c r="YM191" s="11"/>
      <c r="YN191" s="11"/>
      <c r="YO191" s="11"/>
      <c r="YP191" s="11"/>
      <c r="YQ191" s="11"/>
      <c r="YR191" s="11"/>
      <c r="YS191" s="11"/>
      <c r="YT191" s="11"/>
      <c r="YU191" s="11"/>
      <c r="YV191" s="11"/>
      <c r="YW191" s="11"/>
      <c r="YX191" s="11"/>
      <c r="YY191" s="11"/>
      <c r="YZ191" s="11"/>
      <c r="ZA191" s="11"/>
      <c r="ZB191" s="11"/>
      <c r="ZC191" s="11"/>
      <c r="ZD191" s="11"/>
      <c r="ZE191" s="11"/>
      <c r="ZF191" s="11"/>
      <c r="ZG191" s="11"/>
      <c r="ZH191" s="11"/>
      <c r="ZI191" s="11"/>
      <c r="ZJ191" s="11"/>
      <c r="ZK191" s="11"/>
      <c r="ZL191" s="11"/>
      <c r="ZM191" s="11"/>
      <c r="ZN191" s="11"/>
      <c r="ZO191" s="11"/>
      <c r="ZP191" s="11"/>
      <c r="ZQ191" s="11"/>
      <c r="ZR191" s="11"/>
      <c r="ZS191" s="11"/>
      <c r="ZT191" s="11"/>
      <c r="ZU191" s="11"/>
      <c r="ZV191" s="11"/>
      <c r="ZW191" s="11"/>
      <c r="ZX191" s="11"/>
      <c r="ZY191" s="11"/>
      <c r="ZZ191" s="11"/>
      <c r="AAA191" s="11"/>
      <c r="AAB191" s="11"/>
      <c r="AAC191" s="11"/>
      <c r="AAD191" s="11"/>
      <c r="AAE191" s="11"/>
      <c r="AAF191" s="11"/>
      <c r="AAG191" s="11"/>
      <c r="AAH191" s="11"/>
      <c r="AAI191" s="11"/>
      <c r="AAJ191" s="11"/>
      <c r="AAK191" s="11"/>
      <c r="AAL191" s="11"/>
      <c r="AAM191" s="11"/>
      <c r="AAN191" s="11"/>
      <c r="AAO191" s="11"/>
      <c r="AAP191" s="11"/>
      <c r="AAQ191" s="11"/>
      <c r="AAR191" s="11"/>
      <c r="AAS191" s="11"/>
      <c r="AAT191" s="11"/>
      <c r="AAU191" s="11"/>
      <c r="AAV191" s="11"/>
      <c r="AAW191" s="11"/>
      <c r="AAX191" s="11"/>
      <c r="AAY191" s="11"/>
      <c r="AAZ191" s="11"/>
      <c r="ABA191" s="11"/>
      <c r="ABB191" s="11"/>
      <c r="ABC191" s="11"/>
      <c r="ABD191" s="11"/>
      <c r="ABE191" s="11"/>
      <c r="ABF191" s="11"/>
      <c r="ABG191" s="11"/>
      <c r="ABH191" s="11"/>
      <c r="ABI191" s="11"/>
      <c r="ABJ191" s="11"/>
      <c r="ABK191" s="11"/>
      <c r="ABL191" s="11"/>
      <c r="ABM191" s="11"/>
      <c r="ABN191" s="11"/>
      <c r="ABO191" s="11"/>
      <c r="ABP191" s="11"/>
      <c r="ABQ191" s="11"/>
      <c r="ABR191" s="11"/>
      <c r="ABS191" s="11"/>
      <c r="ABT191" s="11"/>
      <c r="ABU191" s="11"/>
      <c r="ABV191" s="11"/>
      <c r="ABW191" s="11"/>
      <c r="ABX191" s="11"/>
      <c r="ABY191" s="11"/>
      <c r="ABZ191" s="11"/>
      <c r="ACA191" s="11"/>
      <c r="ACB191" s="11"/>
      <c r="ACC191" s="11"/>
      <c r="ACD191" s="11"/>
      <c r="ACE191" s="11"/>
      <c r="ACF191" s="11"/>
      <c r="ACG191" s="11"/>
      <c r="ACH191" s="11"/>
      <c r="ACI191" s="11"/>
      <c r="ACJ191" s="11"/>
      <c r="ACK191" s="11"/>
      <c r="ACL191" s="11"/>
      <c r="ACM191" s="11"/>
      <c r="ACN191" s="11"/>
      <c r="ACO191" s="11"/>
      <c r="ACP191" s="11"/>
      <c r="ACQ191" s="11"/>
      <c r="ACR191" s="11"/>
      <c r="ACS191" s="11"/>
      <c r="ACT191" s="11"/>
      <c r="ACU191" s="11"/>
      <c r="ACV191" s="11"/>
      <c r="ACW191" s="11"/>
      <c r="ACX191" s="11"/>
      <c r="ACY191" s="11"/>
      <c r="ACZ191" s="11"/>
      <c r="ADA191" s="11"/>
      <c r="ADB191" s="11"/>
      <c r="ADC191" s="11"/>
      <c r="ADD191" s="11"/>
      <c r="ADE191" s="11"/>
      <c r="ADF191" s="11"/>
      <c r="ADG191" s="11"/>
      <c r="ADH191" s="11"/>
      <c r="ADI191" s="11"/>
      <c r="ADJ191" s="11"/>
      <c r="ADK191" s="11"/>
      <c r="ADL191" s="11"/>
      <c r="ADM191" s="11"/>
      <c r="ADN191" s="11"/>
      <c r="ADO191" s="11"/>
      <c r="ADP191" s="11"/>
      <c r="ADQ191" s="11"/>
      <c r="ADR191" s="11"/>
      <c r="ADS191" s="11"/>
      <c r="ADT191" s="11"/>
      <c r="ADU191" s="11"/>
      <c r="ADV191" s="11"/>
      <c r="ADW191" s="11"/>
      <c r="ADX191" s="11"/>
      <c r="ADY191" s="11"/>
      <c r="ADZ191" s="11"/>
      <c r="AEA191" s="11"/>
      <c r="AEB191" s="11"/>
      <c r="AEC191" s="11"/>
      <c r="AED191" s="11"/>
      <c r="AEE191" s="11"/>
      <c r="AEF191" s="11"/>
      <c r="AEG191" s="11"/>
      <c r="AEH191" s="11"/>
      <c r="AEI191" s="11"/>
      <c r="AEJ191" s="11"/>
      <c r="AEK191" s="11"/>
      <c r="AEL191" s="11"/>
      <c r="AEM191" s="11"/>
      <c r="AEN191" s="11"/>
      <c r="AEO191" s="11"/>
      <c r="AEP191" s="11"/>
      <c r="AEQ191" s="11"/>
      <c r="AER191" s="11"/>
      <c r="AES191" s="11"/>
      <c r="AET191" s="11"/>
      <c r="AEU191" s="11"/>
      <c r="AEV191" s="11"/>
      <c r="AEW191" s="11"/>
      <c r="AEX191" s="11"/>
      <c r="AEY191" s="11"/>
      <c r="AEZ191" s="11"/>
      <c r="AFA191" s="11"/>
      <c r="AFB191" s="11"/>
      <c r="AFC191" s="11"/>
      <c r="AFD191" s="11"/>
      <c r="AFE191" s="11"/>
      <c r="AFF191" s="11"/>
      <c r="AFG191" s="11"/>
      <c r="AFH191" s="11"/>
      <c r="AFI191" s="11"/>
      <c r="AFJ191" s="11"/>
      <c r="AFK191" s="11"/>
      <c r="AFL191" s="11"/>
      <c r="AFM191" s="11"/>
      <c r="AFN191" s="11"/>
      <c r="AFO191" s="11"/>
      <c r="AFP191" s="11"/>
      <c r="AFQ191" s="11"/>
      <c r="AFR191" s="11"/>
      <c r="AFS191" s="11"/>
      <c r="AFT191" s="11"/>
      <c r="AFU191" s="11"/>
      <c r="AFV191" s="11"/>
      <c r="AFW191" s="11"/>
      <c r="AFX191" s="11"/>
      <c r="AFY191" s="11"/>
      <c r="AFZ191" s="11"/>
      <c r="AGA191" s="11"/>
      <c r="AGB191" s="11"/>
      <c r="AGC191" s="11"/>
      <c r="AGD191" s="11"/>
      <c r="AGE191" s="11"/>
      <c r="AGF191" s="11"/>
      <c r="AGG191" s="11"/>
      <c r="AGH191" s="11"/>
      <c r="AGI191" s="11"/>
      <c r="AGJ191" s="11"/>
      <c r="AGK191" s="11"/>
      <c r="AGL191" s="11"/>
      <c r="AGM191" s="11">
        <v>36306.9</v>
      </c>
      <c r="AGN191" s="11">
        <v>1</v>
      </c>
      <c r="AGO191" s="11">
        <v>36306.9</v>
      </c>
      <c r="AGP191" s="11">
        <v>1</v>
      </c>
      <c r="AGQ191" s="11">
        <v>36306.9</v>
      </c>
      <c r="AGR191" s="11">
        <v>36306.9</v>
      </c>
      <c r="AGS191" s="11"/>
      <c r="AGT191" s="11"/>
      <c r="AGU191" s="11"/>
      <c r="AGV191" s="11"/>
      <c r="AGW191" s="11"/>
      <c r="AGX191" s="11"/>
      <c r="AGY191" s="11"/>
      <c r="AGZ191" s="11"/>
      <c r="AHA191" s="11"/>
      <c r="AHB191" s="11"/>
      <c r="AHC191" s="11"/>
      <c r="AHD191" s="11"/>
      <c r="AHE191" s="11"/>
      <c r="AHF191" s="11"/>
      <c r="AHG191" s="11"/>
      <c r="AHH191" s="11"/>
      <c r="AHI191" s="11"/>
      <c r="AHJ191" s="11"/>
      <c r="AHK191" s="11"/>
      <c r="AHL191" s="11"/>
      <c r="AHM191" s="11"/>
      <c r="AHN191" s="11"/>
      <c r="AHO191" s="11"/>
      <c r="AHP191" s="11"/>
      <c r="AHQ191" s="11">
        <v>36306.9</v>
      </c>
      <c r="AHR191" s="11"/>
      <c r="AHS191" s="11"/>
      <c r="AHT191" s="11"/>
      <c r="AHU191" s="11"/>
      <c r="AHV191" s="11"/>
      <c r="AHW191" s="11"/>
      <c r="AHX191" s="11"/>
      <c r="AHY191" s="11"/>
      <c r="AHZ191" s="11"/>
      <c r="AIA191" s="11"/>
      <c r="AIB191" s="11"/>
      <c r="AIC191" s="11"/>
      <c r="AID191" s="11"/>
      <c r="AIE191" s="11"/>
      <c r="AIF191" s="11"/>
      <c r="AIG191" s="11"/>
      <c r="AIH191" s="11"/>
      <c r="AII191" s="11"/>
      <c r="AIJ191" s="11"/>
      <c r="AIK191" s="11"/>
      <c r="AIL191" s="11"/>
      <c r="AIM191" s="11"/>
      <c r="AIN191" s="11"/>
      <c r="AIO191" s="11"/>
      <c r="AIP191" s="11"/>
      <c r="AIQ191" s="11"/>
      <c r="AIR191" s="11"/>
      <c r="AIS191" s="11"/>
      <c r="AIT191" s="11"/>
      <c r="AIU191" s="11"/>
      <c r="AIV191" s="11"/>
      <c r="AIW191" s="11"/>
      <c r="AIX191" s="11"/>
      <c r="AIY191" s="11"/>
      <c r="AIZ191" s="11"/>
      <c r="AJA191" s="11"/>
      <c r="AJB191" s="11"/>
      <c r="AJC191" s="11"/>
      <c r="AJD191" s="11"/>
      <c r="AJE191" s="11"/>
      <c r="AJF191" s="11"/>
      <c r="AJG191" s="11"/>
      <c r="AJH191" s="11"/>
      <c r="AJI191" s="11"/>
      <c r="AJJ191" s="11"/>
      <c r="AJK191" s="11"/>
      <c r="AJL191" s="11"/>
      <c r="AJM191" s="11"/>
      <c r="AJN191" s="11"/>
      <c r="AJO191" s="11"/>
      <c r="AJP191" s="11"/>
      <c r="AJQ191" s="11"/>
      <c r="AJR191" s="11"/>
      <c r="AJS191" s="11"/>
      <c r="AJT191" s="11"/>
      <c r="AJU191" s="11"/>
      <c r="AJV191" s="11"/>
      <c r="AJW191" s="11"/>
      <c r="AJX191" s="11"/>
      <c r="AJY191" s="11"/>
      <c r="AJZ191" s="11"/>
      <c r="AKA191" s="11"/>
      <c r="AKB191" s="11"/>
      <c r="AKC191" s="11"/>
      <c r="AKD191" s="11"/>
      <c r="AKE191" s="11"/>
      <c r="AKF191" s="11"/>
      <c r="AKG191" s="11"/>
      <c r="AKH191" s="11"/>
      <c r="AKI191" s="11"/>
      <c r="AKJ191" s="11"/>
      <c r="AKK191" s="11"/>
      <c r="AKL191" s="11"/>
      <c r="AKM191" s="11"/>
      <c r="AKN191" s="11"/>
      <c r="AKO191" s="11"/>
      <c r="AKP191" s="11"/>
      <c r="AKQ191" s="11"/>
      <c r="AKR191" s="11"/>
      <c r="AKS191" s="11"/>
      <c r="AKT191" s="11"/>
      <c r="AKU191" s="11"/>
      <c r="AKV191" s="11"/>
      <c r="AKW191" s="11"/>
      <c r="AKX191" s="11"/>
      <c r="AKY191" s="11"/>
      <c r="AKZ191" s="11"/>
      <c r="ALA191" s="11"/>
      <c r="ALB191" s="11"/>
      <c r="ALC191" s="11"/>
      <c r="ALD191" s="11"/>
      <c r="ALE191" s="11"/>
      <c r="ALF191" s="11"/>
      <c r="ALG191" s="11"/>
      <c r="ALH191" s="11"/>
      <c r="ALI191" s="11"/>
      <c r="ALJ191" s="11"/>
      <c r="ALK191" s="11"/>
      <c r="ALL191" s="11"/>
      <c r="ALM191" s="11"/>
      <c r="ALN191" s="11"/>
      <c r="ALO191" s="11"/>
      <c r="ALP191" s="11"/>
      <c r="ALQ191" s="11"/>
      <c r="ALR191" s="11"/>
      <c r="ALS191" s="11"/>
      <c r="ALT191" s="11"/>
      <c r="ALU191" s="11"/>
      <c r="ALV191" s="11"/>
      <c r="ALW191" s="11"/>
      <c r="ALX191" s="11"/>
      <c r="ALY191" s="11"/>
      <c r="ALZ191" s="11"/>
      <c r="AMA191" s="11"/>
      <c r="AMB191" s="11"/>
      <c r="AMC191" s="11"/>
      <c r="AMD191" s="11"/>
      <c r="AME191" s="11"/>
      <c r="AMF191" s="11"/>
      <c r="AMG191" s="11"/>
      <c r="AMH191" s="11"/>
      <c r="AMI191" s="11"/>
      <c r="AMJ191" s="11"/>
      <c r="AMK191" s="11"/>
      <c r="AML191" s="11"/>
      <c r="AMM191" s="11"/>
      <c r="AMN191" s="11"/>
      <c r="AMO191" s="11"/>
      <c r="AMP191" s="11"/>
      <c r="AMQ191" s="11"/>
      <c r="AMR191" s="11"/>
      <c r="AMS191" s="11"/>
      <c r="AMT191" s="11"/>
      <c r="AMU191" s="11"/>
      <c r="AMV191" s="11"/>
      <c r="AMW191" s="11"/>
      <c r="AMX191" s="11"/>
      <c r="AMY191" s="11"/>
      <c r="AMZ191" s="11"/>
      <c r="ANA191" s="11"/>
      <c r="ANB191" s="11"/>
      <c r="ANC191" s="11"/>
      <c r="AND191" s="11"/>
      <c r="ANE191" s="11"/>
      <c r="ANF191" s="11"/>
      <c r="ANG191" s="11"/>
      <c r="ANH191" s="11"/>
      <c r="ANI191" s="11"/>
      <c r="ANJ191" s="11"/>
      <c r="ANK191" s="11"/>
      <c r="ANL191" s="11"/>
      <c r="ANM191" s="11"/>
      <c r="ANN191" s="11"/>
      <c r="ANO191" s="11"/>
      <c r="ANP191" s="11"/>
      <c r="ANQ191" s="11"/>
      <c r="ANR191" s="11"/>
      <c r="ANS191" s="11"/>
      <c r="ANT191" s="11"/>
      <c r="ANU191" s="11"/>
      <c r="ANV191" s="11"/>
      <c r="ANW191" s="11"/>
      <c r="ANX191" s="11"/>
      <c r="ANY191" s="11"/>
      <c r="ANZ191" s="11"/>
      <c r="AOA191" s="11"/>
      <c r="AOB191" s="11"/>
      <c r="AOC191" s="11"/>
      <c r="AOD191" s="11"/>
      <c r="AOE191" s="11"/>
      <c r="AOF191" s="11"/>
      <c r="AOG191" s="11"/>
      <c r="AOH191" s="11"/>
      <c r="AOI191" s="11"/>
      <c r="AOJ191" s="11"/>
      <c r="AOK191" s="11"/>
      <c r="AOL191" s="11"/>
      <c r="AOM191" s="11"/>
      <c r="AON191" s="11"/>
      <c r="AOO191" s="11"/>
      <c r="AOP191" s="11"/>
      <c r="AOQ191" s="11"/>
      <c r="AOR191" s="11"/>
      <c r="AOS191" s="11"/>
      <c r="AOT191" s="11"/>
      <c r="AOU191" s="11"/>
      <c r="AOV191" s="11"/>
      <c r="AOW191" s="11"/>
      <c r="AOX191" s="11"/>
      <c r="AOY191" s="11"/>
      <c r="AOZ191" s="11"/>
      <c r="APA191" s="11"/>
      <c r="APB191" s="11"/>
      <c r="APC191" s="11"/>
      <c r="APD191" s="11"/>
      <c r="APE191" s="11"/>
      <c r="APF191" s="11"/>
      <c r="APG191" s="11"/>
      <c r="APH191" s="11"/>
      <c r="API191" s="11"/>
      <c r="APJ191" s="11"/>
      <c r="APK191" s="11"/>
      <c r="APL191" s="11"/>
      <c r="APM191" s="11"/>
      <c r="APN191" s="11"/>
      <c r="APO191" s="11"/>
      <c r="APP191" s="11"/>
      <c r="APQ191" s="11"/>
      <c r="APR191" s="11"/>
      <c r="APS191" s="11"/>
      <c r="APT191" s="11"/>
      <c r="APU191" s="11"/>
      <c r="APV191" s="11"/>
      <c r="APW191" s="11"/>
      <c r="APX191" s="11"/>
      <c r="APY191" s="11"/>
      <c r="APZ191" s="11"/>
      <c r="AQA191" s="11"/>
      <c r="AQB191" s="11"/>
      <c r="AQC191" s="11"/>
      <c r="AQD191" s="11"/>
      <c r="AQE191" s="11"/>
      <c r="AQF191" s="11"/>
      <c r="AQG191" s="11"/>
      <c r="AQH191" s="11"/>
      <c r="AQI191" s="11"/>
      <c r="AQJ191" s="11"/>
      <c r="AQK191" s="11"/>
      <c r="AQL191" s="11"/>
      <c r="AQM191" s="11"/>
      <c r="AQN191" s="11"/>
      <c r="AQO191" s="11"/>
      <c r="AQP191" s="11"/>
      <c r="AQQ191" s="11"/>
      <c r="AQR191" s="11"/>
      <c r="AQS191" s="11"/>
      <c r="AQT191" s="11"/>
      <c r="AQU191" s="11"/>
      <c r="AQV191" s="11"/>
      <c r="AQW191" s="11"/>
      <c r="AQX191" s="11"/>
      <c r="AQY191" s="11"/>
      <c r="AQZ191" s="11"/>
      <c r="ARA191" s="11"/>
      <c r="ARB191" s="11"/>
      <c r="ARC191" s="11"/>
      <c r="ARD191" s="11"/>
      <c r="ARE191" s="11"/>
      <c r="ARF191" s="11"/>
      <c r="ARG191" s="11"/>
      <c r="ARH191" s="11"/>
      <c r="ARI191" s="11"/>
      <c r="ARJ191" s="11"/>
      <c r="ARK191" s="11"/>
      <c r="ARL191" s="11"/>
      <c r="ARM191" s="11"/>
      <c r="ARN191" s="11"/>
      <c r="ARO191" s="11"/>
      <c r="ARP191" s="11"/>
      <c r="ARQ191" s="11"/>
      <c r="ARR191" s="11"/>
      <c r="ARS191" s="11"/>
      <c r="ART191" s="11"/>
      <c r="ARU191" s="11"/>
      <c r="ARV191" s="11"/>
      <c r="ARW191" s="11"/>
      <c r="ARX191" s="11"/>
      <c r="ARY191" s="11"/>
      <c r="ARZ191" s="11"/>
      <c r="ASA191" s="11"/>
      <c r="ASB191" s="11"/>
      <c r="ASC191" s="11"/>
      <c r="ASD191" s="11"/>
      <c r="ASE191" s="11"/>
      <c r="ASF191" s="11"/>
      <c r="ASG191" s="11"/>
      <c r="ASH191" s="11"/>
      <c r="ASI191" s="11"/>
      <c r="ASJ191" s="11"/>
      <c r="ASK191" s="11"/>
      <c r="ASL191" s="11"/>
      <c r="ASM191" s="11"/>
      <c r="ASN191" s="11"/>
      <c r="ASO191" s="11"/>
      <c r="ASP191" s="11"/>
      <c r="ASQ191" s="11"/>
      <c r="ASR191" s="11"/>
      <c r="ASS191" s="11"/>
      <c r="AST191" s="11"/>
      <c r="ASU191" s="11"/>
      <c r="ASV191" s="11"/>
      <c r="ASW191" s="11"/>
      <c r="ASX191" s="11"/>
      <c r="ASY191" s="11"/>
      <c r="ASZ191" s="11"/>
      <c r="ATA191" s="11"/>
      <c r="ATB191" s="11"/>
      <c r="ATC191" s="11"/>
      <c r="ATD191" s="11"/>
      <c r="ATE191" s="11"/>
      <c r="ATF191" s="11"/>
      <c r="ATG191" s="11"/>
      <c r="ATH191" s="11"/>
      <c r="ATI191" s="11"/>
      <c r="ATJ191" s="11"/>
      <c r="ATK191" s="11"/>
      <c r="ATL191" s="11"/>
      <c r="ATM191" s="11"/>
      <c r="ATN191" s="11"/>
      <c r="ATO191" s="11"/>
      <c r="ATP191" s="11"/>
      <c r="ATQ191" s="11"/>
      <c r="ATR191" s="11"/>
      <c r="ATS191" s="11"/>
      <c r="ATT191" s="11"/>
      <c r="ATU191" s="11"/>
      <c r="ATV191" s="11"/>
      <c r="ATW191" s="11"/>
      <c r="ATX191" s="11"/>
      <c r="ATY191" s="11"/>
      <c r="ATZ191" s="11">
        <v>36306.9</v>
      </c>
    </row>
    <row r="192" spans="2:1222" x14ac:dyDescent="0.25">
      <c r="B192" s="6" t="s">
        <v>532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  <c r="IW192" s="11"/>
      <c r="IX192" s="11"/>
      <c r="IY192" s="11"/>
      <c r="IZ192" s="11"/>
      <c r="JA192" s="11"/>
      <c r="JB192" s="11"/>
      <c r="JC192" s="11"/>
      <c r="JD192" s="11"/>
      <c r="JE192" s="11"/>
      <c r="JF192" s="11"/>
      <c r="JG192" s="11"/>
      <c r="JH192" s="11"/>
      <c r="JI192" s="11"/>
      <c r="JJ192" s="11"/>
      <c r="JK192" s="11"/>
      <c r="JL192" s="11"/>
      <c r="JM192" s="11"/>
      <c r="JN192" s="11"/>
      <c r="JO192" s="11"/>
      <c r="JP192" s="11"/>
      <c r="JQ192" s="11"/>
      <c r="JR192" s="11"/>
      <c r="JS192" s="11"/>
      <c r="JT192" s="11"/>
      <c r="JU192" s="11"/>
      <c r="JV192" s="11"/>
      <c r="JW192" s="11"/>
      <c r="JX192" s="11"/>
      <c r="JY192" s="11"/>
      <c r="JZ192" s="11"/>
      <c r="KA192" s="11"/>
      <c r="KB192" s="11"/>
      <c r="KC192" s="11"/>
      <c r="KD192" s="11"/>
      <c r="KE192" s="11"/>
      <c r="KF192" s="11"/>
      <c r="KG192" s="11"/>
      <c r="KH192" s="11"/>
      <c r="KI192" s="11"/>
      <c r="KJ192" s="11"/>
      <c r="KK192" s="11"/>
      <c r="KL192" s="11"/>
      <c r="KM192" s="11"/>
      <c r="KN192" s="11"/>
      <c r="KO192" s="11"/>
      <c r="KP192" s="11"/>
      <c r="KQ192" s="11"/>
      <c r="KR192" s="11"/>
      <c r="KS192" s="11"/>
      <c r="KT192" s="11"/>
      <c r="KU192" s="11"/>
      <c r="KV192" s="11"/>
      <c r="KW192" s="11"/>
      <c r="KX192" s="11"/>
      <c r="KY192" s="11"/>
      <c r="KZ192" s="11"/>
      <c r="LA192" s="11"/>
      <c r="LB192" s="11"/>
      <c r="LC192" s="11"/>
      <c r="LD192" s="11"/>
      <c r="LE192" s="11"/>
      <c r="LF192" s="11"/>
      <c r="LG192" s="11"/>
      <c r="LH192" s="11"/>
      <c r="LI192" s="11"/>
      <c r="LJ192" s="11"/>
      <c r="LK192" s="11"/>
      <c r="LL192" s="11"/>
      <c r="LM192" s="11"/>
      <c r="LN192" s="11"/>
      <c r="LO192" s="11"/>
      <c r="LP192" s="11"/>
      <c r="LQ192" s="11"/>
      <c r="LR192" s="11"/>
      <c r="LS192" s="11"/>
      <c r="LT192" s="11">
        <v>1374.12</v>
      </c>
      <c r="LU192" s="11">
        <v>1</v>
      </c>
      <c r="LV192" s="11">
        <v>1374.12</v>
      </c>
      <c r="LW192" s="11">
        <v>1</v>
      </c>
      <c r="LX192" s="11">
        <v>1374.12</v>
      </c>
      <c r="LY192" s="11">
        <v>1374.12</v>
      </c>
      <c r="LZ192" s="11"/>
      <c r="MA192" s="11"/>
      <c r="MB192" s="11"/>
      <c r="MC192" s="11"/>
      <c r="MD192" s="11"/>
      <c r="ME192" s="11"/>
      <c r="MF192" s="11"/>
      <c r="MG192" s="11"/>
      <c r="MH192" s="11"/>
      <c r="MI192" s="11"/>
      <c r="MJ192" s="11"/>
      <c r="MK192" s="11"/>
      <c r="ML192" s="11"/>
      <c r="MM192" s="11"/>
      <c r="MN192" s="11"/>
      <c r="MO192" s="11"/>
      <c r="MP192" s="11"/>
      <c r="MQ192" s="11"/>
      <c r="MR192" s="11"/>
      <c r="MS192" s="11"/>
      <c r="MT192" s="11"/>
      <c r="MU192" s="11"/>
      <c r="MV192" s="11"/>
      <c r="MW192" s="11"/>
      <c r="MX192" s="11"/>
      <c r="MY192" s="11"/>
      <c r="MZ192" s="11">
        <v>1374.12</v>
      </c>
      <c r="NA192" s="11"/>
      <c r="NB192" s="11"/>
      <c r="NC192" s="11"/>
      <c r="ND192" s="11"/>
      <c r="NE192" s="11"/>
      <c r="NF192" s="11"/>
      <c r="NG192" s="11"/>
      <c r="NH192" s="11"/>
      <c r="NI192" s="11"/>
      <c r="NJ192" s="11"/>
      <c r="NK192" s="11"/>
      <c r="NL192" s="11"/>
      <c r="NM192" s="11"/>
      <c r="NN192" s="11"/>
      <c r="NO192" s="11"/>
      <c r="NP192" s="11"/>
      <c r="NQ192" s="11"/>
      <c r="NR192" s="11"/>
      <c r="NS192" s="11"/>
      <c r="NT192" s="11"/>
      <c r="NU192" s="11"/>
      <c r="NV192" s="11"/>
      <c r="NW192" s="11"/>
      <c r="NX192" s="11"/>
      <c r="NY192" s="11"/>
      <c r="NZ192" s="11"/>
      <c r="OA192" s="11"/>
      <c r="OB192" s="11"/>
      <c r="OC192" s="11"/>
      <c r="OD192" s="11"/>
      <c r="OE192" s="11"/>
      <c r="OF192" s="11"/>
      <c r="OG192" s="11"/>
      <c r="OH192" s="11"/>
      <c r="OI192" s="11"/>
      <c r="OJ192" s="11"/>
      <c r="OK192" s="11"/>
      <c r="OL192" s="11"/>
      <c r="OM192" s="11"/>
      <c r="ON192" s="11"/>
      <c r="OO192" s="11"/>
      <c r="OP192" s="11"/>
      <c r="OQ192" s="11"/>
      <c r="OR192" s="11"/>
      <c r="OS192" s="11"/>
      <c r="OT192" s="11"/>
      <c r="OU192" s="11"/>
      <c r="OV192" s="11"/>
      <c r="OW192" s="11"/>
      <c r="OX192" s="11"/>
      <c r="OY192" s="11"/>
      <c r="OZ192" s="11"/>
      <c r="PA192" s="11"/>
      <c r="PB192" s="11"/>
      <c r="PC192" s="11"/>
      <c r="PD192" s="11"/>
      <c r="PE192" s="11"/>
      <c r="PF192" s="11"/>
      <c r="PG192" s="11"/>
      <c r="PH192" s="11"/>
      <c r="PI192" s="11"/>
      <c r="PJ192" s="11"/>
      <c r="PK192" s="11"/>
      <c r="PL192" s="11"/>
      <c r="PM192" s="11"/>
      <c r="PN192" s="11"/>
      <c r="PO192" s="11"/>
      <c r="PP192" s="11"/>
      <c r="PQ192" s="11"/>
      <c r="PR192" s="11"/>
      <c r="PS192" s="11"/>
      <c r="PT192" s="11"/>
      <c r="PU192" s="11"/>
      <c r="PV192" s="11"/>
      <c r="PW192" s="11"/>
      <c r="PX192" s="11"/>
      <c r="PY192" s="11"/>
      <c r="PZ192" s="11"/>
      <c r="QA192" s="11"/>
      <c r="QB192" s="11"/>
      <c r="QC192" s="11"/>
      <c r="QD192" s="11"/>
      <c r="QE192" s="11"/>
      <c r="QF192" s="11"/>
      <c r="QG192" s="11"/>
      <c r="QH192" s="11"/>
      <c r="QI192" s="11"/>
      <c r="QJ192" s="11"/>
      <c r="QK192" s="11"/>
      <c r="QL192" s="11"/>
      <c r="QM192" s="11"/>
      <c r="QN192" s="11"/>
      <c r="QO192" s="11"/>
      <c r="QP192" s="11"/>
      <c r="QQ192" s="11"/>
      <c r="QR192" s="11"/>
      <c r="QS192" s="11"/>
      <c r="QT192" s="11"/>
      <c r="QU192" s="11"/>
      <c r="QV192" s="11"/>
      <c r="QW192" s="11"/>
      <c r="QX192" s="11"/>
      <c r="QY192" s="11"/>
      <c r="QZ192" s="11"/>
      <c r="RA192" s="11"/>
      <c r="RB192" s="11"/>
      <c r="RC192" s="11"/>
      <c r="RD192" s="11"/>
      <c r="RE192" s="11"/>
      <c r="RF192" s="11"/>
      <c r="RG192" s="11"/>
      <c r="RH192" s="11"/>
      <c r="RI192" s="11"/>
      <c r="RJ192" s="11"/>
      <c r="RK192" s="11"/>
      <c r="RL192" s="11"/>
      <c r="RM192" s="11"/>
      <c r="RN192" s="11"/>
      <c r="RO192" s="11"/>
      <c r="RP192" s="11"/>
      <c r="RQ192" s="11"/>
      <c r="RR192" s="11"/>
      <c r="RS192" s="11"/>
      <c r="RT192" s="11"/>
      <c r="RU192" s="11"/>
      <c r="RV192" s="11"/>
      <c r="RW192" s="11"/>
      <c r="RX192" s="11"/>
      <c r="RY192" s="11"/>
      <c r="RZ192" s="11"/>
      <c r="SA192" s="11"/>
      <c r="SB192" s="11"/>
      <c r="SC192" s="11"/>
      <c r="SD192" s="11"/>
      <c r="SE192" s="11"/>
      <c r="SF192" s="11"/>
      <c r="SG192" s="11"/>
      <c r="SH192" s="11"/>
      <c r="SI192" s="11"/>
      <c r="SJ192" s="11"/>
      <c r="SK192" s="11"/>
      <c r="SL192" s="11"/>
      <c r="SM192" s="11"/>
      <c r="SN192" s="11"/>
      <c r="SO192" s="11"/>
      <c r="SP192" s="11"/>
      <c r="SQ192" s="11"/>
      <c r="SR192" s="11"/>
      <c r="SS192" s="11"/>
      <c r="ST192" s="11"/>
      <c r="SU192" s="11"/>
      <c r="SV192" s="11"/>
      <c r="SW192" s="11"/>
      <c r="SX192" s="11"/>
      <c r="SY192" s="11"/>
      <c r="SZ192" s="11"/>
      <c r="TA192" s="11"/>
      <c r="TB192" s="11"/>
      <c r="TC192" s="11"/>
      <c r="TD192" s="11"/>
      <c r="TE192" s="11"/>
      <c r="TF192" s="11"/>
      <c r="TG192" s="11"/>
      <c r="TH192" s="11"/>
      <c r="TI192" s="11"/>
      <c r="TJ192" s="11"/>
      <c r="TK192" s="11"/>
      <c r="TL192" s="11"/>
      <c r="TM192" s="11"/>
      <c r="TN192" s="11"/>
      <c r="TO192" s="11"/>
      <c r="TP192" s="11"/>
      <c r="TQ192" s="11"/>
      <c r="TR192" s="11"/>
      <c r="TS192" s="11"/>
      <c r="TT192" s="11"/>
      <c r="TU192" s="11"/>
      <c r="TV192" s="11"/>
      <c r="TW192" s="11"/>
      <c r="TX192" s="11"/>
      <c r="TY192" s="11"/>
      <c r="TZ192" s="11"/>
      <c r="UA192" s="11"/>
      <c r="UB192" s="11"/>
      <c r="UC192" s="11"/>
      <c r="UD192" s="11"/>
      <c r="UE192" s="11"/>
      <c r="UF192" s="11"/>
      <c r="UG192" s="11"/>
      <c r="UH192" s="11"/>
      <c r="UI192" s="11"/>
      <c r="UJ192" s="11"/>
      <c r="UK192" s="11"/>
      <c r="UL192" s="11"/>
      <c r="UM192" s="11"/>
      <c r="UN192" s="11"/>
      <c r="UO192" s="11"/>
      <c r="UP192" s="11"/>
      <c r="UQ192" s="11"/>
      <c r="UR192" s="11"/>
      <c r="US192" s="11"/>
      <c r="UT192" s="11"/>
      <c r="UU192" s="11"/>
      <c r="UV192" s="11"/>
      <c r="UW192" s="11"/>
      <c r="UX192" s="11"/>
      <c r="UY192" s="11"/>
      <c r="UZ192" s="11"/>
      <c r="VA192" s="11"/>
      <c r="VB192" s="11"/>
      <c r="VC192" s="11"/>
      <c r="VD192" s="11"/>
      <c r="VE192" s="11"/>
      <c r="VF192" s="11"/>
      <c r="VG192" s="11"/>
      <c r="VH192" s="11"/>
      <c r="VI192" s="11"/>
      <c r="VJ192" s="11"/>
      <c r="VK192" s="11"/>
      <c r="VL192" s="11"/>
      <c r="VM192" s="11"/>
      <c r="VN192" s="11"/>
      <c r="VO192" s="11"/>
      <c r="VP192" s="11"/>
      <c r="VQ192" s="11"/>
      <c r="VR192" s="11"/>
      <c r="VS192" s="11"/>
      <c r="VT192" s="11"/>
      <c r="VU192" s="11"/>
      <c r="VV192" s="11"/>
      <c r="VW192" s="11"/>
      <c r="VX192" s="11"/>
      <c r="VY192" s="11"/>
      <c r="VZ192" s="11"/>
      <c r="WA192" s="11"/>
      <c r="WB192" s="11"/>
      <c r="WC192" s="11"/>
      <c r="WD192" s="11"/>
      <c r="WE192" s="11"/>
      <c r="WF192" s="11"/>
      <c r="WG192" s="11"/>
      <c r="WH192" s="11"/>
      <c r="WI192" s="11"/>
      <c r="WJ192" s="11"/>
      <c r="WK192" s="11"/>
      <c r="WL192" s="11"/>
      <c r="WM192" s="11"/>
      <c r="WN192" s="11"/>
      <c r="WO192" s="11"/>
      <c r="WP192" s="11"/>
      <c r="WQ192" s="11"/>
      <c r="WR192" s="11"/>
      <c r="WS192" s="11"/>
      <c r="WT192" s="11"/>
      <c r="WU192" s="11"/>
      <c r="WV192" s="11"/>
      <c r="WW192" s="11"/>
      <c r="WX192" s="11"/>
      <c r="WY192" s="11"/>
      <c r="WZ192" s="11"/>
      <c r="XA192" s="11"/>
      <c r="XB192" s="11"/>
      <c r="XC192" s="11"/>
      <c r="XD192" s="11"/>
      <c r="XE192" s="11"/>
      <c r="XF192" s="11"/>
      <c r="XG192" s="11"/>
      <c r="XH192" s="11"/>
      <c r="XI192" s="11"/>
      <c r="XJ192" s="11"/>
      <c r="XK192" s="11"/>
      <c r="XL192" s="11"/>
      <c r="XM192" s="11"/>
      <c r="XN192" s="11"/>
      <c r="XO192" s="11"/>
      <c r="XP192" s="11"/>
      <c r="XQ192" s="11"/>
      <c r="XR192" s="11"/>
      <c r="XS192" s="11"/>
      <c r="XT192" s="11"/>
      <c r="XU192" s="11"/>
      <c r="XV192" s="11"/>
      <c r="XW192" s="11"/>
      <c r="XX192" s="11"/>
      <c r="XY192" s="11"/>
      <c r="XZ192" s="11"/>
      <c r="YA192" s="11"/>
      <c r="YB192" s="11"/>
      <c r="YC192" s="11"/>
      <c r="YD192" s="11"/>
      <c r="YE192" s="11"/>
      <c r="YF192" s="11"/>
      <c r="YG192" s="11"/>
      <c r="YH192" s="11"/>
      <c r="YI192" s="11"/>
      <c r="YJ192" s="11"/>
      <c r="YK192" s="11"/>
      <c r="YL192" s="11"/>
      <c r="YM192" s="11"/>
      <c r="YN192" s="11"/>
      <c r="YO192" s="11"/>
      <c r="YP192" s="11"/>
      <c r="YQ192" s="11"/>
      <c r="YR192" s="11"/>
      <c r="YS192" s="11"/>
      <c r="YT192" s="11"/>
      <c r="YU192" s="11"/>
      <c r="YV192" s="11"/>
      <c r="YW192" s="11"/>
      <c r="YX192" s="11"/>
      <c r="YY192" s="11"/>
      <c r="YZ192" s="11"/>
      <c r="ZA192" s="11"/>
      <c r="ZB192" s="11"/>
      <c r="ZC192" s="11"/>
      <c r="ZD192" s="11"/>
      <c r="ZE192" s="11"/>
      <c r="ZF192" s="11"/>
      <c r="ZG192" s="11"/>
      <c r="ZH192" s="11"/>
      <c r="ZI192" s="11"/>
      <c r="ZJ192" s="11"/>
      <c r="ZK192" s="11"/>
      <c r="ZL192" s="11"/>
      <c r="ZM192" s="11"/>
      <c r="ZN192" s="11"/>
      <c r="ZO192" s="11"/>
      <c r="ZP192" s="11"/>
      <c r="ZQ192" s="11"/>
      <c r="ZR192" s="11"/>
      <c r="ZS192" s="11"/>
      <c r="ZT192" s="11"/>
      <c r="ZU192" s="11"/>
      <c r="ZV192" s="11"/>
      <c r="ZW192" s="11"/>
      <c r="ZX192" s="11"/>
      <c r="ZY192" s="11"/>
      <c r="ZZ192" s="11"/>
      <c r="AAA192" s="11"/>
      <c r="AAB192" s="11"/>
      <c r="AAC192" s="11"/>
      <c r="AAD192" s="11"/>
      <c r="AAE192" s="11"/>
      <c r="AAF192" s="11"/>
      <c r="AAG192" s="11"/>
      <c r="AAH192" s="11"/>
      <c r="AAI192" s="11"/>
      <c r="AAJ192" s="11"/>
      <c r="AAK192" s="11"/>
      <c r="AAL192" s="11"/>
      <c r="AAM192" s="11"/>
      <c r="AAN192" s="11"/>
      <c r="AAO192" s="11"/>
      <c r="AAP192" s="11"/>
      <c r="AAQ192" s="11"/>
      <c r="AAR192" s="11"/>
      <c r="AAS192" s="11"/>
      <c r="AAT192" s="11"/>
      <c r="AAU192" s="11"/>
      <c r="AAV192" s="11"/>
      <c r="AAW192" s="11"/>
      <c r="AAX192" s="11"/>
      <c r="AAY192" s="11"/>
      <c r="AAZ192" s="11"/>
      <c r="ABA192" s="11"/>
      <c r="ABB192" s="11"/>
      <c r="ABC192" s="11"/>
      <c r="ABD192" s="11"/>
      <c r="ABE192" s="11"/>
      <c r="ABF192" s="11"/>
      <c r="ABG192" s="11"/>
      <c r="ABH192" s="11"/>
      <c r="ABI192" s="11"/>
      <c r="ABJ192" s="11"/>
      <c r="ABK192" s="11"/>
      <c r="ABL192" s="11"/>
      <c r="ABM192" s="11"/>
      <c r="ABN192" s="11"/>
      <c r="ABO192" s="11"/>
      <c r="ABP192" s="11"/>
      <c r="ABQ192" s="11"/>
      <c r="ABR192" s="11"/>
      <c r="ABS192" s="11"/>
      <c r="ABT192" s="11"/>
      <c r="ABU192" s="11"/>
      <c r="ABV192" s="11"/>
      <c r="ABW192" s="11"/>
      <c r="ABX192" s="11"/>
      <c r="ABY192" s="11"/>
      <c r="ABZ192" s="11"/>
      <c r="ACA192" s="11"/>
      <c r="ACB192" s="11"/>
      <c r="ACC192" s="11"/>
      <c r="ACD192" s="11"/>
      <c r="ACE192" s="11"/>
      <c r="ACF192" s="11"/>
      <c r="ACG192" s="11"/>
      <c r="ACH192" s="11"/>
      <c r="ACI192" s="11"/>
      <c r="ACJ192" s="11"/>
      <c r="ACK192" s="11"/>
      <c r="ACL192" s="11"/>
      <c r="ACM192" s="11"/>
      <c r="ACN192" s="11"/>
      <c r="ACO192" s="11"/>
      <c r="ACP192" s="11"/>
      <c r="ACQ192" s="11"/>
      <c r="ACR192" s="11"/>
      <c r="ACS192" s="11"/>
      <c r="ACT192" s="11"/>
      <c r="ACU192" s="11"/>
      <c r="ACV192" s="11"/>
      <c r="ACW192" s="11"/>
      <c r="ACX192" s="11"/>
      <c r="ACY192" s="11"/>
      <c r="ACZ192" s="11"/>
      <c r="ADA192" s="11"/>
      <c r="ADB192" s="11"/>
      <c r="ADC192" s="11"/>
      <c r="ADD192" s="11"/>
      <c r="ADE192" s="11"/>
      <c r="ADF192" s="11"/>
      <c r="ADG192" s="11"/>
      <c r="ADH192" s="11"/>
      <c r="ADI192" s="11"/>
      <c r="ADJ192" s="11"/>
      <c r="ADK192" s="11"/>
      <c r="ADL192" s="11"/>
      <c r="ADM192" s="11"/>
      <c r="ADN192" s="11"/>
      <c r="ADO192" s="11"/>
      <c r="ADP192" s="11"/>
      <c r="ADQ192" s="11"/>
      <c r="ADR192" s="11"/>
      <c r="ADS192" s="11"/>
      <c r="ADT192" s="11"/>
      <c r="ADU192" s="11"/>
      <c r="ADV192" s="11"/>
      <c r="ADW192" s="11"/>
      <c r="ADX192" s="11"/>
      <c r="ADY192" s="11"/>
      <c r="ADZ192" s="11"/>
      <c r="AEA192" s="11"/>
      <c r="AEB192" s="11"/>
      <c r="AEC192" s="11"/>
      <c r="AED192" s="11"/>
      <c r="AEE192" s="11"/>
      <c r="AEF192" s="11"/>
      <c r="AEG192" s="11"/>
      <c r="AEH192" s="11"/>
      <c r="AEI192" s="11"/>
      <c r="AEJ192" s="11"/>
      <c r="AEK192" s="11"/>
      <c r="AEL192" s="11"/>
      <c r="AEM192" s="11"/>
      <c r="AEN192" s="11"/>
      <c r="AEO192" s="11"/>
      <c r="AEP192" s="11"/>
      <c r="AEQ192" s="11"/>
      <c r="AER192" s="11"/>
      <c r="AES192" s="11"/>
      <c r="AET192" s="11"/>
      <c r="AEU192" s="11"/>
      <c r="AEV192" s="11"/>
      <c r="AEW192" s="11"/>
      <c r="AEX192" s="11"/>
      <c r="AEY192" s="11"/>
      <c r="AEZ192" s="11"/>
      <c r="AFA192" s="11"/>
      <c r="AFB192" s="11"/>
      <c r="AFC192" s="11"/>
      <c r="AFD192" s="11"/>
      <c r="AFE192" s="11"/>
      <c r="AFF192" s="11"/>
      <c r="AFG192" s="11"/>
      <c r="AFH192" s="11"/>
      <c r="AFI192" s="11"/>
      <c r="AFJ192" s="11"/>
      <c r="AFK192" s="11"/>
      <c r="AFL192" s="11"/>
      <c r="AFM192" s="11"/>
      <c r="AFN192" s="11"/>
      <c r="AFO192" s="11"/>
      <c r="AFP192" s="11"/>
      <c r="AFQ192" s="11"/>
      <c r="AFR192" s="11"/>
      <c r="AFS192" s="11"/>
      <c r="AFT192" s="11"/>
      <c r="AFU192" s="11"/>
      <c r="AFV192" s="11"/>
      <c r="AFW192" s="11"/>
      <c r="AFX192" s="11"/>
      <c r="AFY192" s="11"/>
      <c r="AFZ192" s="11"/>
      <c r="AGA192" s="11"/>
      <c r="AGB192" s="11"/>
      <c r="AGC192" s="11"/>
      <c r="AGD192" s="11"/>
      <c r="AGE192" s="11"/>
      <c r="AGF192" s="11"/>
      <c r="AGG192" s="11"/>
      <c r="AGH192" s="11"/>
      <c r="AGI192" s="11"/>
      <c r="AGJ192" s="11"/>
      <c r="AGK192" s="11"/>
      <c r="AGL192" s="11"/>
      <c r="AGM192" s="11"/>
      <c r="AGN192" s="11"/>
      <c r="AGO192" s="11"/>
      <c r="AGP192" s="11"/>
      <c r="AGQ192" s="11"/>
      <c r="AGR192" s="11"/>
      <c r="AGS192" s="11"/>
      <c r="AGT192" s="11"/>
      <c r="AGU192" s="11"/>
      <c r="AGV192" s="11"/>
      <c r="AGW192" s="11"/>
      <c r="AGX192" s="11"/>
      <c r="AGY192" s="11"/>
      <c r="AGZ192" s="11"/>
      <c r="AHA192" s="11"/>
      <c r="AHB192" s="11"/>
      <c r="AHC192" s="11"/>
      <c r="AHD192" s="11"/>
      <c r="AHE192" s="11"/>
      <c r="AHF192" s="11"/>
      <c r="AHG192" s="11"/>
      <c r="AHH192" s="11"/>
      <c r="AHI192" s="11"/>
      <c r="AHJ192" s="11"/>
      <c r="AHK192" s="11"/>
      <c r="AHL192" s="11"/>
      <c r="AHM192" s="11"/>
      <c r="AHN192" s="11"/>
      <c r="AHO192" s="11"/>
      <c r="AHP192" s="11"/>
      <c r="AHQ192" s="11"/>
      <c r="AHR192" s="11"/>
      <c r="AHS192" s="11"/>
      <c r="AHT192" s="11"/>
      <c r="AHU192" s="11"/>
      <c r="AHV192" s="11"/>
      <c r="AHW192" s="11"/>
      <c r="AHX192" s="11"/>
      <c r="AHY192" s="11"/>
      <c r="AHZ192" s="11"/>
      <c r="AIA192" s="11"/>
      <c r="AIB192" s="11"/>
      <c r="AIC192" s="11"/>
      <c r="AID192" s="11"/>
      <c r="AIE192" s="11"/>
      <c r="AIF192" s="11"/>
      <c r="AIG192" s="11"/>
      <c r="AIH192" s="11"/>
      <c r="AII192" s="11"/>
      <c r="AIJ192" s="11"/>
      <c r="AIK192" s="11"/>
      <c r="AIL192" s="11"/>
      <c r="AIM192" s="11"/>
      <c r="AIN192" s="11"/>
      <c r="AIO192" s="11"/>
      <c r="AIP192" s="11"/>
      <c r="AIQ192" s="11"/>
      <c r="AIR192" s="11"/>
      <c r="AIS192" s="11"/>
      <c r="AIT192" s="11"/>
      <c r="AIU192" s="11"/>
      <c r="AIV192" s="11"/>
      <c r="AIW192" s="11"/>
      <c r="AIX192" s="11"/>
      <c r="AIY192" s="11"/>
      <c r="AIZ192" s="11"/>
      <c r="AJA192" s="11"/>
      <c r="AJB192" s="11"/>
      <c r="AJC192" s="11"/>
      <c r="AJD192" s="11"/>
      <c r="AJE192" s="11"/>
      <c r="AJF192" s="11"/>
      <c r="AJG192" s="11"/>
      <c r="AJH192" s="11"/>
      <c r="AJI192" s="11"/>
      <c r="AJJ192" s="11"/>
      <c r="AJK192" s="11"/>
      <c r="AJL192" s="11"/>
      <c r="AJM192" s="11"/>
      <c r="AJN192" s="11"/>
      <c r="AJO192" s="11"/>
      <c r="AJP192" s="11"/>
      <c r="AJQ192" s="11"/>
      <c r="AJR192" s="11"/>
      <c r="AJS192" s="11"/>
      <c r="AJT192" s="11"/>
      <c r="AJU192" s="11"/>
      <c r="AJV192" s="11"/>
      <c r="AJW192" s="11"/>
      <c r="AJX192" s="11"/>
      <c r="AJY192" s="11"/>
      <c r="AJZ192" s="11"/>
      <c r="AKA192" s="11"/>
      <c r="AKB192" s="11"/>
      <c r="AKC192" s="11"/>
      <c r="AKD192" s="11"/>
      <c r="AKE192" s="11"/>
      <c r="AKF192" s="11"/>
      <c r="AKG192" s="11"/>
      <c r="AKH192" s="11"/>
      <c r="AKI192" s="11"/>
      <c r="AKJ192" s="11"/>
      <c r="AKK192" s="11"/>
      <c r="AKL192" s="11"/>
      <c r="AKM192" s="11"/>
      <c r="AKN192" s="11"/>
      <c r="AKO192" s="11"/>
      <c r="AKP192" s="11"/>
      <c r="AKQ192" s="11"/>
      <c r="AKR192" s="11"/>
      <c r="AKS192" s="11"/>
      <c r="AKT192" s="11"/>
      <c r="AKU192" s="11"/>
      <c r="AKV192" s="11"/>
      <c r="AKW192" s="11"/>
      <c r="AKX192" s="11"/>
      <c r="AKY192" s="11"/>
      <c r="AKZ192" s="11"/>
      <c r="ALA192" s="11"/>
      <c r="ALB192" s="11"/>
      <c r="ALC192" s="11"/>
      <c r="ALD192" s="11"/>
      <c r="ALE192" s="11"/>
      <c r="ALF192" s="11"/>
      <c r="ALG192" s="11"/>
      <c r="ALH192" s="11"/>
      <c r="ALI192" s="11"/>
      <c r="ALJ192" s="11"/>
      <c r="ALK192" s="11"/>
      <c r="ALL192" s="11"/>
      <c r="ALM192" s="11"/>
      <c r="ALN192" s="11"/>
      <c r="ALO192" s="11"/>
      <c r="ALP192" s="11"/>
      <c r="ALQ192" s="11"/>
      <c r="ALR192" s="11"/>
      <c r="ALS192" s="11"/>
      <c r="ALT192" s="11"/>
      <c r="ALU192" s="11"/>
      <c r="ALV192" s="11"/>
      <c r="ALW192" s="11"/>
      <c r="ALX192" s="11"/>
      <c r="ALY192" s="11"/>
      <c r="ALZ192" s="11"/>
      <c r="AMA192" s="11"/>
      <c r="AMB192" s="11"/>
      <c r="AMC192" s="11"/>
      <c r="AMD192" s="11"/>
      <c r="AME192" s="11"/>
      <c r="AMF192" s="11"/>
      <c r="AMG192" s="11"/>
      <c r="AMH192" s="11"/>
      <c r="AMI192" s="11"/>
      <c r="AMJ192" s="11"/>
      <c r="AMK192" s="11"/>
      <c r="AML192" s="11"/>
      <c r="AMM192" s="11"/>
      <c r="AMN192" s="11"/>
      <c r="AMO192" s="11"/>
      <c r="AMP192" s="11"/>
      <c r="AMQ192" s="11"/>
      <c r="AMR192" s="11"/>
      <c r="AMS192" s="11"/>
      <c r="AMT192" s="11"/>
      <c r="AMU192" s="11"/>
      <c r="AMV192" s="11"/>
      <c r="AMW192" s="11"/>
      <c r="AMX192" s="11"/>
      <c r="AMY192" s="11"/>
      <c r="AMZ192" s="11"/>
      <c r="ANA192" s="11"/>
      <c r="ANB192" s="11"/>
      <c r="ANC192" s="11"/>
      <c r="AND192" s="11"/>
      <c r="ANE192" s="11"/>
      <c r="ANF192" s="11"/>
      <c r="ANG192" s="11"/>
      <c r="ANH192" s="11"/>
      <c r="ANI192" s="11"/>
      <c r="ANJ192" s="11"/>
      <c r="ANK192" s="11"/>
      <c r="ANL192" s="11"/>
      <c r="ANM192" s="11"/>
      <c r="ANN192" s="11"/>
      <c r="ANO192" s="11"/>
      <c r="ANP192" s="11"/>
      <c r="ANQ192" s="11"/>
      <c r="ANR192" s="11"/>
      <c r="ANS192" s="11"/>
      <c r="ANT192" s="11"/>
      <c r="ANU192" s="11"/>
      <c r="ANV192" s="11"/>
      <c r="ANW192" s="11"/>
      <c r="ANX192" s="11"/>
      <c r="ANY192" s="11"/>
      <c r="ANZ192" s="11"/>
      <c r="AOA192" s="11"/>
      <c r="AOB192" s="11"/>
      <c r="AOC192" s="11"/>
      <c r="AOD192" s="11"/>
      <c r="AOE192" s="11"/>
      <c r="AOF192" s="11"/>
      <c r="AOG192" s="11"/>
      <c r="AOH192" s="11"/>
      <c r="AOI192" s="11"/>
      <c r="AOJ192" s="11"/>
      <c r="AOK192" s="11"/>
      <c r="AOL192" s="11"/>
      <c r="AOM192" s="11"/>
      <c r="AON192" s="11"/>
      <c r="AOO192" s="11"/>
      <c r="AOP192" s="11"/>
      <c r="AOQ192" s="11"/>
      <c r="AOR192" s="11"/>
      <c r="AOS192" s="11"/>
      <c r="AOT192" s="11"/>
      <c r="AOU192" s="11"/>
      <c r="AOV192" s="11"/>
      <c r="AOW192" s="11"/>
      <c r="AOX192" s="11"/>
      <c r="AOY192" s="11"/>
      <c r="AOZ192" s="11"/>
      <c r="APA192" s="11"/>
      <c r="APB192" s="11"/>
      <c r="APC192" s="11"/>
      <c r="APD192" s="11"/>
      <c r="APE192" s="11"/>
      <c r="APF192" s="11"/>
      <c r="APG192" s="11"/>
      <c r="APH192" s="11"/>
      <c r="API192" s="11"/>
      <c r="APJ192" s="11"/>
      <c r="APK192" s="11"/>
      <c r="APL192" s="11"/>
      <c r="APM192" s="11"/>
      <c r="APN192" s="11"/>
      <c r="APO192" s="11"/>
      <c r="APP192" s="11"/>
      <c r="APQ192" s="11"/>
      <c r="APR192" s="11"/>
      <c r="APS192" s="11"/>
      <c r="APT192" s="11"/>
      <c r="APU192" s="11"/>
      <c r="APV192" s="11"/>
      <c r="APW192" s="11"/>
      <c r="APX192" s="11"/>
      <c r="APY192" s="11"/>
      <c r="APZ192" s="11"/>
      <c r="AQA192" s="11"/>
      <c r="AQB192" s="11"/>
      <c r="AQC192" s="11"/>
      <c r="AQD192" s="11"/>
      <c r="AQE192" s="11"/>
      <c r="AQF192" s="11"/>
      <c r="AQG192" s="11"/>
      <c r="AQH192" s="11"/>
      <c r="AQI192" s="11"/>
      <c r="AQJ192" s="11"/>
      <c r="AQK192" s="11"/>
      <c r="AQL192" s="11"/>
      <c r="AQM192" s="11"/>
      <c r="AQN192" s="11"/>
      <c r="AQO192" s="11"/>
      <c r="AQP192" s="11"/>
      <c r="AQQ192" s="11"/>
      <c r="AQR192" s="11"/>
      <c r="AQS192" s="11"/>
      <c r="AQT192" s="11"/>
      <c r="AQU192" s="11"/>
      <c r="AQV192" s="11"/>
      <c r="AQW192" s="11"/>
      <c r="AQX192" s="11"/>
      <c r="AQY192" s="11"/>
      <c r="AQZ192" s="11"/>
      <c r="ARA192" s="11"/>
      <c r="ARB192" s="11"/>
      <c r="ARC192" s="11"/>
      <c r="ARD192" s="11"/>
      <c r="ARE192" s="11"/>
      <c r="ARF192" s="11"/>
      <c r="ARG192" s="11"/>
      <c r="ARH192" s="11"/>
      <c r="ARI192" s="11"/>
      <c r="ARJ192" s="11"/>
      <c r="ARK192" s="11"/>
      <c r="ARL192" s="11"/>
      <c r="ARM192" s="11"/>
      <c r="ARN192" s="11"/>
      <c r="ARO192" s="11"/>
      <c r="ARP192" s="11"/>
      <c r="ARQ192" s="11"/>
      <c r="ARR192" s="11"/>
      <c r="ARS192" s="11"/>
      <c r="ART192" s="11"/>
      <c r="ARU192" s="11"/>
      <c r="ARV192" s="11"/>
      <c r="ARW192" s="11"/>
      <c r="ARX192" s="11"/>
      <c r="ARY192" s="11"/>
      <c r="ARZ192" s="11"/>
      <c r="ASA192" s="11"/>
      <c r="ASB192" s="11"/>
      <c r="ASC192" s="11"/>
      <c r="ASD192" s="11"/>
      <c r="ASE192" s="11"/>
      <c r="ASF192" s="11"/>
      <c r="ASG192" s="11"/>
      <c r="ASH192" s="11"/>
      <c r="ASI192" s="11"/>
      <c r="ASJ192" s="11"/>
      <c r="ASK192" s="11"/>
      <c r="ASL192" s="11"/>
      <c r="ASM192" s="11"/>
      <c r="ASN192" s="11"/>
      <c r="ASO192" s="11"/>
      <c r="ASP192" s="11"/>
      <c r="ASQ192" s="11"/>
      <c r="ASR192" s="11"/>
      <c r="ASS192" s="11"/>
      <c r="AST192" s="11"/>
      <c r="ASU192" s="11"/>
      <c r="ASV192" s="11"/>
      <c r="ASW192" s="11"/>
      <c r="ASX192" s="11"/>
      <c r="ASY192" s="11"/>
      <c r="ASZ192" s="11"/>
      <c r="ATA192" s="11"/>
      <c r="ATB192" s="11"/>
      <c r="ATC192" s="11"/>
      <c r="ATD192" s="11"/>
      <c r="ATE192" s="11"/>
      <c r="ATF192" s="11"/>
      <c r="ATG192" s="11"/>
      <c r="ATH192" s="11"/>
      <c r="ATI192" s="11"/>
      <c r="ATJ192" s="11"/>
      <c r="ATK192" s="11"/>
      <c r="ATL192" s="11"/>
      <c r="ATM192" s="11"/>
      <c r="ATN192" s="11"/>
      <c r="ATO192" s="11"/>
      <c r="ATP192" s="11"/>
      <c r="ATQ192" s="11"/>
      <c r="ATR192" s="11"/>
      <c r="ATS192" s="11"/>
      <c r="ATT192" s="11"/>
      <c r="ATU192" s="11"/>
      <c r="ATV192" s="11"/>
      <c r="ATW192" s="11"/>
      <c r="ATX192" s="11"/>
      <c r="ATY192" s="11"/>
      <c r="ATZ192" s="11">
        <v>1374.12</v>
      </c>
    </row>
    <row r="193" spans="2:1222" x14ac:dyDescent="0.25">
      <c r="B193" s="6" t="s">
        <v>153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11"/>
      <c r="IP193" s="11"/>
      <c r="IQ193" s="11"/>
      <c r="IR193" s="11"/>
      <c r="IS193" s="11"/>
      <c r="IT193" s="11"/>
      <c r="IU193" s="11"/>
      <c r="IV193" s="11"/>
      <c r="IW193" s="11"/>
      <c r="IX193" s="11"/>
      <c r="IY193" s="11"/>
      <c r="IZ193" s="11"/>
      <c r="JA193" s="11"/>
      <c r="JB193" s="11"/>
      <c r="JC193" s="11"/>
      <c r="JD193" s="11"/>
      <c r="JE193" s="11"/>
      <c r="JF193" s="11"/>
      <c r="JG193" s="11"/>
      <c r="JH193" s="11"/>
      <c r="JI193" s="11"/>
      <c r="JJ193" s="11"/>
      <c r="JK193" s="11"/>
      <c r="JL193" s="11"/>
      <c r="JM193" s="11"/>
      <c r="JN193" s="11"/>
      <c r="JO193" s="11"/>
      <c r="JP193" s="11"/>
      <c r="JQ193" s="11"/>
      <c r="JR193" s="11"/>
      <c r="JS193" s="11"/>
      <c r="JT193" s="11"/>
      <c r="JU193" s="11"/>
      <c r="JV193" s="11"/>
      <c r="JW193" s="11"/>
      <c r="JX193" s="11"/>
      <c r="JY193" s="11"/>
      <c r="JZ193" s="11"/>
      <c r="KA193" s="11"/>
      <c r="KB193" s="11"/>
      <c r="KC193" s="11"/>
      <c r="KD193" s="11"/>
      <c r="KE193" s="11"/>
      <c r="KF193" s="11"/>
      <c r="KG193" s="11"/>
      <c r="KH193" s="11"/>
      <c r="KI193" s="11"/>
      <c r="KJ193" s="11"/>
      <c r="KK193" s="11"/>
      <c r="KL193" s="11"/>
      <c r="KM193" s="11"/>
      <c r="KN193" s="11"/>
      <c r="KO193" s="11"/>
      <c r="KP193" s="11"/>
      <c r="KQ193" s="11"/>
      <c r="KR193" s="11"/>
      <c r="KS193" s="11"/>
      <c r="KT193" s="11"/>
      <c r="KU193" s="11"/>
      <c r="KV193" s="11"/>
      <c r="KW193" s="11"/>
      <c r="KX193" s="11"/>
      <c r="KY193" s="11"/>
      <c r="KZ193" s="11"/>
      <c r="LA193" s="11"/>
      <c r="LB193" s="11"/>
      <c r="LC193" s="11"/>
      <c r="LD193" s="11"/>
      <c r="LE193" s="11"/>
      <c r="LF193" s="11"/>
      <c r="LG193" s="11"/>
      <c r="LH193" s="11"/>
      <c r="LI193" s="11"/>
      <c r="LJ193" s="11"/>
      <c r="LK193" s="11"/>
      <c r="LL193" s="11"/>
      <c r="LM193" s="11"/>
      <c r="LN193" s="11"/>
      <c r="LO193" s="11"/>
      <c r="LP193" s="11"/>
      <c r="LQ193" s="11"/>
      <c r="LR193" s="11"/>
      <c r="LS193" s="11"/>
      <c r="LT193" s="11"/>
      <c r="LU193" s="11"/>
      <c r="LV193" s="11"/>
      <c r="LW193" s="11"/>
      <c r="LX193" s="11"/>
      <c r="LY193" s="11"/>
      <c r="LZ193" s="11"/>
      <c r="MA193" s="11"/>
      <c r="MB193" s="11"/>
      <c r="MC193" s="11"/>
      <c r="MD193" s="11"/>
      <c r="ME193" s="11"/>
      <c r="MF193" s="11"/>
      <c r="MG193" s="11"/>
      <c r="MH193" s="11"/>
      <c r="MI193" s="11"/>
      <c r="MJ193" s="11"/>
      <c r="MK193" s="11"/>
      <c r="ML193" s="11"/>
      <c r="MM193" s="11"/>
      <c r="MN193" s="11"/>
      <c r="MO193" s="11"/>
      <c r="MP193" s="11"/>
      <c r="MQ193" s="11"/>
      <c r="MR193" s="11"/>
      <c r="MS193" s="11"/>
      <c r="MT193" s="11"/>
      <c r="MU193" s="11"/>
      <c r="MV193" s="11"/>
      <c r="MW193" s="11"/>
      <c r="MX193" s="11"/>
      <c r="MY193" s="11"/>
      <c r="MZ193" s="11"/>
      <c r="NA193" s="11"/>
      <c r="NB193" s="11"/>
      <c r="NC193" s="11"/>
      <c r="ND193" s="11"/>
      <c r="NE193" s="11"/>
      <c r="NF193" s="11"/>
      <c r="NG193" s="11"/>
      <c r="NH193" s="11"/>
      <c r="NI193" s="11"/>
      <c r="NJ193" s="11"/>
      <c r="NK193" s="11"/>
      <c r="NL193" s="11"/>
      <c r="NM193" s="11"/>
      <c r="NN193" s="11"/>
      <c r="NO193" s="11"/>
      <c r="NP193" s="11"/>
      <c r="NQ193" s="11"/>
      <c r="NR193" s="11"/>
      <c r="NS193" s="11"/>
      <c r="NT193" s="11"/>
      <c r="NU193" s="11"/>
      <c r="NV193" s="11"/>
      <c r="NW193" s="11"/>
      <c r="NX193" s="11"/>
      <c r="NY193" s="11"/>
      <c r="NZ193" s="11"/>
      <c r="OA193" s="11"/>
      <c r="OB193" s="11"/>
      <c r="OC193" s="11"/>
      <c r="OD193" s="11"/>
      <c r="OE193" s="11"/>
      <c r="OF193" s="11"/>
      <c r="OG193" s="11"/>
      <c r="OH193" s="11"/>
      <c r="OI193" s="11"/>
      <c r="OJ193" s="11"/>
      <c r="OK193" s="11"/>
      <c r="OL193" s="11"/>
      <c r="OM193" s="11"/>
      <c r="ON193" s="11"/>
      <c r="OO193" s="11"/>
      <c r="OP193" s="11"/>
      <c r="OQ193" s="11"/>
      <c r="OR193" s="11"/>
      <c r="OS193" s="11"/>
      <c r="OT193" s="11"/>
      <c r="OU193" s="11"/>
      <c r="OV193" s="11"/>
      <c r="OW193" s="11"/>
      <c r="OX193" s="11"/>
      <c r="OY193" s="11"/>
      <c r="OZ193" s="11"/>
      <c r="PA193" s="11"/>
      <c r="PB193" s="11"/>
      <c r="PC193" s="11"/>
      <c r="PD193" s="11"/>
      <c r="PE193" s="11"/>
      <c r="PF193" s="11"/>
      <c r="PG193" s="11"/>
      <c r="PH193" s="11"/>
      <c r="PI193" s="11"/>
      <c r="PJ193" s="11"/>
      <c r="PK193" s="11"/>
      <c r="PL193" s="11"/>
      <c r="PM193" s="11"/>
      <c r="PN193" s="11"/>
      <c r="PO193" s="11"/>
      <c r="PP193" s="11"/>
      <c r="PQ193" s="11"/>
      <c r="PR193" s="11"/>
      <c r="PS193" s="11"/>
      <c r="PT193" s="11"/>
      <c r="PU193" s="11"/>
      <c r="PV193" s="11"/>
      <c r="PW193" s="11"/>
      <c r="PX193" s="11"/>
      <c r="PY193" s="11"/>
      <c r="PZ193" s="11"/>
      <c r="QA193" s="11"/>
      <c r="QB193" s="11"/>
      <c r="QC193" s="11"/>
      <c r="QD193" s="11"/>
      <c r="QE193" s="11"/>
      <c r="QF193" s="11"/>
      <c r="QG193" s="11"/>
      <c r="QH193" s="11"/>
      <c r="QI193" s="11"/>
      <c r="QJ193" s="11"/>
      <c r="QK193" s="11"/>
      <c r="QL193" s="11"/>
      <c r="QM193" s="11"/>
      <c r="QN193" s="11"/>
      <c r="QO193" s="11"/>
      <c r="QP193" s="11"/>
      <c r="QQ193" s="11"/>
      <c r="QR193" s="11"/>
      <c r="QS193" s="11"/>
      <c r="QT193" s="11"/>
      <c r="QU193" s="11"/>
      <c r="QV193" s="11"/>
      <c r="QW193" s="11"/>
      <c r="QX193" s="11"/>
      <c r="QY193" s="11"/>
      <c r="QZ193" s="11"/>
      <c r="RA193" s="11"/>
      <c r="RB193" s="11"/>
      <c r="RC193" s="11"/>
      <c r="RD193" s="11"/>
      <c r="RE193" s="11"/>
      <c r="RF193" s="11"/>
      <c r="RG193" s="11"/>
      <c r="RH193" s="11"/>
      <c r="RI193" s="11"/>
      <c r="RJ193" s="11"/>
      <c r="RK193" s="11"/>
      <c r="RL193" s="11"/>
      <c r="RM193" s="11"/>
      <c r="RN193" s="11"/>
      <c r="RO193" s="11"/>
      <c r="RP193" s="11"/>
      <c r="RQ193" s="11"/>
      <c r="RR193" s="11"/>
      <c r="RS193" s="11"/>
      <c r="RT193" s="11"/>
      <c r="RU193" s="11"/>
      <c r="RV193" s="11"/>
      <c r="RW193" s="11"/>
      <c r="RX193" s="11"/>
      <c r="RY193" s="11"/>
      <c r="RZ193" s="11"/>
      <c r="SA193" s="11"/>
      <c r="SB193" s="11"/>
      <c r="SC193" s="11"/>
      <c r="SD193" s="11"/>
      <c r="SE193" s="11"/>
      <c r="SF193" s="11"/>
      <c r="SG193" s="11"/>
      <c r="SH193" s="11"/>
      <c r="SI193" s="11"/>
      <c r="SJ193" s="11"/>
      <c r="SK193" s="11"/>
      <c r="SL193" s="11"/>
      <c r="SM193" s="11"/>
      <c r="SN193" s="11"/>
      <c r="SO193" s="11"/>
      <c r="SP193" s="11"/>
      <c r="SQ193" s="11"/>
      <c r="SR193" s="11"/>
      <c r="SS193" s="11"/>
      <c r="ST193" s="11"/>
      <c r="SU193" s="11"/>
      <c r="SV193" s="11"/>
      <c r="SW193" s="11"/>
      <c r="SX193" s="11"/>
      <c r="SY193" s="11"/>
      <c r="SZ193" s="11"/>
      <c r="TA193" s="11"/>
      <c r="TB193" s="11"/>
      <c r="TC193" s="11"/>
      <c r="TD193" s="11"/>
      <c r="TE193" s="11"/>
      <c r="TF193" s="11"/>
      <c r="TG193" s="11"/>
      <c r="TH193" s="11"/>
      <c r="TI193" s="11"/>
      <c r="TJ193" s="11"/>
      <c r="TK193" s="11"/>
      <c r="TL193" s="11"/>
      <c r="TM193" s="11"/>
      <c r="TN193" s="11"/>
      <c r="TO193" s="11"/>
      <c r="TP193" s="11"/>
      <c r="TQ193" s="11"/>
      <c r="TR193" s="11"/>
      <c r="TS193" s="11"/>
      <c r="TT193" s="11"/>
      <c r="TU193" s="11"/>
      <c r="TV193" s="11"/>
      <c r="TW193" s="11"/>
      <c r="TX193" s="11"/>
      <c r="TY193" s="11"/>
      <c r="TZ193" s="11"/>
      <c r="UA193" s="11"/>
      <c r="UB193" s="11"/>
      <c r="UC193" s="11"/>
      <c r="UD193" s="11"/>
      <c r="UE193" s="11"/>
      <c r="UF193" s="11"/>
      <c r="UG193" s="11"/>
      <c r="UH193" s="11"/>
      <c r="UI193" s="11"/>
      <c r="UJ193" s="11"/>
      <c r="UK193" s="11"/>
      <c r="UL193" s="11"/>
      <c r="UM193" s="11"/>
      <c r="UN193" s="11"/>
      <c r="UO193" s="11"/>
      <c r="UP193" s="11"/>
      <c r="UQ193" s="11"/>
      <c r="UR193" s="11"/>
      <c r="US193" s="11"/>
      <c r="UT193" s="11"/>
      <c r="UU193" s="11"/>
      <c r="UV193" s="11"/>
      <c r="UW193" s="11"/>
      <c r="UX193" s="11"/>
      <c r="UY193" s="11"/>
      <c r="UZ193" s="11"/>
      <c r="VA193" s="11"/>
      <c r="VB193" s="11"/>
      <c r="VC193" s="11"/>
      <c r="VD193" s="11"/>
      <c r="VE193" s="11"/>
      <c r="VF193" s="11"/>
      <c r="VG193" s="11"/>
      <c r="VH193" s="11"/>
      <c r="VI193" s="11"/>
      <c r="VJ193" s="11"/>
      <c r="VK193" s="11"/>
      <c r="VL193" s="11"/>
      <c r="VM193" s="11"/>
      <c r="VN193" s="11"/>
      <c r="VO193" s="11"/>
      <c r="VP193" s="11"/>
      <c r="VQ193" s="11"/>
      <c r="VR193" s="11"/>
      <c r="VS193" s="11"/>
      <c r="VT193" s="11"/>
      <c r="VU193" s="11"/>
      <c r="VV193" s="11"/>
      <c r="VW193" s="11"/>
      <c r="VX193" s="11"/>
      <c r="VY193" s="11"/>
      <c r="VZ193" s="11"/>
      <c r="WA193" s="11"/>
      <c r="WB193" s="11"/>
      <c r="WC193" s="11"/>
      <c r="WD193" s="11"/>
      <c r="WE193" s="11"/>
      <c r="WF193" s="11"/>
      <c r="WG193" s="11"/>
      <c r="WH193" s="11"/>
      <c r="WI193" s="11"/>
      <c r="WJ193" s="11"/>
      <c r="WK193" s="11"/>
      <c r="WL193" s="11"/>
      <c r="WM193" s="11"/>
      <c r="WN193" s="11"/>
      <c r="WO193" s="11"/>
      <c r="WP193" s="11"/>
      <c r="WQ193" s="11"/>
      <c r="WR193" s="11"/>
      <c r="WS193" s="11"/>
      <c r="WT193" s="11"/>
      <c r="WU193" s="11"/>
      <c r="WV193" s="11"/>
      <c r="WW193" s="11"/>
      <c r="WX193" s="11"/>
      <c r="WY193" s="11"/>
      <c r="WZ193" s="11"/>
      <c r="XA193" s="11"/>
      <c r="XB193" s="11"/>
      <c r="XC193" s="11"/>
      <c r="XD193" s="11"/>
      <c r="XE193" s="11"/>
      <c r="XF193" s="11"/>
      <c r="XG193" s="11"/>
      <c r="XH193" s="11"/>
      <c r="XI193" s="11"/>
      <c r="XJ193" s="11"/>
      <c r="XK193" s="11"/>
      <c r="XL193" s="11"/>
      <c r="XM193" s="11"/>
      <c r="XN193" s="11"/>
      <c r="XO193" s="11"/>
      <c r="XP193" s="11"/>
      <c r="XQ193" s="11"/>
      <c r="XR193" s="11"/>
      <c r="XS193" s="11"/>
      <c r="XT193" s="11"/>
      <c r="XU193" s="11"/>
      <c r="XV193" s="11"/>
      <c r="XW193" s="11"/>
      <c r="XX193" s="11"/>
      <c r="XY193" s="11"/>
      <c r="XZ193" s="11"/>
      <c r="YA193" s="11"/>
      <c r="YB193" s="11"/>
      <c r="YC193" s="11"/>
      <c r="YD193" s="11"/>
      <c r="YE193" s="11"/>
      <c r="YF193" s="11"/>
      <c r="YG193" s="11"/>
      <c r="YH193" s="11"/>
      <c r="YI193" s="11"/>
      <c r="YJ193" s="11"/>
      <c r="YK193" s="11"/>
      <c r="YL193" s="11"/>
      <c r="YM193" s="11"/>
      <c r="YN193" s="11"/>
      <c r="YO193" s="11"/>
      <c r="YP193" s="11"/>
      <c r="YQ193" s="11"/>
      <c r="YR193" s="11"/>
      <c r="YS193" s="11"/>
      <c r="YT193" s="11"/>
      <c r="YU193" s="11"/>
      <c r="YV193" s="11"/>
      <c r="YW193" s="11"/>
      <c r="YX193" s="11"/>
      <c r="YY193" s="11"/>
      <c r="YZ193" s="11"/>
      <c r="ZA193" s="11"/>
      <c r="ZB193" s="11"/>
      <c r="ZC193" s="11"/>
      <c r="ZD193" s="11"/>
      <c r="ZE193" s="11"/>
      <c r="ZF193" s="11"/>
      <c r="ZG193" s="11"/>
      <c r="ZH193" s="11"/>
      <c r="ZI193" s="11"/>
      <c r="ZJ193" s="11"/>
      <c r="ZK193" s="11"/>
      <c r="ZL193" s="11"/>
      <c r="ZM193" s="11"/>
      <c r="ZN193" s="11"/>
      <c r="ZO193" s="11"/>
      <c r="ZP193" s="11"/>
      <c r="ZQ193" s="11"/>
      <c r="ZR193" s="11"/>
      <c r="ZS193" s="11"/>
      <c r="ZT193" s="11"/>
      <c r="ZU193" s="11"/>
      <c r="ZV193" s="11"/>
      <c r="ZW193" s="11"/>
      <c r="ZX193" s="11"/>
      <c r="ZY193" s="11"/>
      <c r="ZZ193" s="11"/>
      <c r="AAA193" s="11"/>
      <c r="AAB193" s="11"/>
      <c r="AAC193" s="11"/>
      <c r="AAD193" s="11"/>
      <c r="AAE193" s="11"/>
      <c r="AAF193" s="11"/>
      <c r="AAG193" s="11"/>
      <c r="AAH193" s="11"/>
      <c r="AAI193" s="11"/>
      <c r="AAJ193" s="11"/>
      <c r="AAK193" s="11"/>
      <c r="AAL193" s="11"/>
      <c r="AAM193" s="11"/>
      <c r="AAN193" s="11"/>
      <c r="AAO193" s="11"/>
      <c r="AAP193" s="11"/>
      <c r="AAQ193" s="11"/>
      <c r="AAR193" s="11"/>
      <c r="AAS193" s="11"/>
      <c r="AAT193" s="11"/>
      <c r="AAU193" s="11"/>
      <c r="AAV193" s="11"/>
      <c r="AAW193" s="11"/>
      <c r="AAX193" s="11"/>
      <c r="AAY193" s="11"/>
      <c r="AAZ193" s="11"/>
      <c r="ABA193" s="11"/>
      <c r="ABB193" s="11"/>
      <c r="ABC193" s="11"/>
      <c r="ABD193" s="11"/>
      <c r="ABE193" s="11"/>
      <c r="ABF193" s="11"/>
      <c r="ABG193" s="11"/>
      <c r="ABH193" s="11"/>
      <c r="ABI193" s="11"/>
      <c r="ABJ193" s="11"/>
      <c r="ABK193" s="11"/>
      <c r="ABL193" s="11"/>
      <c r="ABM193" s="11"/>
      <c r="ABN193" s="11"/>
      <c r="ABO193" s="11"/>
      <c r="ABP193" s="11"/>
      <c r="ABQ193" s="11"/>
      <c r="ABR193" s="11"/>
      <c r="ABS193" s="11"/>
      <c r="ABT193" s="11"/>
      <c r="ABU193" s="11"/>
      <c r="ABV193" s="11"/>
      <c r="ABW193" s="11"/>
      <c r="ABX193" s="11"/>
      <c r="ABY193" s="11"/>
      <c r="ABZ193" s="11"/>
      <c r="ACA193" s="11"/>
      <c r="ACB193" s="11"/>
      <c r="ACC193" s="11"/>
      <c r="ACD193" s="11"/>
      <c r="ACE193" s="11"/>
      <c r="ACF193" s="11"/>
      <c r="ACG193" s="11"/>
      <c r="ACH193" s="11"/>
      <c r="ACI193" s="11"/>
      <c r="ACJ193" s="11"/>
      <c r="ACK193" s="11"/>
      <c r="ACL193" s="11"/>
      <c r="ACM193" s="11"/>
      <c r="ACN193" s="11"/>
      <c r="ACO193" s="11"/>
      <c r="ACP193" s="11"/>
      <c r="ACQ193" s="11"/>
      <c r="ACR193" s="11"/>
      <c r="ACS193" s="11"/>
      <c r="ACT193" s="11"/>
      <c r="ACU193" s="11"/>
      <c r="ACV193" s="11"/>
      <c r="ACW193" s="11"/>
      <c r="ACX193" s="11"/>
      <c r="ACY193" s="11"/>
      <c r="ACZ193" s="11"/>
      <c r="ADA193" s="11"/>
      <c r="ADB193" s="11"/>
      <c r="ADC193" s="11"/>
      <c r="ADD193" s="11"/>
      <c r="ADE193" s="11"/>
      <c r="ADF193" s="11"/>
      <c r="ADG193" s="11"/>
      <c r="ADH193" s="11"/>
      <c r="ADI193" s="11"/>
      <c r="ADJ193" s="11"/>
      <c r="ADK193" s="11"/>
      <c r="ADL193" s="11"/>
      <c r="ADM193" s="11"/>
      <c r="ADN193" s="11"/>
      <c r="ADO193" s="11"/>
      <c r="ADP193" s="11"/>
      <c r="ADQ193" s="11"/>
      <c r="ADR193" s="11"/>
      <c r="ADS193" s="11"/>
      <c r="ADT193" s="11"/>
      <c r="ADU193" s="11"/>
      <c r="ADV193" s="11"/>
      <c r="ADW193" s="11"/>
      <c r="ADX193" s="11"/>
      <c r="ADY193" s="11"/>
      <c r="ADZ193" s="11"/>
      <c r="AEA193" s="11"/>
      <c r="AEB193" s="11"/>
      <c r="AEC193" s="11"/>
      <c r="AED193" s="11"/>
      <c r="AEE193" s="11"/>
      <c r="AEF193" s="11"/>
      <c r="AEG193" s="11"/>
      <c r="AEH193" s="11"/>
      <c r="AEI193" s="11"/>
      <c r="AEJ193" s="11"/>
      <c r="AEK193" s="11"/>
      <c r="AEL193" s="11"/>
      <c r="AEM193" s="11"/>
      <c r="AEN193" s="11"/>
      <c r="AEO193" s="11"/>
      <c r="AEP193" s="11"/>
      <c r="AEQ193" s="11"/>
      <c r="AER193" s="11"/>
      <c r="AES193" s="11"/>
      <c r="AET193" s="11"/>
      <c r="AEU193" s="11"/>
      <c r="AEV193" s="11"/>
      <c r="AEW193" s="11"/>
      <c r="AEX193" s="11"/>
      <c r="AEY193" s="11"/>
      <c r="AEZ193" s="11"/>
      <c r="AFA193" s="11"/>
      <c r="AFB193" s="11"/>
      <c r="AFC193" s="11"/>
      <c r="AFD193" s="11"/>
      <c r="AFE193" s="11"/>
      <c r="AFF193" s="11"/>
      <c r="AFG193" s="11"/>
      <c r="AFH193" s="11"/>
      <c r="AFI193" s="11"/>
      <c r="AFJ193" s="11"/>
      <c r="AFK193" s="11"/>
      <c r="AFL193" s="11"/>
      <c r="AFM193" s="11"/>
      <c r="AFN193" s="11"/>
      <c r="AFO193" s="11"/>
      <c r="AFP193" s="11"/>
      <c r="AFQ193" s="11"/>
      <c r="AFR193" s="11"/>
      <c r="AFS193" s="11"/>
      <c r="AFT193" s="11"/>
      <c r="AFU193" s="11"/>
      <c r="AFV193" s="11"/>
      <c r="AFW193" s="11"/>
      <c r="AFX193" s="11"/>
      <c r="AFY193" s="11"/>
      <c r="AFZ193" s="11"/>
      <c r="AGA193" s="11"/>
      <c r="AGB193" s="11"/>
      <c r="AGC193" s="11"/>
      <c r="AGD193" s="11"/>
      <c r="AGE193" s="11"/>
      <c r="AGF193" s="11"/>
      <c r="AGG193" s="11"/>
      <c r="AGH193" s="11"/>
      <c r="AGI193" s="11"/>
      <c r="AGJ193" s="11"/>
      <c r="AGK193" s="11"/>
      <c r="AGL193" s="11"/>
      <c r="AGM193" s="11"/>
      <c r="AGN193" s="11"/>
      <c r="AGO193" s="11"/>
      <c r="AGP193" s="11"/>
      <c r="AGQ193" s="11"/>
      <c r="AGR193" s="11"/>
      <c r="AGS193" s="11"/>
      <c r="AGT193" s="11"/>
      <c r="AGU193" s="11"/>
      <c r="AGV193" s="11"/>
      <c r="AGW193" s="11"/>
      <c r="AGX193" s="11"/>
      <c r="AGY193" s="11"/>
      <c r="AGZ193" s="11"/>
      <c r="AHA193" s="11"/>
      <c r="AHB193" s="11"/>
      <c r="AHC193" s="11"/>
      <c r="AHD193" s="11"/>
      <c r="AHE193" s="11"/>
      <c r="AHF193" s="11"/>
      <c r="AHG193" s="11"/>
      <c r="AHH193" s="11"/>
      <c r="AHI193" s="11"/>
      <c r="AHJ193" s="11"/>
      <c r="AHK193" s="11"/>
      <c r="AHL193" s="11"/>
      <c r="AHM193" s="11"/>
      <c r="AHN193" s="11"/>
      <c r="AHO193" s="11"/>
      <c r="AHP193" s="11"/>
      <c r="AHQ193" s="11"/>
      <c r="AHR193" s="11"/>
      <c r="AHS193" s="11"/>
      <c r="AHT193" s="11"/>
      <c r="AHU193" s="11"/>
      <c r="AHV193" s="11"/>
      <c r="AHW193" s="11"/>
      <c r="AHX193" s="11"/>
      <c r="AHY193" s="11"/>
      <c r="AHZ193" s="11"/>
      <c r="AIA193" s="11"/>
      <c r="AIB193" s="11"/>
      <c r="AIC193" s="11"/>
      <c r="AID193" s="11"/>
      <c r="AIE193" s="11"/>
      <c r="AIF193" s="11"/>
      <c r="AIG193" s="11"/>
      <c r="AIH193" s="11"/>
      <c r="AII193" s="11"/>
      <c r="AIJ193" s="11"/>
      <c r="AIK193" s="11"/>
      <c r="AIL193" s="11"/>
      <c r="AIM193" s="11"/>
      <c r="AIN193" s="11"/>
      <c r="AIO193" s="11"/>
      <c r="AIP193" s="11"/>
      <c r="AIQ193" s="11"/>
      <c r="AIR193" s="11"/>
      <c r="AIS193" s="11"/>
      <c r="AIT193" s="11"/>
      <c r="AIU193" s="11"/>
      <c r="AIV193" s="11"/>
      <c r="AIW193" s="11"/>
      <c r="AIX193" s="11"/>
      <c r="AIY193" s="11"/>
      <c r="AIZ193" s="11"/>
      <c r="AJA193" s="11"/>
      <c r="AJB193" s="11"/>
      <c r="AJC193" s="11"/>
      <c r="AJD193" s="11"/>
      <c r="AJE193" s="11"/>
      <c r="AJF193" s="11"/>
      <c r="AJG193" s="11"/>
      <c r="AJH193" s="11"/>
      <c r="AJI193" s="11"/>
      <c r="AJJ193" s="11"/>
      <c r="AJK193" s="11"/>
      <c r="AJL193" s="11"/>
      <c r="AJM193" s="11"/>
      <c r="AJN193" s="11"/>
      <c r="AJO193" s="11"/>
      <c r="AJP193" s="11"/>
      <c r="AJQ193" s="11"/>
      <c r="AJR193" s="11"/>
      <c r="AJS193" s="11"/>
      <c r="AJT193" s="11"/>
      <c r="AJU193" s="11"/>
      <c r="AJV193" s="11"/>
      <c r="AJW193" s="11"/>
      <c r="AJX193" s="11"/>
      <c r="AJY193" s="11"/>
      <c r="AJZ193" s="11"/>
      <c r="AKA193" s="11"/>
      <c r="AKB193" s="11"/>
      <c r="AKC193" s="11"/>
      <c r="AKD193" s="11"/>
      <c r="AKE193" s="11"/>
      <c r="AKF193" s="11"/>
      <c r="AKG193" s="11"/>
      <c r="AKH193" s="11"/>
      <c r="AKI193" s="11"/>
      <c r="AKJ193" s="11"/>
      <c r="AKK193" s="11"/>
      <c r="AKL193" s="11"/>
      <c r="AKM193" s="11"/>
      <c r="AKN193" s="11"/>
      <c r="AKO193" s="11"/>
      <c r="AKP193" s="11"/>
      <c r="AKQ193" s="11"/>
      <c r="AKR193" s="11"/>
      <c r="AKS193" s="11"/>
      <c r="AKT193" s="11"/>
      <c r="AKU193" s="11"/>
      <c r="AKV193" s="11"/>
      <c r="AKW193" s="11"/>
      <c r="AKX193" s="11"/>
      <c r="AKY193" s="11"/>
      <c r="AKZ193" s="11"/>
      <c r="ALA193" s="11"/>
      <c r="ALB193" s="11"/>
      <c r="ALC193" s="11"/>
      <c r="ALD193" s="11"/>
      <c r="ALE193" s="11"/>
      <c r="ALF193" s="11"/>
      <c r="ALG193" s="11"/>
      <c r="ALH193" s="11"/>
      <c r="ALI193" s="11"/>
      <c r="ALJ193" s="11"/>
      <c r="ALK193" s="11"/>
      <c r="ALL193" s="11"/>
      <c r="ALM193" s="11"/>
      <c r="ALN193" s="11"/>
      <c r="ALO193" s="11"/>
      <c r="ALP193" s="11"/>
      <c r="ALQ193" s="11"/>
      <c r="ALR193" s="11"/>
      <c r="ALS193" s="11"/>
      <c r="ALT193" s="11"/>
      <c r="ALU193" s="11"/>
      <c r="ALV193" s="11"/>
      <c r="ALW193" s="11"/>
      <c r="ALX193" s="11"/>
      <c r="ALY193" s="11"/>
      <c r="ALZ193" s="11"/>
      <c r="AMA193" s="11"/>
      <c r="AMB193" s="11"/>
      <c r="AMC193" s="11"/>
      <c r="AMD193" s="11"/>
      <c r="AME193" s="11"/>
      <c r="AMF193" s="11"/>
      <c r="AMG193" s="11"/>
      <c r="AMH193" s="11"/>
      <c r="AMI193" s="11"/>
      <c r="AMJ193" s="11"/>
      <c r="AMK193" s="11"/>
      <c r="AML193" s="11"/>
      <c r="AMM193" s="11"/>
      <c r="AMN193" s="11"/>
      <c r="AMO193" s="11"/>
      <c r="AMP193" s="11"/>
      <c r="AMQ193" s="11"/>
      <c r="AMR193" s="11"/>
      <c r="AMS193" s="11"/>
      <c r="AMT193" s="11">
        <v>36714.550000000003</v>
      </c>
      <c r="AMU193" s="11">
        <v>36714.550000000003</v>
      </c>
      <c r="AMV193" s="11">
        <v>36714.550000000003</v>
      </c>
      <c r="AMW193" s="11"/>
      <c r="AMX193" s="11"/>
      <c r="AMY193" s="11"/>
      <c r="AMZ193" s="11"/>
      <c r="ANA193" s="11"/>
      <c r="ANB193" s="11"/>
      <c r="ANC193" s="11"/>
      <c r="AND193" s="11"/>
      <c r="ANE193" s="11"/>
      <c r="ANF193" s="11"/>
      <c r="ANG193" s="11"/>
      <c r="ANH193" s="11"/>
      <c r="ANI193" s="11"/>
      <c r="ANJ193" s="11"/>
      <c r="ANK193" s="11"/>
      <c r="ANL193" s="11"/>
      <c r="ANM193" s="11">
        <v>36714.550000000003</v>
      </c>
      <c r="ANN193" s="11"/>
      <c r="ANO193" s="11"/>
      <c r="ANP193" s="11"/>
      <c r="ANQ193" s="11"/>
      <c r="ANR193" s="11"/>
      <c r="ANS193" s="11"/>
      <c r="ANT193" s="11"/>
      <c r="ANU193" s="11"/>
      <c r="ANV193" s="11"/>
      <c r="ANW193" s="11"/>
      <c r="ANX193" s="11"/>
      <c r="ANY193" s="11"/>
      <c r="ANZ193" s="11"/>
      <c r="AOA193" s="11"/>
      <c r="AOB193" s="11"/>
      <c r="AOC193" s="11"/>
      <c r="AOD193" s="11"/>
      <c r="AOE193" s="11"/>
      <c r="AOF193" s="11"/>
      <c r="AOG193" s="11"/>
      <c r="AOH193" s="11"/>
      <c r="AOI193" s="11"/>
      <c r="AOJ193" s="11"/>
      <c r="AOK193" s="11"/>
      <c r="AOL193" s="11"/>
      <c r="AOM193" s="11"/>
      <c r="AON193" s="11"/>
      <c r="AOO193" s="11"/>
      <c r="AOP193" s="11"/>
      <c r="AOQ193" s="11"/>
      <c r="AOR193" s="11"/>
      <c r="AOS193" s="11"/>
      <c r="AOT193" s="11"/>
      <c r="AOU193" s="11"/>
      <c r="AOV193" s="11"/>
      <c r="AOW193" s="11"/>
      <c r="AOX193" s="11"/>
      <c r="AOY193" s="11"/>
      <c r="AOZ193" s="11"/>
      <c r="APA193" s="11"/>
      <c r="APB193" s="11"/>
      <c r="APC193" s="11"/>
      <c r="APD193" s="11"/>
      <c r="APE193" s="11"/>
      <c r="APF193" s="11"/>
      <c r="APG193" s="11"/>
      <c r="APH193" s="11"/>
      <c r="API193" s="11"/>
      <c r="APJ193" s="11"/>
      <c r="APK193" s="11"/>
      <c r="APL193" s="11"/>
      <c r="APM193" s="11"/>
      <c r="APN193" s="11"/>
      <c r="APO193" s="11"/>
      <c r="APP193" s="11"/>
      <c r="APQ193" s="11"/>
      <c r="APR193" s="11"/>
      <c r="APS193" s="11"/>
      <c r="APT193" s="11"/>
      <c r="APU193" s="11"/>
      <c r="APV193" s="11"/>
      <c r="APW193" s="11"/>
      <c r="APX193" s="11"/>
      <c r="APY193" s="11"/>
      <c r="APZ193" s="11"/>
      <c r="AQA193" s="11"/>
      <c r="AQB193" s="11"/>
      <c r="AQC193" s="11"/>
      <c r="AQD193" s="11"/>
      <c r="AQE193" s="11"/>
      <c r="AQF193" s="11"/>
      <c r="AQG193" s="11"/>
      <c r="AQH193" s="11"/>
      <c r="AQI193" s="11"/>
      <c r="AQJ193" s="11"/>
      <c r="AQK193" s="11"/>
      <c r="AQL193" s="11"/>
      <c r="AQM193" s="11"/>
      <c r="AQN193" s="11"/>
      <c r="AQO193" s="11"/>
      <c r="AQP193" s="11"/>
      <c r="AQQ193" s="11"/>
      <c r="AQR193" s="11"/>
      <c r="AQS193" s="11"/>
      <c r="AQT193" s="11"/>
      <c r="AQU193" s="11"/>
      <c r="AQV193" s="11"/>
      <c r="AQW193" s="11"/>
      <c r="AQX193" s="11"/>
      <c r="AQY193" s="11"/>
      <c r="AQZ193" s="11"/>
      <c r="ARA193" s="11"/>
      <c r="ARB193" s="11"/>
      <c r="ARC193" s="11"/>
      <c r="ARD193" s="11"/>
      <c r="ARE193" s="11"/>
      <c r="ARF193" s="11"/>
      <c r="ARG193" s="11"/>
      <c r="ARH193" s="11"/>
      <c r="ARI193" s="11"/>
      <c r="ARJ193" s="11"/>
      <c r="ARK193" s="11"/>
      <c r="ARL193" s="11"/>
      <c r="ARM193" s="11"/>
      <c r="ARN193" s="11"/>
      <c r="ARO193" s="11"/>
      <c r="ARP193" s="11"/>
      <c r="ARQ193" s="11"/>
      <c r="ARR193" s="11"/>
      <c r="ARS193" s="11"/>
      <c r="ART193" s="11"/>
      <c r="ARU193" s="11"/>
      <c r="ARV193" s="11"/>
      <c r="ARW193" s="11"/>
      <c r="ARX193" s="11"/>
      <c r="ARY193" s="11"/>
      <c r="ARZ193" s="11"/>
      <c r="ASA193" s="11"/>
      <c r="ASB193" s="11"/>
      <c r="ASC193" s="11"/>
      <c r="ASD193" s="11"/>
      <c r="ASE193" s="11"/>
      <c r="ASF193" s="11"/>
      <c r="ASG193" s="11"/>
      <c r="ASH193" s="11"/>
      <c r="ASI193" s="11"/>
      <c r="ASJ193" s="11"/>
      <c r="ASK193" s="11"/>
      <c r="ASL193" s="11"/>
      <c r="ASM193" s="11"/>
      <c r="ASN193" s="11"/>
      <c r="ASO193" s="11"/>
      <c r="ASP193" s="11"/>
      <c r="ASQ193" s="11"/>
      <c r="ASR193" s="11"/>
      <c r="ASS193" s="11"/>
      <c r="AST193" s="11"/>
      <c r="ASU193" s="11"/>
      <c r="ASV193" s="11"/>
      <c r="ASW193" s="11"/>
      <c r="ASX193" s="11"/>
      <c r="ASY193" s="11"/>
      <c r="ASZ193" s="11"/>
      <c r="ATA193" s="11"/>
      <c r="ATB193" s="11"/>
      <c r="ATC193" s="11"/>
      <c r="ATD193" s="11"/>
      <c r="ATE193" s="11"/>
      <c r="ATF193" s="11"/>
      <c r="ATG193" s="11"/>
      <c r="ATH193" s="11"/>
      <c r="ATI193" s="11"/>
      <c r="ATJ193" s="11"/>
      <c r="ATK193" s="11"/>
      <c r="ATL193" s="11"/>
      <c r="ATM193" s="11"/>
      <c r="ATN193" s="11"/>
      <c r="ATO193" s="11"/>
      <c r="ATP193" s="11"/>
      <c r="ATQ193" s="11"/>
      <c r="ATR193" s="11"/>
      <c r="ATS193" s="11"/>
      <c r="ATT193" s="11"/>
      <c r="ATU193" s="11"/>
      <c r="ATV193" s="11"/>
      <c r="ATW193" s="11"/>
      <c r="ATX193" s="11"/>
      <c r="ATY193" s="11"/>
      <c r="ATZ193" s="11">
        <v>36714.550000000003</v>
      </c>
    </row>
    <row r="194" spans="2:1222" x14ac:dyDescent="0.25">
      <c r="B194" s="6" t="s">
        <v>374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>
        <v>50879.73</v>
      </c>
      <c r="DG194" s="11">
        <v>50879.73</v>
      </c>
      <c r="DH194" s="11">
        <v>50879.73</v>
      </c>
      <c r="DI194" s="11">
        <v>1</v>
      </c>
      <c r="DJ194" s="11">
        <v>50879.73</v>
      </c>
      <c r="DK194" s="11">
        <v>1</v>
      </c>
      <c r="DL194" s="11">
        <v>50879.73</v>
      </c>
      <c r="DM194" s="11">
        <v>50879.73</v>
      </c>
      <c r="DN194" s="11"/>
      <c r="DO194" s="11"/>
      <c r="DP194" s="11"/>
      <c r="DQ194" s="11"/>
      <c r="DR194" s="11"/>
      <c r="DS194" s="11"/>
      <c r="DT194" s="11"/>
      <c r="DU194" s="11">
        <v>50879.73</v>
      </c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  <c r="ID194" s="11"/>
      <c r="IE194" s="11"/>
      <c r="IF194" s="11"/>
      <c r="IG194" s="11"/>
      <c r="IH194" s="11"/>
      <c r="II194" s="11"/>
      <c r="IJ194" s="11"/>
      <c r="IK194" s="11"/>
      <c r="IL194" s="11"/>
      <c r="IM194" s="11"/>
      <c r="IN194" s="11"/>
      <c r="IO194" s="11"/>
      <c r="IP194" s="11"/>
      <c r="IQ194" s="11"/>
      <c r="IR194" s="11"/>
      <c r="IS194" s="11"/>
      <c r="IT194" s="11"/>
      <c r="IU194" s="11"/>
      <c r="IV194" s="11"/>
      <c r="IW194" s="11"/>
      <c r="IX194" s="11"/>
      <c r="IY194" s="11"/>
      <c r="IZ194" s="11"/>
      <c r="JA194" s="11"/>
      <c r="JB194" s="11"/>
      <c r="JC194" s="11"/>
      <c r="JD194" s="11"/>
      <c r="JE194" s="11"/>
      <c r="JF194" s="11"/>
      <c r="JG194" s="11"/>
      <c r="JH194" s="11"/>
      <c r="JI194" s="11"/>
      <c r="JJ194" s="11"/>
      <c r="JK194" s="11"/>
      <c r="JL194" s="11"/>
      <c r="JM194" s="11"/>
      <c r="JN194" s="11"/>
      <c r="JO194" s="11"/>
      <c r="JP194" s="11"/>
      <c r="JQ194" s="11"/>
      <c r="JR194" s="11"/>
      <c r="JS194" s="11"/>
      <c r="JT194" s="11"/>
      <c r="JU194" s="11"/>
      <c r="JV194" s="11"/>
      <c r="JW194" s="11"/>
      <c r="JX194" s="11"/>
      <c r="JY194" s="11"/>
      <c r="JZ194" s="11"/>
      <c r="KA194" s="11"/>
      <c r="KB194" s="11"/>
      <c r="KC194" s="11"/>
      <c r="KD194" s="11"/>
      <c r="KE194" s="11"/>
      <c r="KF194" s="11"/>
      <c r="KG194" s="11"/>
      <c r="KH194" s="11"/>
      <c r="KI194" s="11"/>
      <c r="KJ194" s="11"/>
      <c r="KK194" s="11"/>
      <c r="KL194" s="11"/>
      <c r="KM194" s="11"/>
      <c r="KN194" s="11"/>
      <c r="KO194" s="11"/>
      <c r="KP194" s="11"/>
      <c r="KQ194" s="11"/>
      <c r="KR194" s="11"/>
      <c r="KS194" s="11"/>
      <c r="KT194" s="11"/>
      <c r="KU194" s="11"/>
      <c r="KV194" s="11"/>
      <c r="KW194" s="11"/>
      <c r="KX194" s="11"/>
      <c r="KY194" s="11"/>
      <c r="KZ194" s="11"/>
      <c r="LA194" s="11"/>
      <c r="LB194" s="11"/>
      <c r="LC194" s="11"/>
      <c r="LD194" s="11"/>
      <c r="LE194" s="11"/>
      <c r="LF194" s="11"/>
      <c r="LG194" s="11"/>
      <c r="LH194" s="11"/>
      <c r="LI194" s="11"/>
      <c r="LJ194" s="11"/>
      <c r="LK194" s="11"/>
      <c r="LL194" s="11"/>
      <c r="LM194" s="11"/>
      <c r="LN194" s="11"/>
      <c r="LO194" s="11"/>
      <c r="LP194" s="11"/>
      <c r="LQ194" s="11"/>
      <c r="LR194" s="11"/>
      <c r="LS194" s="11"/>
      <c r="LT194" s="11"/>
      <c r="LU194" s="11"/>
      <c r="LV194" s="11"/>
      <c r="LW194" s="11"/>
      <c r="LX194" s="11"/>
      <c r="LY194" s="11"/>
      <c r="LZ194" s="11"/>
      <c r="MA194" s="11"/>
      <c r="MB194" s="11"/>
      <c r="MC194" s="11"/>
      <c r="MD194" s="11"/>
      <c r="ME194" s="11"/>
      <c r="MF194" s="11"/>
      <c r="MG194" s="11"/>
      <c r="MH194" s="11"/>
      <c r="MI194" s="11"/>
      <c r="MJ194" s="11"/>
      <c r="MK194" s="11"/>
      <c r="ML194" s="11"/>
      <c r="MM194" s="11"/>
      <c r="MN194" s="11"/>
      <c r="MO194" s="11"/>
      <c r="MP194" s="11"/>
      <c r="MQ194" s="11"/>
      <c r="MR194" s="11"/>
      <c r="MS194" s="11"/>
      <c r="MT194" s="11"/>
      <c r="MU194" s="11"/>
      <c r="MV194" s="11"/>
      <c r="MW194" s="11"/>
      <c r="MX194" s="11"/>
      <c r="MY194" s="11"/>
      <c r="MZ194" s="11"/>
      <c r="NA194" s="11"/>
      <c r="NB194" s="11"/>
      <c r="NC194" s="11"/>
      <c r="ND194" s="11"/>
      <c r="NE194" s="11"/>
      <c r="NF194" s="11"/>
      <c r="NG194" s="11"/>
      <c r="NH194" s="11"/>
      <c r="NI194" s="11"/>
      <c r="NJ194" s="11"/>
      <c r="NK194" s="11"/>
      <c r="NL194" s="11"/>
      <c r="NM194" s="11"/>
      <c r="NN194" s="11"/>
      <c r="NO194" s="11"/>
      <c r="NP194" s="11"/>
      <c r="NQ194" s="11"/>
      <c r="NR194" s="11"/>
      <c r="NS194" s="11"/>
      <c r="NT194" s="11"/>
      <c r="NU194" s="11"/>
      <c r="NV194" s="11"/>
      <c r="NW194" s="11"/>
      <c r="NX194" s="11"/>
      <c r="NY194" s="11"/>
      <c r="NZ194" s="11"/>
      <c r="OA194" s="11"/>
      <c r="OB194" s="11"/>
      <c r="OC194" s="11"/>
      <c r="OD194" s="11"/>
      <c r="OE194" s="11"/>
      <c r="OF194" s="11"/>
      <c r="OG194" s="11"/>
      <c r="OH194" s="11"/>
      <c r="OI194" s="11"/>
      <c r="OJ194" s="11"/>
      <c r="OK194" s="11"/>
      <c r="OL194" s="11"/>
      <c r="OM194" s="11"/>
      <c r="ON194" s="11"/>
      <c r="OO194" s="11"/>
      <c r="OP194" s="11"/>
      <c r="OQ194" s="11"/>
      <c r="OR194" s="11"/>
      <c r="OS194" s="11"/>
      <c r="OT194" s="11"/>
      <c r="OU194" s="11"/>
      <c r="OV194" s="11"/>
      <c r="OW194" s="11"/>
      <c r="OX194" s="11"/>
      <c r="OY194" s="11"/>
      <c r="OZ194" s="11"/>
      <c r="PA194" s="11"/>
      <c r="PB194" s="11"/>
      <c r="PC194" s="11"/>
      <c r="PD194" s="11"/>
      <c r="PE194" s="11"/>
      <c r="PF194" s="11"/>
      <c r="PG194" s="11"/>
      <c r="PH194" s="11"/>
      <c r="PI194" s="11"/>
      <c r="PJ194" s="11"/>
      <c r="PK194" s="11"/>
      <c r="PL194" s="11"/>
      <c r="PM194" s="11"/>
      <c r="PN194" s="11"/>
      <c r="PO194" s="11"/>
      <c r="PP194" s="11"/>
      <c r="PQ194" s="11"/>
      <c r="PR194" s="11"/>
      <c r="PS194" s="11"/>
      <c r="PT194" s="11"/>
      <c r="PU194" s="11"/>
      <c r="PV194" s="11"/>
      <c r="PW194" s="11"/>
      <c r="PX194" s="11"/>
      <c r="PY194" s="11"/>
      <c r="PZ194" s="11"/>
      <c r="QA194" s="11"/>
      <c r="QB194" s="11"/>
      <c r="QC194" s="11"/>
      <c r="QD194" s="11"/>
      <c r="QE194" s="11"/>
      <c r="QF194" s="11"/>
      <c r="QG194" s="11"/>
      <c r="QH194" s="11"/>
      <c r="QI194" s="11"/>
      <c r="QJ194" s="11"/>
      <c r="QK194" s="11"/>
      <c r="QL194" s="11"/>
      <c r="QM194" s="11"/>
      <c r="QN194" s="11"/>
      <c r="QO194" s="11"/>
      <c r="QP194" s="11"/>
      <c r="QQ194" s="11"/>
      <c r="QR194" s="11"/>
      <c r="QS194" s="11"/>
      <c r="QT194" s="11"/>
      <c r="QU194" s="11"/>
      <c r="QV194" s="11"/>
      <c r="QW194" s="11"/>
      <c r="QX194" s="11"/>
      <c r="QY194" s="11"/>
      <c r="QZ194" s="11"/>
      <c r="RA194" s="11"/>
      <c r="RB194" s="11"/>
      <c r="RC194" s="11"/>
      <c r="RD194" s="11"/>
      <c r="RE194" s="11"/>
      <c r="RF194" s="11"/>
      <c r="RG194" s="11"/>
      <c r="RH194" s="11"/>
      <c r="RI194" s="11"/>
      <c r="RJ194" s="11"/>
      <c r="RK194" s="11"/>
      <c r="RL194" s="11"/>
      <c r="RM194" s="11"/>
      <c r="RN194" s="11"/>
      <c r="RO194" s="11"/>
      <c r="RP194" s="11"/>
      <c r="RQ194" s="11"/>
      <c r="RR194" s="11"/>
      <c r="RS194" s="11"/>
      <c r="RT194" s="11"/>
      <c r="RU194" s="11"/>
      <c r="RV194" s="11"/>
      <c r="RW194" s="11"/>
      <c r="RX194" s="11"/>
      <c r="RY194" s="11"/>
      <c r="RZ194" s="11"/>
      <c r="SA194" s="11"/>
      <c r="SB194" s="11"/>
      <c r="SC194" s="11"/>
      <c r="SD194" s="11"/>
      <c r="SE194" s="11"/>
      <c r="SF194" s="11"/>
      <c r="SG194" s="11"/>
      <c r="SH194" s="11"/>
      <c r="SI194" s="11"/>
      <c r="SJ194" s="11"/>
      <c r="SK194" s="11"/>
      <c r="SL194" s="11"/>
      <c r="SM194" s="11"/>
      <c r="SN194" s="11"/>
      <c r="SO194" s="11"/>
      <c r="SP194" s="11"/>
      <c r="SQ194" s="11"/>
      <c r="SR194" s="11"/>
      <c r="SS194" s="11"/>
      <c r="ST194" s="11"/>
      <c r="SU194" s="11"/>
      <c r="SV194" s="11"/>
      <c r="SW194" s="11"/>
      <c r="SX194" s="11"/>
      <c r="SY194" s="11"/>
      <c r="SZ194" s="11"/>
      <c r="TA194" s="11"/>
      <c r="TB194" s="11"/>
      <c r="TC194" s="11"/>
      <c r="TD194" s="11"/>
      <c r="TE194" s="11"/>
      <c r="TF194" s="11"/>
      <c r="TG194" s="11"/>
      <c r="TH194" s="11"/>
      <c r="TI194" s="11"/>
      <c r="TJ194" s="11"/>
      <c r="TK194" s="11"/>
      <c r="TL194" s="11"/>
      <c r="TM194" s="11"/>
      <c r="TN194" s="11"/>
      <c r="TO194" s="11"/>
      <c r="TP194" s="11"/>
      <c r="TQ194" s="11"/>
      <c r="TR194" s="11"/>
      <c r="TS194" s="11"/>
      <c r="TT194" s="11"/>
      <c r="TU194" s="11"/>
      <c r="TV194" s="11"/>
      <c r="TW194" s="11"/>
      <c r="TX194" s="11"/>
      <c r="TY194" s="11"/>
      <c r="TZ194" s="11"/>
      <c r="UA194" s="11"/>
      <c r="UB194" s="11"/>
      <c r="UC194" s="11"/>
      <c r="UD194" s="11"/>
      <c r="UE194" s="11"/>
      <c r="UF194" s="11"/>
      <c r="UG194" s="11"/>
      <c r="UH194" s="11"/>
      <c r="UI194" s="11"/>
      <c r="UJ194" s="11"/>
      <c r="UK194" s="11"/>
      <c r="UL194" s="11"/>
      <c r="UM194" s="11"/>
      <c r="UN194" s="11"/>
      <c r="UO194" s="11"/>
      <c r="UP194" s="11"/>
      <c r="UQ194" s="11"/>
      <c r="UR194" s="11"/>
      <c r="US194" s="11"/>
      <c r="UT194" s="11"/>
      <c r="UU194" s="11"/>
      <c r="UV194" s="11"/>
      <c r="UW194" s="11"/>
      <c r="UX194" s="11"/>
      <c r="UY194" s="11"/>
      <c r="UZ194" s="11"/>
      <c r="VA194" s="11"/>
      <c r="VB194" s="11"/>
      <c r="VC194" s="11"/>
      <c r="VD194" s="11"/>
      <c r="VE194" s="11"/>
      <c r="VF194" s="11"/>
      <c r="VG194" s="11"/>
      <c r="VH194" s="11"/>
      <c r="VI194" s="11"/>
      <c r="VJ194" s="11"/>
      <c r="VK194" s="11"/>
      <c r="VL194" s="11"/>
      <c r="VM194" s="11"/>
      <c r="VN194" s="11"/>
      <c r="VO194" s="11"/>
      <c r="VP194" s="11"/>
      <c r="VQ194" s="11"/>
      <c r="VR194" s="11"/>
      <c r="VS194" s="11"/>
      <c r="VT194" s="11"/>
      <c r="VU194" s="11"/>
      <c r="VV194" s="11"/>
      <c r="VW194" s="11"/>
      <c r="VX194" s="11"/>
      <c r="VY194" s="11"/>
      <c r="VZ194" s="11"/>
      <c r="WA194" s="11"/>
      <c r="WB194" s="11"/>
      <c r="WC194" s="11"/>
      <c r="WD194" s="11"/>
      <c r="WE194" s="11"/>
      <c r="WF194" s="11"/>
      <c r="WG194" s="11"/>
      <c r="WH194" s="11"/>
      <c r="WI194" s="11"/>
      <c r="WJ194" s="11"/>
      <c r="WK194" s="11"/>
      <c r="WL194" s="11"/>
      <c r="WM194" s="11"/>
      <c r="WN194" s="11"/>
      <c r="WO194" s="11"/>
      <c r="WP194" s="11"/>
      <c r="WQ194" s="11"/>
      <c r="WR194" s="11"/>
      <c r="WS194" s="11"/>
      <c r="WT194" s="11"/>
      <c r="WU194" s="11"/>
      <c r="WV194" s="11"/>
      <c r="WW194" s="11"/>
      <c r="WX194" s="11"/>
      <c r="WY194" s="11"/>
      <c r="WZ194" s="11"/>
      <c r="XA194" s="11"/>
      <c r="XB194" s="11"/>
      <c r="XC194" s="11"/>
      <c r="XD194" s="11"/>
      <c r="XE194" s="11"/>
      <c r="XF194" s="11"/>
      <c r="XG194" s="11"/>
      <c r="XH194" s="11"/>
      <c r="XI194" s="11"/>
      <c r="XJ194" s="11"/>
      <c r="XK194" s="11"/>
      <c r="XL194" s="11"/>
      <c r="XM194" s="11"/>
      <c r="XN194" s="11"/>
      <c r="XO194" s="11"/>
      <c r="XP194" s="11"/>
      <c r="XQ194" s="11"/>
      <c r="XR194" s="11"/>
      <c r="XS194" s="11"/>
      <c r="XT194" s="11"/>
      <c r="XU194" s="11"/>
      <c r="XV194" s="11"/>
      <c r="XW194" s="11"/>
      <c r="XX194" s="11"/>
      <c r="XY194" s="11"/>
      <c r="XZ194" s="11"/>
      <c r="YA194" s="11"/>
      <c r="YB194" s="11"/>
      <c r="YC194" s="11"/>
      <c r="YD194" s="11"/>
      <c r="YE194" s="11"/>
      <c r="YF194" s="11"/>
      <c r="YG194" s="11"/>
      <c r="YH194" s="11"/>
      <c r="YI194" s="11"/>
      <c r="YJ194" s="11"/>
      <c r="YK194" s="11"/>
      <c r="YL194" s="11"/>
      <c r="YM194" s="11"/>
      <c r="YN194" s="11"/>
      <c r="YO194" s="11"/>
      <c r="YP194" s="11"/>
      <c r="YQ194" s="11"/>
      <c r="YR194" s="11"/>
      <c r="YS194" s="11"/>
      <c r="YT194" s="11"/>
      <c r="YU194" s="11"/>
      <c r="YV194" s="11"/>
      <c r="YW194" s="11"/>
      <c r="YX194" s="11"/>
      <c r="YY194" s="11"/>
      <c r="YZ194" s="11"/>
      <c r="ZA194" s="11"/>
      <c r="ZB194" s="11"/>
      <c r="ZC194" s="11"/>
      <c r="ZD194" s="11"/>
      <c r="ZE194" s="11"/>
      <c r="ZF194" s="11"/>
      <c r="ZG194" s="11"/>
      <c r="ZH194" s="11"/>
      <c r="ZI194" s="11"/>
      <c r="ZJ194" s="11"/>
      <c r="ZK194" s="11"/>
      <c r="ZL194" s="11"/>
      <c r="ZM194" s="11"/>
      <c r="ZN194" s="11"/>
      <c r="ZO194" s="11"/>
      <c r="ZP194" s="11"/>
      <c r="ZQ194" s="11"/>
      <c r="ZR194" s="11"/>
      <c r="ZS194" s="11"/>
      <c r="ZT194" s="11"/>
      <c r="ZU194" s="11"/>
      <c r="ZV194" s="11"/>
      <c r="ZW194" s="11"/>
      <c r="ZX194" s="11"/>
      <c r="ZY194" s="11"/>
      <c r="ZZ194" s="11"/>
      <c r="AAA194" s="11"/>
      <c r="AAB194" s="11"/>
      <c r="AAC194" s="11"/>
      <c r="AAD194" s="11"/>
      <c r="AAE194" s="11"/>
      <c r="AAF194" s="11"/>
      <c r="AAG194" s="11"/>
      <c r="AAH194" s="11"/>
      <c r="AAI194" s="11"/>
      <c r="AAJ194" s="11"/>
      <c r="AAK194" s="11"/>
      <c r="AAL194" s="11"/>
      <c r="AAM194" s="11"/>
      <c r="AAN194" s="11"/>
      <c r="AAO194" s="11"/>
      <c r="AAP194" s="11"/>
      <c r="AAQ194" s="11"/>
      <c r="AAR194" s="11"/>
      <c r="AAS194" s="11"/>
      <c r="AAT194" s="11"/>
      <c r="AAU194" s="11"/>
      <c r="AAV194" s="11"/>
      <c r="AAW194" s="11"/>
      <c r="AAX194" s="11"/>
      <c r="AAY194" s="11"/>
      <c r="AAZ194" s="11"/>
      <c r="ABA194" s="11"/>
      <c r="ABB194" s="11"/>
      <c r="ABC194" s="11"/>
      <c r="ABD194" s="11"/>
      <c r="ABE194" s="11"/>
      <c r="ABF194" s="11"/>
      <c r="ABG194" s="11"/>
      <c r="ABH194" s="11"/>
      <c r="ABI194" s="11"/>
      <c r="ABJ194" s="11"/>
      <c r="ABK194" s="11"/>
      <c r="ABL194" s="11"/>
      <c r="ABM194" s="11"/>
      <c r="ABN194" s="11"/>
      <c r="ABO194" s="11"/>
      <c r="ABP194" s="11"/>
      <c r="ABQ194" s="11"/>
      <c r="ABR194" s="11"/>
      <c r="ABS194" s="11"/>
      <c r="ABT194" s="11"/>
      <c r="ABU194" s="11"/>
      <c r="ABV194" s="11"/>
      <c r="ABW194" s="11"/>
      <c r="ABX194" s="11"/>
      <c r="ABY194" s="11"/>
      <c r="ABZ194" s="11"/>
      <c r="ACA194" s="11"/>
      <c r="ACB194" s="11"/>
      <c r="ACC194" s="11"/>
      <c r="ACD194" s="11"/>
      <c r="ACE194" s="11"/>
      <c r="ACF194" s="11"/>
      <c r="ACG194" s="11"/>
      <c r="ACH194" s="11"/>
      <c r="ACI194" s="11"/>
      <c r="ACJ194" s="11"/>
      <c r="ACK194" s="11"/>
      <c r="ACL194" s="11"/>
      <c r="ACM194" s="11"/>
      <c r="ACN194" s="11"/>
      <c r="ACO194" s="11"/>
      <c r="ACP194" s="11"/>
      <c r="ACQ194" s="11"/>
      <c r="ACR194" s="11"/>
      <c r="ACS194" s="11"/>
      <c r="ACT194" s="11"/>
      <c r="ACU194" s="11"/>
      <c r="ACV194" s="11"/>
      <c r="ACW194" s="11"/>
      <c r="ACX194" s="11"/>
      <c r="ACY194" s="11"/>
      <c r="ACZ194" s="11"/>
      <c r="ADA194" s="11"/>
      <c r="ADB194" s="11"/>
      <c r="ADC194" s="11"/>
      <c r="ADD194" s="11"/>
      <c r="ADE194" s="11"/>
      <c r="ADF194" s="11"/>
      <c r="ADG194" s="11"/>
      <c r="ADH194" s="11"/>
      <c r="ADI194" s="11"/>
      <c r="ADJ194" s="11"/>
      <c r="ADK194" s="11"/>
      <c r="ADL194" s="11"/>
      <c r="ADM194" s="11"/>
      <c r="ADN194" s="11"/>
      <c r="ADO194" s="11"/>
      <c r="ADP194" s="11"/>
      <c r="ADQ194" s="11"/>
      <c r="ADR194" s="11"/>
      <c r="ADS194" s="11"/>
      <c r="ADT194" s="11"/>
      <c r="ADU194" s="11"/>
      <c r="ADV194" s="11"/>
      <c r="ADW194" s="11"/>
      <c r="ADX194" s="11"/>
      <c r="ADY194" s="11"/>
      <c r="ADZ194" s="11"/>
      <c r="AEA194" s="11"/>
      <c r="AEB194" s="11"/>
      <c r="AEC194" s="11"/>
      <c r="AED194" s="11"/>
      <c r="AEE194" s="11"/>
      <c r="AEF194" s="11"/>
      <c r="AEG194" s="11"/>
      <c r="AEH194" s="11"/>
      <c r="AEI194" s="11"/>
      <c r="AEJ194" s="11"/>
      <c r="AEK194" s="11"/>
      <c r="AEL194" s="11"/>
      <c r="AEM194" s="11"/>
      <c r="AEN194" s="11"/>
      <c r="AEO194" s="11"/>
      <c r="AEP194" s="11"/>
      <c r="AEQ194" s="11"/>
      <c r="AER194" s="11"/>
      <c r="AES194" s="11"/>
      <c r="AET194" s="11"/>
      <c r="AEU194" s="11"/>
      <c r="AEV194" s="11"/>
      <c r="AEW194" s="11"/>
      <c r="AEX194" s="11"/>
      <c r="AEY194" s="11"/>
      <c r="AEZ194" s="11"/>
      <c r="AFA194" s="11"/>
      <c r="AFB194" s="11"/>
      <c r="AFC194" s="11"/>
      <c r="AFD194" s="11"/>
      <c r="AFE194" s="11"/>
      <c r="AFF194" s="11"/>
      <c r="AFG194" s="11"/>
      <c r="AFH194" s="11"/>
      <c r="AFI194" s="11"/>
      <c r="AFJ194" s="11"/>
      <c r="AFK194" s="11"/>
      <c r="AFL194" s="11"/>
      <c r="AFM194" s="11"/>
      <c r="AFN194" s="11"/>
      <c r="AFO194" s="11"/>
      <c r="AFP194" s="11"/>
      <c r="AFQ194" s="11"/>
      <c r="AFR194" s="11"/>
      <c r="AFS194" s="11"/>
      <c r="AFT194" s="11"/>
      <c r="AFU194" s="11"/>
      <c r="AFV194" s="11"/>
      <c r="AFW194" s="11"/>
      <c r="AFX194" s="11"/>
      <c r="AFY194" s="11"/>
      <c r="AFZ194" s="11"/>
      <c r="AGA194" s="11"/>
      <c r="AGB194" s="11"/>
      <c r="AGC194" s="11"/>
      <c r="AGD194" s="11"/>
      <c r="AGE194" s="11"/>
      <c r="AGF194" s="11"/>
      <c r="AGG194" s="11"/>
      <c r="AGH194" s="11"/>
      <c r="AGI194" s="11"/>
      <c r="AGJ194" s="11"/>
      <c r="AGK194" s="11"/>
      <c r="AGL194" s="11"/>
      <c r="AGM194" s="11"/>
      <c r="AGN194" s="11"/>
      <c r="AGO194" s="11"/>
      <c r="AGP194" s="11"/>
      <c r="AGQ194" s="11"/>
      <c r="AGR194" s="11"/>
      <c r="AGS194" s="11"/>
      <c r="AGT194" s="11"/>
      <c r="AGU194" s="11"/>
      <c r="AGV194" s="11"/>
      <c r="AGW194" s="11"/>
      <c r="AGX194" s="11"/>
      <c r="AGY194" s="11"/>
      <c r="AGZ194" s="11"/>
      <c r="AHA194" s="11"/>
      <c r="AHB194" s="11"/>
      <c r="AHC194" s="11"/>
      <c r="AHD194" s="11"/>
      <c r="AHE194" s="11"/>
      <c r="AHF194" s="11"/>
      <c r="AHG194" s="11"/>
      <c r="AHH194" s="11"/>
      <c r="AHI194" s="11"/>
      <c r="AHJ194" s="11"/>
      <c r="AHK194" s="11"/>
      <c r="AHL194" s="11"/>
      <c r="AHM194" s="11"/>
      <c r="AHN194" s="11"/>
      <c r="AHO194" s="11"/>
      <c r="AHP194" s="11"/>
      <c r="AHQ194" s="11"/>
      <c r="AHR194" s="11"/>
      <c r="AHS194" s="11"/>
      <c r="AHT194" s="11"/>
      <c r="AHU194" s="11"/>
      <c r="AHV194" s="11"/>
      <c r="AHW194" s="11"/>
      <c r="AHX194" s="11"/>
      <c r="AHY194" s="11"/>
      <c r="AHZ194" s="11"/>
      <c r="AIA194" s="11"/>
      <c r="AIB194" s="11"/>
      <c r="AIC194" s="11"/>
      <c r="AID194" s="11"/>
      <c r="AIE194" s="11"/>
      <c r="AIF194" s="11"/>
      <c r="AIG194" s="11"/>
      <c r="AIH194" s="11"/>
      <c r="AII194" s="11"/>
      <c r="AIJ194" s="11"/>
      <c r="AIK194" s="11"/>
      <c r="AIL194" s="11"/>
      <c r="AIM194" s="11"/>
      <c r="AIN194" s="11"/>
      <c r="AIO194" s="11"/>
      <c r="AIP194" s="11"/>
      <c r="AIQ194" s="11"/>
      <c r="AIR194" s="11"/>
      <c r="AIS194" s="11"/>
      <c r="AIT194" s="11"/>
      <c r="AIU194" s="11"/>
      <c r="AIV194" s="11"/>
      <c r="AIW194" s="11"/>
      <c r="AIX194" s="11"/>
      <c r="AIY194" s="11"/>
      <c r="AIZ194" s="11"/>
      <c r="AJA194" s="11"/>
      <c r="AJB194" s="11"/>
      <c r="AJC194" s="11"/>
      <c r="AJD194" s="11"/>
      <c r="AJE194" s="11"/>
      <c r="AJF194" s="11"/>
      <c r="AJG194" s="11"/>
      <c r="AJH194" s="11"/>
      <c r="AJI194" s="11"/>
      <c r="AJJ194" s="11"/>
      <c r="AJK194" s="11"/>
      <c r="AJL194" s="11"/>
      <c r="AJM194" s="11"/>
      <c r="AJN194" s="11"/>
      <c r="AJO194" s="11"/>
      <c r="AJP194" s="11"/>
      <c r="AJQ194" s="11"/>
      <c r="AJR194" s="11"/>
      <c r="AJS194" s="11"/>
      <c r="AJT194" s="11"/>
      <c r="AJU194" s="11"/>
      <c r="AJV194" s="11"/>
      <c r="AJW194" s="11"/>
      <c r="AJX194" s="11"/>
      <c r="AJY194" s="11"/>
      <c r="AJZ194" s="11"/>
      <c r="AKA194" s="11"/>
      <c r="AKB194" s="11"/>
      <c r="AKC194" s="11"/>
      <c r="AKD194" s="11"/>
      <c r="AKE194" s="11"/>
      <c r="AKF194" s="11"/>
      <c r="AKG194" s="11"/>
      <c r="AKH194" s="11"/>
      <c r="AKI194" s="11"/>
      <c r="AKJ194" s="11"/>
      <c r="AKK194" s="11"/>
      <c r="AKL194" s="11"/>
      <c r="AKM194" s="11"/>
      <c r="AKN194" s="11"/>
      <c r="AKO194" s="11"/>
      <c r="AKP194" s="11"/>
      <c r="AKQ194" s="11"/>
      <c r="AKR194" s="11"/>
      <c r="AKS194" s="11"/>
      <c r="AKT194" s="11"/>
      <c r="AKU194" s="11"/>
      <c r="AKV194" s="11"/>
      <c r="AKW194" s="11"/>
      <c r="AKX194" s="11"/>
      <c r="AKY194" s="11"/>
      <c r="AKZ194" s="11"/>
      <c r="ALA194" s="11"/>
      <c r="ALB194" s="11"/>
      <c r="ALC194" s="11"/>
      <c r="ALD194" s="11"/>
      <c r="ALE194" s="11"/>
      <c r="ALF194" s="11"/>
      <c r="ALG194" s="11"/>
      <c r="ALH194" s="11"/>
      <c r="ALI194" s="11"/>
      <c r="ALJ194" s="11"/>
      <c r="ALK194" s="11"/>
      <c r="ALL194" s="11"/>
      <c r="ALM194" s="11"/>
      <c r="ALN194" s="11"/>
      <c r="ALO194" s="11"/>
      <c r="ALP194" s="11"/>
      <c r="ALQ194" s="11"/>
      <c r="ALR194" s="11"/>
      <c r="ALS194" s="11"/>
      <c r="ALT194" s="11"/>
      <c r="ALU194" s="11"/>
      <c r="ALV194" s="11"/>
      <c r="ALW194" s="11"/>
      <c r="ALX194" s="11"/>
      <c r="ALY194" s="11"/>
      <c r="ALZ194" s="11"/>
      <c r="AMA194" s="11"/>
      <c r="AMB194" s="11"/>
      <c r="AMC194" s="11"/>
      <c r="AMD194" s="11"/>
      <c r="AME194" s="11"/>
      <c r="AMF194" s="11"/>
      <c r="AMG194" s="11"/>
      <c r="AMH194" s="11"/>
      <c r="AMI194" s="11"/>
      <c r="AMJ194" s="11"/>
      <c r="AMK194" s="11"/>
      <c r="AML194" s="11"/>
      <c r="AMM194" s="11"/>
      <c r="AMN194" s="11"/>
      <c r="AMO194" s="11"/>
      <c r="AMP194" s="11"/>
      <c r="AMQ194" s="11"/>
      <c r="AMR194" s="11"/>
      <c r="AMS194" s="11"/>
      <c r="AMT194" s="11"/>
      <c r="AMU194" s="11"/>
      <c r="AMV194" s="11"/>
      <c r="AMW194" s="11"/>
      <c r="AMX194" s="11"/>
      <c r="AMY194" s="11"/>
      <c r="AMZ194" s="11"/>
      <c r="ANA194" s="11"/>
      <c r="ANB194" s="11"/>
      <c r="ANC194" s="11"/>
      <c r="AND194" s="11"/>
      <c r="ANE194" s="11"/>
      <c r="ANF194" s="11"/>
      <c r="ANG194" s="11"/>
      <c r="ANH194" s="11"/>
      <c r="ANI194" s="11"/>
      <c r="ANJ194" s="11"/>
      <c r="ANK194" s="11"/>
      <c r="ANL194" s="11"/>
      <c r="ANM194" s="11"/>
      <c r="ANN194" s="11"/>
      <c r="ANO194" s="11"/>
      <c r="ANP194" s="11"/>
      <c r="ANQ194" s="11"/>
      <c r="ANR194" s="11"/>
      <c r="ANS194" s="11"/>
      <c r="ANT194" s="11"/>
      <c r="ANU194" s="11"/>
      <c r="ANV194" s="11"/>
      <c r="ANW194" s="11"/>
      <c r="ANX194" s="11"/>
      <c r="ANY194" s="11"/>
      <c r="ANZ194" s="11"/>
      <c r="AOA194" s="11"/>
      <c r="AOB194" s="11"/>
      <c r="AOC194" s="11"/>
      <c r="AOD194" s="11"/>
      <c r="AOE194" s="11"/>
      <c r="AOF194" s="11"/>
      <c r="AOG194" s="11"/>
      <c r="AOH194" s="11"/>
      <c r="AOI194" s="11"/>
      <c r="AOJ194" s="11"/>
      <c r="AOK194" s="11"/>
      <c r="AOL194" s="11"/>
      <c r="AOM194" s="11"/>
      <c r="AON194" s="11"/>
      <c r="AOO194" s="11"/>
      <c r="AOP194" s="11"/>
      <c r="AOQ194" s="11"/>
      <c r="AOR194" s="11"/>
      <c r="AOS194" s="11"/>
      <c r="AOT194" s="11"/>
      <c r="AOU194" s="11"/>
      <c r="AOV194" s="11"/>
      <c r="AOW194" s="11"/>
      <c r="AOX194" s="11"/>
      <c r="AOY194" s="11"/>
      <c r="AOZ194" s="11"/>
      <c r="APA194" s="11"/>
      <c r="APB194" s="11"/>
      <c r="APC194" s="11"/>
      <c r="APD194" s="11"/>
      <c r="APE194" s="11"/>
      <c r="APF194" s="11"/>
      <c r="APG194" s="11"/>
      <c r="APH194" s="11"/>
      <c r="API194" s="11"/>
      <c r="APJ194" s="11"/>
      <c r="APK194" s="11"/>
      <c r="APL194" s="11"/>
      <c r="APM194" s="11"/>
      <c r="APN194" s="11"/>
      <c r="APO194" s="11"/>
      <c r="APP194" s="11"/>
      <c r="APQ194" s="11"/>
      <c r="APR194" s="11"/>
      <c r="APS194" s="11"/>
      <c r="APT194" s="11"/>
      <c r="APU194" s="11"/>
      <c r="APV194" s="11"/>
      <c r="APW194" s="11"/>
      <c r="APX194" s="11"/>
      <c r="APY194" s="11"/>
      <c r="APZ194" s="11"/>
      <c r="AQA194" s="11"/>
      <c r="AQB194" s="11"/>
      <c r="AQC194" s="11"/>
      <c r="AQD194" s="11"/>
      <c r="AQE194" s="11"/>
      <c r="AQF194" s="11"/>
      <c r="AQG194" s="11"/>
      <c r="AQH194" s="11"/>
      <c r="AQI194" s="11"/>
      <c r="AQJ194" s="11"/>
      <c r="AQK194" s="11"/>
      <c r="AQL194" s="11"/>
      <c r="AQM194" s="11"/>
      <c r="AQN194" s="11"/>
      <c r="AQO194" s="11"/>
      <c r="AQP194" s="11"/>
      <c r="AQQ194" s="11"/>
      <c r="AQR194" s="11"/>
      <c r="AQS194" s="11"/>
      <c r="AQT194" s="11"/>
      <c r="AQU194" s="11"/>
      <c r="AQV194" s="11"/>
      <c r="AQW194" s="11"/>
      <c r="AQX194" s="11"/>
      <c r="AQY194" s="11"/>
      <c r="AQZ194" s="11"/>
      <c r="ARA194" s="11"/>
      <c r="ARB194" s="11"/>
      <c r="ARC194" s="11"/>
      <c r="ARD194" s="11"/>
      <c r="ARE194" s="11"/>
      <c r="ARF194" s="11"/>
      <c r="ARG194" s="11"/>
      <c r="ARH194" s="11"/>
      <c r="ARI194" s="11"/>
      <c r="ARJ194" s="11"/>
      <c r="ARK194" s="11"/>
      <c r="ARL194" s="11"/>
      <c r="ARM194" s="11"/>
      <c r="ARN194" s="11"/>
      <c r="ARO194" s="11"/>
      <c r="ARP194" s="11"/>
      <c r="ARQ194" s="11"/>
      <c r="ARR194" s="11"/>
      <c r="ARS194" s="11"/>
      <c r="ART194" s="11"/>
      <c r="ARU194" s="11"/>
      <c r="ARV194" s="11"/>
      <c r="ARW194" s="11"/>
      <c r="ARX194" s="11"/>
      <c r="ARY194" s="11"/>
      <c r="ARZ194" s="11"/>
      <c r="ASA194" s="11"/>
      <c r="ASB194" s="11"/>
      <c r="ASC194" s="11"/>
      <c r="ASD194" s="11"/>
      <c r="ASE194" s="11"/>
      <c r="ASF194" s="11"/>
      <c r="ASG194" s="11"/>
      <c r="ASH194" s="11"/>
      <c r="ASI194" s="11"/>
      <c r="ASJ194" s="11"/>
      <c r="ASK194" s="11"/>
      <c r="ASL194" s="11"/>
      <c r="ASM194" s="11"/>
      <c r="ASN194" s="11"/>
      <c r="ASO194" s="11"/>
      <c r="ASP194" s="11"/>
      <c r="ASQ194" s="11"/>
      <c r="ASR194" s="11"/>
      <c r="ASS194" s="11"/>
      <c r="AST194" s="11"/>
      <c r="ASU194" s="11"/>
      <c r="ASV194" s="11"/>
      <c r="ASW194" s="11"/>
      <c r="ASX194" s="11"/>
      <c r="ASY194" s="11"/>
      <c r="ASZ194" s="11"/>
      <c r="ATA194" s="11"/>
      <c r="ATB194" s="11"/>
      <c r="ATC194" s="11"/>
      <c r="ATD194" s="11"/>
      <c r="ATE194" s="11"/>
      <c r="ATF194" s="11"/>
      <c r="ATG194" s="11"/>
      <c r="ATH194" s="11"/>
      <c r="ATI194" s="11"/>
      <c r="ATJ194" s="11"/>
      <c r="ATK194" s="11"/>
      <c r="ATL194" s="11"/>
      <c r="ATM194" s="11"/>
      <c r="ATN194" s="11"/>
      <c r="ATO194" s="11"/>
      <c r="ATP194" s="11"/>
      <c r="ATQ194" s="11"/>
      <c r="ATR194" s="11"/>
      <c r="ATS194" s="11"/>
      <c r="ATT194" s="11"/>
      <c r="ATU194" s="11"/>
      <c r="ATV194" s="11"/>
      <c r="ATW194" s="11"/>
      <c r="ATX194" s="11"/>
      <c r="ATY194" s="11"/>
      <c r="ATZ194" s="11">
        <v>50879.73</v>
      </c>
    </row>
    <row r="195" spans="2:1222" x14ac:dyDescent="0.25">
      <c r="B195" s="6" t="s">
        <v>628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  <c r="IW195" s="11"/>
      <c r="IX195" s="11"/>
      <c r="IY195" s="11"/>
      <c r="IZ195" s="11"/>
      <c r="JA195" s="11"/>
      <c r="JB195" s="11"/>
      <c r="JC195" s="11"/>
      <c r="JD195" s="11"/>
      <c r="JE195" s="11"/>
      <c r="JF195" s="11"/>
      <c r="JG195" s="11"/>
      <c r="JH195" s="11"/>
      <c r="JI195" s="11"/>
      <c r="JJ195" s="11"/>
      <c r="JK195" s="11"/>
      <c r="JL195" s="11"/>
      <c r="JM195" s="11"/>
      <c r="JN195" s="11"/>
      <c r="JO195" s="11"/>
      <c r="JP195" s="11"/>
      <c r="JQ195" s="11"/>
      <c r="JR195" s="11"/>
      <c r="JS195" s="11"/>
      <c r="JT195" s="11"/>
      <c r="JU195" s="11"/>
      <c r="JV195" s="11"/>
      <c r="JW195" s="11"/>
      <c r="JX195" s="11"/>
      <c r="JY195" s="11"/>
      <c r="JZ195" s="11"/>
      <c r="KA195" s="11"/>
      <c r="KB195" s="11"/>
      <c r="KC195" s="11"/>
      <c r="KD195" s="11"/>
      <c r="KE195" s="11"/>
      <c r="KF195" s="11"/>
      <c r="KG195" s="11"/>
      <c r="KH195" s="11"/>
      <c r="KI195" s="11"/>
      <c r="KJ195" s="11"/>
      <c r="KK195" s="11"/>
      <c r="KL195" s="11"/>
      <c r="KM195" s="11"/>
      <c r="KN195" s="11"/>
      <c r="KO195" s="11"/>
      <c r="KP195" s="11"/>
      <c r="KQ195" s="11"/>
      <c r="KR195" s="11"/>
      <c r="KS195" s="11"/>
      <c r="KT195" s="11"/>
      <c r="KU195" s="11"/>
      <c r="KV195" s="11"/>
      <c r="KW195" s="11"/>
      <c r="KX195" s="11"/>
      <c r="KY195" s="11"/>
      <c r="KZ195" s="11"/>
      <c r="LA195" s="11"/>
      <c r="LB195" s="11"/>
      <c r="LC195" s="11"/>
      <c r="LD195" s="11"/>
      <c r="LE195" s="11"/>
      <c r="LF195" s="11"/>
      <c r="LG195" s="11"/>
      <c r="LH195" s="11"/>
      <c r="LI195" s="11"/>
      <c r="LJ195" s="11"/>
      <c r="LK195" s="11"/>
      <c r="LL195" s="11"/>
      <c r="LM195" s="11"/>
      <c r="LN195" s="11"/>
      <c r="LO195" s="11"/>
      <c r="LP195" s="11"/>
      <c r="LQ195" s="11"/>
      <c r="LR195" s="11"/>
      <c r="LS195" s="11"/>
      <c r="LT195" s="11"/>
      <c r="LU195" s="11"/>
      <c r="LV195" s="11"/>
      <c r="LW195" s="11"/>
      <c r="LX195" s="11"/>
      <c r="LY195" s="11"/>
      <c r="LZ195" s="11"/>
      <c r="MA195" s="11"/>
      <c r="MB195" s="11"/>
      <c r="MC195" s="11"/>
      <c r="MD195" s="11"/>
      <c r="ME195" s="11"/>
      <c r="MF195" s="11"/>
      <c r="MG195" s="11"/>
      <c r="MH195" s="11"/>
      <c r="MI195" s="11"/>
      <c r="MJ195" s="11"/>
      <c r="MK195" s="11"/>
      <c r="ML195" s="11"/>
      <c r="MM195" s="11"/>
      <c r="MN195" s="11"/>
      <c r="MO195" s="11"/>
      <c r="MP195" s="11"/>
      <c r="MQ195" s="11"/>
      <c r="MR195" s="11"/>
      <c r="MS195" s="11"/>
      <c r="MT195" s="11"/>
      <c r="MU195" s="11"/>
      <c r="MV195" s="11"/>
      <c r="MW195" s="11"/>
      <c r="MX195" s="11"/>
      <c r="MY195" s="11"/>
      <c r="MZ195" s="11"/>
      <c r="NA195" s="11"/>
      <c r="NB195" s="11"/>
      <c r="NC195" s="11"/>
      <c r="ND195" s="11"/>
      <c r="NE195" s="11"/>
      <c r="NF195" s="11"/>
      <c r="NG195" s="11"/>
      <c r="NH195" s="11"/>
      <c r="NI195" s="11"/>
      <c r="NJ195" s="11"/>
      <c r="NK195" s="11"/>
      <c r="NL195" s="11"/>
      <c r="NM195" s="11"/>
      <c r="NN195" s="11"/>
      <c r="NO195" s="11"/>
      <c r="NP195" s="11"/>
      <c r="NQ195" s="11"/>
      <c r="NR195" s="11"/>
      <c r="NS195" s="11"/>
      <c r="NT195" s="11"/>
      <c r="NU195" s="11"/>
      <c r="NV195" s="11"/>
      <c r="NW195" s="11"/>
      <c r="NX195" s="11"/>
      <c r="NY195" s="11"/>
      <c r="NZ195" s="11"/>
      <c r="OA195" s="11"/>
      <c r="OB195" s="11"/>
      <c r="OC195" s="11"/>
      <c r="OD195" s="11"/>
      <c r="OE195" s="11"/>
      <c r="OF195" s="11"/>
      <c r="OG195" s="11"/>
      <c r="OH195" s="11"/>
      <c r="OI195" s="11"/>
      <c r="OJ195" s="11"/>
      <c r="OK195" s="11"/>
      <c r="OL195" s="11"/>
      <c r="OM195" s="11"/>
      <c r="ON195" s="11"/>
      <c r="OO195" s="11"/>
      <c r="OP195" s="11"/>
      <c r="OQ195" s="11">
        <v>85416.21</v>
      </c>
      <c r="OR195" s="11">
        <v>85416.21</v>
      </c>
      <c r="OS195" s="11">
        <v>1</v>
      </c>
      <c r="OT195" s="11">
        <v>85416.21</v>
      </c>
      <c r="OU195" s="11">
        <v>1</v>
      </c>
      <c r="OV195" s="11">
        <v>85416.21</v>
      </c>
      <c r="OW195" s="11">
        <v>85416.21</v>
      </c>
      <c r="OX195" s="11"/>
      <c r="OY195" s="11"/>
      <c r="OZ195" s="11"/>
      <c r="PA195" s="11"/>
      <c r="PB195" s="11"/>
      <c r="PC195" s="11"/>
      <c r="PD195" s="11"/>
      <c r="PE195" s="11"/>
      <c r="PF195" s="11"/>
      <c r="PG195" s="11"/>
      <c r="PH195" s="11"/>
      <c r="PI195" s="11"/>
      <c r="PJ195" s="11">
        <v>85416.21</v>
      </c>
      <c r="PK195" s="11"/>
      <c r="PL195" s="11"/>
      <c r="PM195" s="11"/>
      <c r="PN195" s="11"/>
      <c r="PO195" s="11"/>
      <c r="PP195" s="11"/>
      <c r="PQ195" s="11"/>
      <c r="PR195" s="11"/>
      <c r="PS195" s="11"/>
      <c r="PT195" s="11"/>
      <c r="PU195" s="11"/>
      <c r="PV195" s="11"/>
      <c r="PW195" s="11"/>
      <c r="PX195" s="11"/>
      <c r="PY195" s="11"/>
      <c r="PZ195" s="11"/>
      <c r="QA195" s="11"/>
      <c r="QB195" s="11"/>
      <c r="QC195" s="11"/>
      <c r="QD195" s="11"/>
      <c r="QE195" s="11"/>
      <c r="QF195" s="11"/>
      <c r="QG195" s="11"/>
      <c r="QH195" s="11"/>
      <c r="QI195" s="11"/>
      <c r="QJ195" s="11"/>
      <c r="QK195" s="11"/>
      <c r="QL195" s="11"/>
      <c r="QM195" s="11"/>
      <c r="QN195" s="11"/>
      <c r="QO195" s="11"/>
      <c r="QP195" s="11"/>
      <c r="QQ195" s="11"/>
      <c r="QR195" s="11"/>
      <c r="QS195" s="11"/>
      <c r="QT195" s="11"/>
      <c r="QU195" s="11"/>
      <c r="QV195" s="11"/>
      <c r="QW195" s="11"/>
      <c r="QX195" s="11"/>
      <c r="QY195" s="11"/>
      <c r="QZ195" s="11"/>
      <c r="RA195" s="11"/>
      <c r="RB195" s="11"/>
      <c r="RC195" s="11"/>
      <c r="RD195" s="11"/>
      <c r="RE195" s="11"/>
      <c r="RF195" s="11"/>
      <c r="RG195" s="11"/>
      <c r="RH195" s="11"/>
      <c r="RI195" s="11"/>
      <c r="RJ195" s="11"/>
      <c r="RK195" s="11"/>
      <c r="RL195" s="11"/>
      <c r="RM195" s="11"/>
      <c r="RN195" s="11"/>
      <c r="RO195" s="11"/>
      <c r="RP195" s="11"/>
      <c r="RQ195" s="11"/>
      <c r="RR195" s="11"/>
      <c r="RS195" s="11"/>
      <c r="RT195" s="11"/>
      <c r="RU195" s="11"/>
      <c r="RV195" s="11"/>
      <c r="RW195" s="11"/>
      <c r="RX195" s="11"/>
      <c r="RY195" s="11"/>
      <c r="RZ195" s="11"/>
      <c r="SA195" s="11"/>
      <c r="SB195" s="11"/>
      <c r="SC195" s="11"/>
      <c r="SD195" s="11"/>
      <c r="SE195" s="11"/>
      <c r="SF195" s="11"/>
      <c r="SG195" s="11"/>
      <c r="SH195" s="11"/>
      <c r="SI195" s="11"/>
      <c r="SJ195" s="11"/>
      <c r="SK195" s="11"/>
      <c r="SL195" s="11"/>
      <c r="SM195" s="11"/>
      <c r="SN195" s="11"/>
      <c r="SO195" s="11"/>
      <c r="SP195" s="11"/>
      <c r="SQ195" s="11"/>
      <c r="SR195" s="11"/>
      <c r="SS195" s="11"/>
      <c r="ST195" s="11"/>
      <c r="SU195" s="11"/>
      <c r="SV195" s="11"/>
      <c r="SW195" s="11"/>
      <c r="SX195" s="11"/>
      <c r="SY195" s="11"/>
      <c r="SZ195" s="11"/>
      <c r="TA195" s="11"/>
      <c r="TB195" s="11"/>
      <c r="TC195" s="11"/>
      <c r="TD195" s="11"/>
      <c r="TE195" s="11"/>
      <c r="TF195" s="11"/>
      <c r="TG195" s="11"/>
      <c r="TH195" s="11"/>
      <c r="TI195" s="11"/>
      <c r="TJ195" s="11"/>
      <c r="TK195" s="11"/>
      <c r="TL195" s="11"/>
      <c r="TM195" s="11"/>
      <c r="TN195" s="11"/>
      <c r="TO195" s="11"/>
      <c r="TP195" s="11"/>
      <c r="TQ195" s="11"/>
      <c r="TR195" s="11"/>
      <c r="TS195" s="11"/>
      <c r="TT195" s="11"/>
      <c r="TU195" s="11"/>
      <c r="TV195" s="11"/>
      <c r="TW195" s="11"/>
      <c r="TX195" s="11"/>
      <c r="TY195" s="11"/>
      <c r="TZ195" s="11"/>
      <c r="UA195" s="11"/>
      <c r="UB195" s="11"/>
      <c r="UC195" s="11"/>
      <c r="UD195" s="11"/>
      <c r="UE195" s="11"/>
      <c r="UF195" s="11"/>
      <c r="UG195" s="11"/>
      <c r="UH195" s="11"/>
      <c r="UI195" s="11"/>
      <c r="UJ195" s="11"/>
      <c r="UK195" s="11"/>
      <c r="UL195" s="11"/>
      <c r="UM195" s="11"/>
      <c r="UN195" s="11"/>
      <c r="UO195" s="11"/>
      <c r="UP195" s="11"/>
      <c r="UQ195" s="11"/>
      <c r="UR195" s="11"/>
      <c r="US195" s="11"/>
      <c r="UT195" s="11"/>
      <c r="UU195" s="11"/>
      <c r="UV195" s="11"/>
      <c r="UW195" s="11"/>
      <c r="UX195" s="11"/>
      <c r="UY195" s="11"/>
      <c r="UZ195" s="11"/>
      <c r="VA195" s="11"/>
      <c r="VB195" s="11"/>
      <c r="VC195" s="11"/>
      <c r="VD195" s="11"/>
      <c r="VE195" s="11"/>
      <c r="VF195" s="11"/>
      <c r="VG195" s="11"/>
      <c r="VH195" s="11"/>
      <c r="VI195" s="11"/>
      <c r="VJ195" s="11"/>
      <c r="VK195" s="11"/>
      <c r="VL195" s="11"/>
      <c r="VM195" s="11"/>
      <c r="VN195" s="11"/>
      <c r="VO195" s="11"/>
      <c r="VP195" s="11"/>
      <c r="VQ195" s="11"/>
      <c r="VR195" s="11"/>
      <c r="VS195" s="11"/>
      <c r="VT195" s="11"/>
      <c r="VU195" s="11"/>
      <c r="VV195" s="11"/>
      <c r="VW195" s="11"/>
      <c r="VX195" s="11"/>
      <c r="VY195" s="11"/>
      <c r="VZ195" s="11"/>
      <c r="WA195" s="11"/>
      <c r="WB195" s="11"/>
      <c r="WC195" s="11"/>
      <c r="WD195" s="11"/>
      <c r="WE195" s="11"/>
      <c r="WF195" s="11"/>
      <c r="WG195" s="11"/>
      <c r="WH195" s="11"/>
      <c r="WI195" s="11"/>
      <c r="WJ195" s="11"/>
      <c r="WK195" s="11"/>
      <c r="WL195" s="11"/>
      <c r="WM195" s="11"/>
      <c r="WN195" s="11"/>
      <c r="WO195" s="11"/>
      <c r="WP195" s="11"/>
      <c r="WQ195" s="11"/>
      <c r="WR195" s="11"/>
      <c r="WS195" s="11"/>
      <c r="WT195" s="11"/>
      <c r="WU195" s="11"/>
      <c r="WV195" s="11"/>
      <c r="WW195" s="11"/>
      <c r="WX195" s="11"/>
      <c r="WY195" s="11"/>
      <c r="WZ195" s="11"/>
      <c r="XA195" s="11"/>
      <c r="XB195" s="11"/>
      <c r="XC195" s="11"/>
      <c r="XD195" s="11"/>
      <c r="XE195" s="11"/>
      <c r="XF195" s="11"/>
      <c r="XG195" s="11"/>
      <c r="XH195" s="11"/>
      <c r="XI195" s="11"/>
      <c r="XJ195" s="11"/>
      <c r="XK195" s="11"/>
      <c r="XL195" s="11"/>
      <c r="XM195" s="11"/>
      <c r="XN195" s="11"/>
      <c r="XO195" s="11"/>
      <c r="XP195" s="11"/>
      <c r="XQ195" s="11"/>
      <c r="XR195" s="11"/>
      <c r="XS195" s="11"/>
      <c r="XT195" s="11"/>
      <c r="XU195" s="11"/>
      <c r="XV195" s="11"/>
      <c r="XW195" s="11"/>
      <c r="XX195" s="11"/>
      <c r="XY195" s="11"/>
      <c r="XZ195" s="11"/>
      <c r="YA195" s="11"/>
      <c r="YB195" s="11"/>
      <c r="YC195" s="11"/>
      <c r="YD195" s="11"/>
      <c r="YE195" s="11"/>
      <c r="YF195" s="11"/>
      <c r="YG195" s="11"/>
      <c r="YH195" s="11"/>
      <c r="YI195" s="11"/>
      <c r="YJ195" s="11"/>
      <c r="YK195" s="11"/>
      <c r="YL195" s="11"/>
      <c r="YM195" s="11"/>
      <c r="YN195" s="11"/>
      <c r="YO195" s="11"/>
      <c r="YP195" s="11"/>
      <c r="YQ195" s="11"/>
      <c r="YR195" s="11"/>
      <c r="YS195" s="11"/>
      <c r="YT195" s="11"/>
      <c r="YU195" s="11"/>
      <c r="YV195" s="11"/>
      <c r="YW195" s="11"/>
      <c r="YX195" s="11"/>
      <c r="YY195" s="11"/>
      <c r="YZ195" s="11"/>
      <c r="ZA195" s="11"/>
      <c r="ZB195" s="11"/>
      <c r="ZC195" s="11"/>
      <c r="ZD195" s="11"/>
      <c r="ZE195" s="11"/>
      <c r="ZF195" s="11"/>
      <c r="ZG195" s="11"/>
      <c r="ZH195" s="11"/>
      <c r="ZI195" s="11"/>
      <c r="ZJ195" s="11"/>
      <c r="ZK195" s="11"/>
      <c r="ZL195" s="11"/>
      <c r="ZM195" s="11"/>
      <c r="ZN195" s="11"/>
      <c r="ZO195" s="11"/>
      <c r="ZP195" s="11"/>
      <c r="ZQ195" s="11"/>
      <c r="ZR195" s="11"/>
      <c r="ZS195" s="11"/>
      <c r="ZT195" s="11"/>
      <c r="ZU195" s="11"/>
      <c r="ZV195" s="11"/>
      <c r="ZW195" s="11"/>
      <c r="ZX195" s="11"/>
      <c r="ZY195" s="11"/>
      <c r="ZZ195" s="11"/>
      <c r="AAA195" s="11"/>
      <c r="AAB195" s="11"/>
      <c r="AAC195" s="11"/>
      <c r="AAD195" s="11"/>
      <c r="AAE195" s="11"/>
      <c r="AAF195" s="11"/>
      <c r="AAG195" s="11"/>
      <c r="AAH195" s="11"/>
      <c r="AAI195" s="11"/>
      <c r="AAJ195" s="11"/>
      <c r="AAK195" s="11"/>
      <c r="AAL195" s="11"/>
      <c r="AAM195" s="11"/>
      <c r="AAN195" s="11"/>
      <c r="AAO195" s="11"/>
      <c r="AAP195" s="11"/>
      <c r="AAQ195" s="11"/>
      <c r="AAR195" s="11"/>
      <c r="AAS195" s="11"/>
      <c r="AAT195" s="11"/>
      <c r="AAU195" s="11"/>
      <c r="AAV195" s="11"/>
      <c r="AAW195" s="11"/>
      <c r="AAX195" s="11"/>
      <c r="AAY195" s="11"/>
      <c r="AAZ195" s="11"/>
      <c r="ABA195" s="11"/>
      <c r="ABB195" s="11"/>
      <c r="ABC195" s="11"/>
      <c r="ABD195" s="11"/>
      <c r="ABE195" s="11"/>
      <c r="ABF195" s="11"/>
      <c r="ABG195" s="11"/>
      <c r="ABH195" s="11"/>
      <c r="ABI195" s="11"/>
      <c r="ABJ195" s="11"/>
      <c r="ABK195" s="11"/>
      <c r="ABL195" s="11"/>
      <c r="ABM195" s="11"/>
      <c r="ABN195" s="11"/>
      <c r="ABO195" s="11"/>
      <c r="ABP195" s="11"/>
      <c r="ABQ195" s="11"/>
      <c r="ABR195" s="11"/>
      <c r="ABS195" s="11"/>
      <c r="ABT195" s="11"/>
      <c r="ABU195" s="11"/>
      <c r="ABV195" s="11"/>
      <c r="ABW195" s="11"/>
      <c r="ABX195" s="11"/>
      <c r="ABY195" s="11"/>
      <c r="ABZ195" s="11"/>
      <c r="ACA195" s="11"/>
      <c r="ACB195" s="11"/>
      <c r="ACC195" s="11"/>
      <c r="ACD195" s="11"/>
      <c r="ACE195" s="11"/>
      <c r="ACF195" s="11"/>
      <c r="ACG195" s="11"/>
      <c r="ACH195" s="11"/>
      <c r="ACI195" s="11"/>
      <c r="ACJ195" s="11"/>
      <c r="ACK195" s="11"/>
      <c r="ACL195" s="11"/>
      <c r="ACM195" s="11"/>
      <c r="ACN195" s="11"/>
      <c r="ACO195" s="11"/>
      <c r="ACP195" s="11"/>
      <c r="ACQ195" s="11"/>
      <c r="ACR195" s="11"/>
      <c r="ACS195" s="11"/>
      <c r="ACT195" s="11"/>
      <c r="ACU195" s="11"/>
      <c r="ACV195" s="11"/>
      <c r="ACW195" s="11"/>
      <c r="ACX195" s="11"/>
      <c r="ACY195" s="11"/>
      <c r="ACZ195" s="11"/>
      <c r="ADA195" s="11"/>
      <c r="ADB195" s="11"/>
      <c r="ADC195" s="11"/>
      <c r="ADD195" s="11"/>
      <c r="ADE195" s="11"/>
      <c r="ADF195" s="11"/>
      <c r="ADG195" s="11"/>
      <c r="ADH195" s="11"/>
      <c r="ADI195" s="11"/>
      <c r="ADJ195" s="11"/>
      <c r="ADK195" s="11"/>
      <c r="ADL195" s="11"/>
      <c r="ADM195" s="11"/>
      <c r="ADN195" s="11"/>
      <c r="ADO195" s="11"/>
      <c r="ADP195" s="11"/>
      <c r="ADQ195" s="11"/>
      <c r="ADR195" s="11"/>
      <c r="ADS195" s="11"/>
      <c r="ADT195" s="11"/>
      <c r="ADU195" s="11"/>
      <c r="ADV195" s="11"/>
      <c r="ADW195" s="11"/>
      <c r="ADX195" s="11"/>
      <c r="ADY195" s="11"/>
      <c r="ADZ195" s="11"/>
      <c r="AEA195" s="11"/>
      <c r="AEB195" s="11"/>
      <c r="AEC195" s="11"/>
      <c r="AED195" s="11"/>
      <c r="AEE195" s="11"/>
      <c r="AEF195" s="11"/>
      <c r="AEG195" s="11"/>
      <c r="AEH195" s="11"/>
      <c r="AEI195" s="11"/>
      <c r="AEJ195" s="11"/>
      <c r="AEK195" s="11"/>
      <c r="AEL195" s="11"/>
      <c r="AEM195" s="11"/>
      <c r="AEN195" s="11"/>
      <c r="AEO195" s="11"/>
      <c r="AEP195" s="11"/>
      <c r="AEQ195" s="11"/>
      <c r="AER195" s="11"/>
      <c r="AES195" s="11"/>
      <c r="AET195" s="11"/>
      <c r="AEU195" s="11"/>
      <c r="AEV195" s="11"/>
      <c r="AEW195" s="11"/>
      <c r="AEX195" s="11"/>
      <c r="AEY195" s="11"/>
      <c r="AEZ195" s="11"/>
      <c r="AFA195" s="11"/>
      <c r="AFB195" s="11"/>
      <c r="AFC195" s="11"/>
      <c r="AFD195" s="11"/>
      <c r="AFE195" s="11"/>
      <c r="AFF195" s="11"/>
      <c r="AFG195" s="11"/>
      <c r="AFH195" s="11"/>
      <c r="AFI195" s="11"/>
      <c r="AFJ195" s="11"/>
      <c r="AFK195" s="11"/>
      <c r="AFL195" s="11"/>
      <c r="AFM195" s="11"/>
      <c r="AFN195" s="11"/>
      <c r="AFO195" s="11"/>
      <c r="AFP195" s="11"/>
      <c r="AFQ195" s="11"/>
      <c r="AFR195" s="11"/>
      <c r="AFS195" s="11"/>
      <c r="AFT195" s="11"/>
      <c r="AFU195" s="11"/>
      <c r="AFV195" s="11"/>
      <c r="AFW195" s="11"/>
      <c r="AFX195" s="11"/>
      <c r="AFY195" s="11"/>
      <c r="AFZ195" s="11"/>
      <c r="AGA195" s="11"/>
      <c r="AGB195" s="11"/>
      <c r="AGC195" s="11"/>
      <c r="AGD195" s="11"/>
      <c r="AGE195" s="11"/>
      <c r="AGF195" s="11"/>
      <c r="AGG195" s="11"/>
      <c r="AGH195" s="11"/>
      <c r="AGI195" s="11"/>
      <c r="AGJ195" s="11"/>
      <c r="AGK195" s="11"/>
      <c r="AGL195" s="11"/>
      <c r="AGM195" s="11"/>
      <c r="AGN195" s="11"/>
      <c r="AGO195" s="11"/>
      <c r="AGP195" s="11"/>
      <c r="AGQ195" s="11"/>
      <c r="AGR195" s="11"/>
      <c r="AGS195" s="11"/>
      <c r="AGT195" s="11"/>
      <c r="AGU195" s="11"/>
      <c r="AGV195" s="11"/>
      <c r="AGW195" s="11"/>
      <c r="AGX195" s="11"/>
      <c r="AGY195" s="11"/>
      <c r="AGZ195" s="11"/>
      <c r="AHA195" s="11"/>
      <c r="AHB195" s="11"/>
      <c r="AHC195" s="11"/>
      <c r="AHD195" s="11"/>
      <c r="AHE195" s="11"/>
      <c r="AHF195" s="11"/>
      <c r="AHG195" s="11"/>
      <c r="AHH195" s="11"/>
      <c r="AHI195" s="11"/>
      <c r="AHJ195" s="11"/>
      <c r="AHK195" s="11"/>
      <c r="AHL195" s="11"/>
      <c r="AHM195" s="11"/>
      <c r="AHN195" s="11"/>
      <c r="AHO195" s="11"/>
      <c r="AHP195" s="11"/>
      <c r="AHQ195" s="11"/>
      <c r="AHR195" s="11"/>
      <c r="AHS195" s="11"/>
      <c r="AHT195" s="11"/>
      <c r="AHU195" s="11"/>
      <c r="AHV195" s="11"/>
      <c r="AHW195" s="11"/>
      <c r="AHX195" s="11"/>
      <c r="AHY195" s="11"/>
      <c r="AHZ195" s="11"/>
      <c r="AIA195" s="11"/>
      <c r="AIB195" s="11"/>
      <c r="AIC195" s="11"/>
      <c r="AID195" s="11"/>
      <c r="AIE195" s="11"/>
      <c r="AIF195" s="11"/>
      <c r="AIG195" s="11"/>
      <c r="AIH195" s="11"/>
      <c r="AII195" s="11"/>
      <c r="AIJ195" s="11"/>
      <c r="AIK195" s="11"/>
      <c r="AIL195" s="11"/>
      <c r="AIM195" s="11"/>
      <c r="AIN195" s="11"/>
      <c r="AIO195" s="11"/>
      <c r="AIP195" s="11"/>
      <c r="AIQ195" s="11"/>
      <c r="AIR195" s="11"/>
      <c r="AIS195" s="11"/>
      <c r="AIT195" s="11"/>
      <c r="AIU195" s="11"/>
      <c r="AIV195" s="11"/>
      <c r="AIW195" s="11"/>
      <c r="AIX195" s="11"/>
      <c r="AIY195" s="11"/>
      <c r="AIZ195" s="11"/>
      <c r="AJA195" s="11"/>
      <c r="AJB195" s="11"/>
      <c r="AJC195" s="11"/>
      <c r="AJD195" s="11"/>
      <c r="AJE195" s="11"/>
      <c r="AJF195" s="11"/>
      <c r="AJG195" s="11"/>
      <c r="AJH195" s="11"/>
      <c r="AJI195" s="11"/>
      <c r="AJJ195" s="11"/>
      <c r="AJK195" s="11"/>
      <c r="AJL195" s="11"/>
      <c r="AJM195" s="11"/>
      <c r="AJN195" s="11"/>
      <c r="AJO195" s="11"/>
      <c r="AJP195" s="11"/>
      <c r="AJQ195" s="11"/>
      <c r="AJR195" s="11"/>
      <c r="AJS195" s="11"/>
      <c r="AJT195" s="11"/>
      <c r="AJU195" s="11"/>
      <c r="AJV195" s="11"/>
      <c r="AJW195" s="11"/>
      <c r="AJX195" s="11"/>
      <c r="AJY195" s="11"/>
      <c r="AJZ195" s="11"/>
      <c r="AKA195" s="11"/>
      <c r="AKB195" s="11"/>
      <c r="AKC195" s="11"/>
      <c r="AKD195" s="11"/>
      <c r="AKE195" s="11"/>
      <c r="AKF195" s="11"/>
      <c r="AKG195" s="11"/>
      <c r="AKH195" s="11"/>
      <c r="AKI195" s="11"/>
      <c r="AKJ195" s="11"/>
      <c r="AKK195" s="11"/>
      <c r="AKL195" s="11"/>
      <c r="AKM195" s="11"/>
      <c r="AKN195" s="11"/>
      <c r="AKO195" s="11"/>
      <c r="AKP195" s="11"/>
      <c r="AKQ195" s="11"/>
      <c r="AKR195" s="11"/>
      <c r="AKS195" s="11"/>
      <c r="AKT195" s="11"/>
      <c r="AKU195" s="11"/>
      <c r="AKV195" s="11"/>
      <c r="AKW195" s="11"/>
      <c r="AKX195" s="11"/>
      <c r="AKY195" s="11"/>
      <c r="AKZ195" s="11"/>
      <c r="ALA195" s="11"/>
      <c r="ALB195" s="11"/>
      <c r="ALC195" s="11"/>
      <c r="ALD195" s="11"/>
      <c r="ALE195" s="11"/>
      <c r="ALF195" s="11"/>
      <c r="ALG195" s="11"/>
      <c r="ALH195" s="11"/>
      <c r="ALI195" s="11"/>
      <c r="ALJ195" s="11"/>
      <c r="ALK195" s="11"/>
      <c r="ALL195" s="11"/>
      <c r="ALM195" s="11"/>
      <c r="ALN195" s="11"/>
      <c r="ALO195" s="11"/>
      <c r="ALP195" s="11"/>
      <c r="ALQ195" s="11"/>
      <c r="ALR195" s="11"/>
      <c r="ALS195" s="11"/>
      <c r="ALT195" s="11"/>
      <c r="ALU195" s="11"/>
      <c r="ALV195" s="11"/>
      <c r="ALW195" s="11"/>
      <c r="ALX195" s="11"/>
      <c r="ALY195" s="11"/>
      <c r="ALZ195" s="11"/>
      <c r="AMA195" s="11"/>
      <c r="AMB195" s="11"/>
      <c r="AMC195" s="11"/>
      <c r="AMD195" s="11"/>
      <c r="AME195" s="11"/>
      <c r="AMF195" s="11"/>
      <c r="AMG195" s="11"/>
      <c r="AMH195" s="11"/>
      <c r="AMI195" s="11"/>
      <c r="AMJ195" s="11"/>
      <c r="AMK195" s="11"/>
      <c r="AML195" s="11"/>
      <c r="AMM195" s="11"/>
      <c r="AMN195" s="11"/>
      <c r="AMO195" s="11"/>
      <c r="AMP195" s="11"/>
      <c r="AMQ195" s="11"/>
      <c r="AMR195" s="11"/>
      <c r="AMS195" s="11"/>
      <c r="AMT195" s="11"/>
      <c r="AMU195" s="11"/>
      <c r="AMV195" s="11"/>
      <c r="AMW195" s="11"/>
      <c r="AMX195" s="11"/>
      <c r="AMY195" s="11"/>
      <c r="AMZ195" s="11"/>
      <c r="ANA195" s="11"/>
      <c r="ANB195" s="11"/>
      <c r="ANC195" s="11"/>
      <c r="AND195" s="11"/>
      <c r="ANE195" s="11"/>
      <c r="ANF195" s="11"/>
      <c r="ANG195" s="11"/>
      <c r="ANH195" s="11"/>
      <c r="ANI195" s="11"/>
      <c r="ANJ195" s="11"/>
      <c r="ANK195" s="11"/>
      <c r="ANL195" s="11"/>
      <c r="ANM195" s="11"/>
      <c r="ANN195" s="11"/>
      <c r="ANO195" s="11"/>
      <c r="ANP195" s="11"/>
      <c r="ANQ195" s="11"/>
      <c r="ANR195" s="11"/>
      <c r="ANS195" s="11"/>
      <c r="ANT195" s="11"/>
      <c r="ANU195" s="11"/>
      <c r="ANV195" s="11"/>
      <c r="ANW195" s="11"/>
      <c r="ANX195" s="11"/>
      <c r="ANY195" s="11"/>
      <c r="ANZ195" s="11"/>
      <c r="AOA195" s="11"/>
      <c r="AOB195" s="11"/>
      <c r="AOC195" s="11"/>
      <c r="AOD195" s="11"/>
      <c r="AOE195" s="11"/>
      <c r="AOF195" s="11"/>
      <c r="AOG195" s="11"/>
      <c r="AOH195" s="11"/>
      <c r="AOI195" s="11"/>
      <c r="AOJ195" s="11"/>
      <c r="AOK195" s="11"/>
      <c r="AOL195" s="11"/>
      <c r="AOM195" s="11"/>
      <c r="AON195" s="11"/>
      <c r="AOO195" s="11"/>
      <c r="AOP195" s="11"/>
      <c r="AOQ195" s="11"/>
      <c r="AOR195" s="11"/>
      <c r="AOS195" s="11"/>
      <c r="AOT195" s="11"/>
      <c r="AOU195" s="11"/>
      <c r="AOV195" s="11"/>
      <c r="AOW195" s="11"/>
      <c r="AOX195" s="11"/>
      <c r="AOY195" s="11"/>
      <c r="AOZ195" s="11"/>
      <c r="APA195" s="11"/>
      <c r="APB195" s="11"/>
      <c r="APC195" s="11"/>
      <c r="APD195" s="11"/>
      <c r="APE195" s="11"/>
      <c r="APF195" s="11"/>
      <c r="APG195" s="11"/>
      <c r="APH195" s="11"/>
      <c r="API195" s="11"/>
      <c r="APJ195" s="11"/>
      <c r="APK195" s="11"/>
      <c r="APL195" s="11"/>
      <c r="APM195" s="11"/>
      <c r="APN195" s="11"/>
      <c r="APO195" s="11"/>
      <c r="APP195" s="11"/>
      <c r="APQ195" s="11"/>
      <c r="APR195" s="11"/>
      <c r="APS195" s="11"/>
      <c r="APT195" s="11"/>
      <c r="APU195" s="11"/>
      <c r="APV195" s="11"/>
      <c r="APW195" s="11"/>
      <c r="APX195" s="11"/>
      <c r="APY195" s="11"/>
      <c r="APZ195" s="11"/>
      <c r="AQA195" s="11"/>
      <c r="AQB195" s="11"/>
      <c r="AQC195" s="11"/>
      <c r="AQD195" s="11"/>
      <c r="AQE195" s="11"/>
      <c r="AQF195" s="11"/>
      <c r="AQG195" s="11"/>
      <c r="AQH195" s="11"/>
      <c r="AQI195" s="11"/>
      <c r="AQJ195" s="11"/>
      <c r="AQK195" s="11"/>
      <c r="AQL195" s="11"/>
      <c r="AQM195" s="11"/>
      <c r="AQN195" s="11"/>
      <c r="AQO195" s="11"/>
      <c r="AQP195" s="11"/>
      <c r="AQQ195" s="11"/>
      <c r="AQR195" s="11"/>
      <c r="AQS195" s="11"/>
      <c r="AQT195" s="11"/>
      <c r="AQU195" s="11"/>
      <c r="AQV195" s="11"/>
      <c r="AQW195" s="11"/>
      <c r="AQX195" s="11"/>
      <c r="AQY195" s="11"/>
      <c r="AQZ195" s="11"/>
      <c r="ARA195" s="11"/>
      <c r="ARB195" s="11"/>
      <c r="ARC195" s="11"/>
      <c r="ARD195" s="11"/>
      <c r="ARE195" s="11"/>
      <c r="ARF195" s="11"/>
      <c r="ARG195" s="11"/>
      <c r="ARH195" s="11"/>
      <c r="ARI195" s="11"/>
      <c r="ARJ195" s="11"/>
      <c r="ARK195" s="11"/>
      <c r="ARL195" s="11"/>
      <c r="ARM195" s="11"/>
      <c r="ARN195" s="11"/>
      <c r="ARO195" s="11"/>
      <c r="ARP195" s="11"/>
      <c r="ARQ195" s="11"/>
      <c r="ARR195" s="11"/>
      <c r="ARS195" s="11"/>
      <c r="ART195" s="11"/>
      <c r="ARU195" s="11"/>
      <c r="ARV195" s="11"/>
      <c r="ARW195" s="11"/>
      <c r="ARX195" s="11"/>
      <c r="ARY195" s="11"/>
      <c r="ARZ195" s="11"/>
      <c r="ASA195" s="11"/>
      <c r="ASB195" s="11"/>
      <c r="ASC195" s="11"/>
      <c r="ASD195" s="11"/>
      <c r="ASE195" s="11"/>
      <c r="ASF195" s="11"/>
      <c r="ASG195" s="11"/>
      <c r="ASH195" s="11"/>
      <c r="ASI195" s="11"/>
      <c r="ASJ195" s="11"/>
      <c r="ASK195" s="11"/>
      <c r="ASL195" s="11"/>
      <c r="ASM195" s="11"/>
      <c r="ASN195" s="11"/>
      <c r="ASO195" s="11"/>
      <c r="ASP195" s="11"/>
      <c r="ASQ195" s="11"/>
      <c r="ASR195" s="11"/>
      <c r="ASS195" s="11"/>
      <c r="AST195" s="11"/>
      <c r="ASU195" s="11"/>
      <c r="ASV195" s="11"/>
      <c r="ASW195" s="11"/>
      <c r="ASX195" s="11"/>
      <c r="ASY195" s="11"/>
      <c r="ASZ195" s="11"/>
      <c r="ATA195" s="11"/>
      <c r="ATB195" s="11"/>
      <c r="ATC195" s="11"/>
      <c r="ATD195" s="11"/>
      <c r="ATE195" s="11"/>
      <c r="ATF195" s="11"/>
      <c r="ATG195" s="11"/>
      <c r="ATH195" s="11"/>
      <c r="ATI195" s="11"/>
      <c r="ATJ195" s="11"/>
      <c r="ATK195" s="11"/>
      <c r="ATL195" s="11"/>
      <c r="ATM195" s="11"/>
      <c r="ATN195" s="11"/>
      <c r="ATO195" s="11"/>
      <c r="ATP195" s="11"/>
      <c r="ATQ195" s="11"/>
      <c r="ATR195" s="11"/>
      <c r="ATS195" s="11"/>
      <c r="ATT195" s="11"/>
      <c r="ATU195" s="11"/>
      <c r="ATV195" s="11"/>
      <c r="ATW195" s="11"/>
      <c r="ATX195" s="11"/>
      <c r="ATY195" s="11"/>
      <c r="ATZ195" s="11">
        <v>85416.21</v>
      </c>
    </row>
    <row r="196" spans="2:1222" x14ac:dyDescent="0.25">
      <c r="B196" s="6" t="s">
        <v>158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  <c r="ID196" s="11"/>
      <c r="IE196" s="11"/>
      <c r="IF196" s="11"/>
      <c r="IG196" s="11"/>
      <c r="IH196" s="11"/>
      <c r="II196" s="11"/>
      <c r="IJ196" s="11"/>
      <c r="IK196" s="11"/>
      <c r="IL196" s="11"/>
      <c r="IM196" s="11"/>
      <c r="IN196" s="11"/>
      <c r="IO196" s="11"/>
      <c r="IP196" s="11"/>
      <c r="IQ196" s="11"/>
      <c r="IR196" s="11"/>
      <c r="IS196" s="11"/>
      <c r="IT196" s="11"/>
      <c r="IU196" s="11"/>
      <c r="IV196" s="11"/>
      <c r="IW196" s="11"/>
      <c r="IX196" s="11"/>
      <c r="IY196" s="11"/>
      <c r="IZ196" s="11"/>
      <c r="JA196" s="11"/>
      <c r="JB196" s="11"/>
      <c r="JC196" s="11"/>
      <c r="JD196" s="11"/>
      <c r="JE196" s="11"/>
      <c r="JF196" s="11"/>
      <c r="JG196" s="11"/>
      <c r="JH196" s="11"/>
      <c r="JI196" s="11"/>
      <c r="JJ196" s="11"/>
      <c r="JK196" s="11"/>
      <c r="JL196" s="11"/>
      <c r="JM196" s="11"/>
      <c r="JN196" s="11"/>
      <c r="JO196" s="11"/>
      <c r="JP196" s="11"/>
      <c r="JQ196" s="11"/>
      <c r="JR196" s="11"/>
      <c r="JS196" s="11"/>
      <c r="JT196" s="11"/>
      <c r="JU196" s="11"/>
      <c r="JV196" s="11"/>
      <c r="JW196" s="11"/>
      <c r="JX196" s="11"/>
      <c r="JY196" s="11"/>
      <c r="JZ196" s="11"/>
      <c r="KA196" s="11"/>
      <c r="KB196" s="11"/>
      <c r="KC196" s="11"/>
      <c r="KD196" s="11"/>
      <c r="KE196" s="11"/>
      <c r="KF196" s="11"/>
      <c r="KG196" s="11"/>
      <c r="KH196" s="11"/>
      <c r="KI196" s="11"/>
      <c r="KJ196" s="11"/>
      <c r="KK196" s="11"/>
      <c r="KL196" s="11"/>
      <c r="KM196" s="11"/>
      <c r="KN196" s="11"/>
      <c r="KO196" s="11"/>
      <c r="KP196" s="11"/>
      <c r="KQ196" s="11"/>
      <c r="KR196" s="11"/>
      <c r="KS196" s="11"/>
      <c r="KT196" s="11"/>
      <c r="KU196" s="11"/>
      <c r="KV196" s="11"/>
      <c r="KW196" s="11"/>
      <c r="KX196" s="11"/>
      <c r="KY196" s="11"/>
      <c r="KZ196" s="11"/>
      <c r="LA196" s="11"/>
      <c r="LB196" s="11"/>
      <c r="LC196" s="11"/>
      <c r="LD196" s="11"/>
      <c r="LE196" s="11"/>
      <c r="LF196" s="11"/>
      <c r="LG196" s="11"/>
      <c r="LH196" s="11"/>
      <c r="LI196" s="11"/>
      <c r="LJ196" s="11"/>
      <c r="LK196" s="11"/>
      <c r="LL196" s="11"/>
      <c r="LM196" s="11"/>
      <c r="LN196" s="11"/>
      <c r="LO196" s="11"/>
      <c r="LP196" s="11"/>
      <c r="LQ196" s="11"/>
      <c r="LR196" s="11"/>
      <c r="LS196" s="11"/>
      <c r="LT196" s="11"/>
      <c r="LU196" s="11"/>
      <c r="LV196" s="11"/>
      <c r="LW196" s="11"/>
      <c r="LX196" s="11"/>
      <c r="LY196" s="11"/>
      <c r="LZ196" s="11"/>
      <c r="MA196" s="11"/>
      <c r="MB196" s="11"/>
      <c r="MC196" s="11"/>
      <c r="MD196" s="11"/>
      <c r="ME196" s="11"/>
      <c r="MF196" s="11"/>
      <c r="MG196" s="11"/>
      <c r="MH196" s="11"/>
      <c r="MI196" s="11"/>
      <c r="MJ196" s="11"/>
      <c r="MK196" s="11"/>
      <c r="ML196" s="11"/>
      <c r="MM196" s="11"/>
      <c r="MN196" s="11"/>
      <c r="MO196" s="11"/>
      <c r="MP196" s="11"/>
      <c r="MQ196" s="11"/>
      <c r="MR196" s="11"/>
      <c r="MS196" s="11"/>
      <c r="MT196" s="11"/>
      <c r="MU196" s="11"/>
      <c r="MV196" s="11"/>
      <c r="MW196" s="11"/>
      <c r="MX196" s="11"/>
      <c r="MY196" s="11"/>
      <c r="MZ196" s="11"/>
      <c r="NA196" s="11"/>
      <c r="NB196" s="11"/>
      <c r="NC196" s="11"/>
      <c r="ND196" s="11"/>
      <c r="NE196" s="11"/>
      <c r="NF196" s="11"/>
      <c r="NG196" s="11"/>
      <c r="NH196" s="11"/>
      <c r="NI196" s="11"/>
      <c r="NJ196" s="11"/>
      <c r="NK196" s="11"/>
      <c r="NL196" s="11"/>
      <c r="NM196" s="11"/>
      <c r="NN196" s="11"/>
      <c r="NO196" s="11"/>
      <c r="NP196" s="11"/>
      <c r="NQ196" s="11"/>
      <c r="NR196" s="11"/>
      <c r="NS196" s="11"/>
      <c r="NT196" s="11"/>
      <c r="NU196" s="11"/>
      <c r="NV196" s="11"/>
      <c r="NW196" s="11"/>
      <c r="NX196" s="11"/>
      <c r="NY196" s="11"/>
      <c r="NZ196" s="11"/>
      <c r="OA196" s="11"/>
      <c r="OB196" s="11"/>
      <c r="OC196" s="11"/>
      <c r="OD196" s="11"/>
      <c r="OE196" s="11"/>
      <c r="OF196" s="11"/>
      <c r="OG196" s="11"/>
      <c r="OH196" s="11"/>
      <c r="OI196" s="11"/>
      <c r="OJ196" s="11"/>
      <c r="OK196" s="11"/>
      <c r="OL196" s="11"/>
      <c r="OM196" s="11"/>
      <c r="ON196" s="11"/>
      <c r="OO196" s="11"/>
      <c r="OP196" s="11"/>
      <c r="OQ196" s="11"/>
      <c r="OR196" s="11"/>
      <c r="OS196" s="11"/>
      <c r="OT196" s="11"/>
      <c r="OU196" s="11"/>
      <c r="OV196" s="11"/>
      <c r="OW196" s="11"/>
      <c r="OX196" s="11"/>
      <c r="OY196" s="11"/>
      <c r="OZ196" s="11"/>
      <c r="PA196" s="11"/>
      <c r="PB196" s="11"/>
      <c r="PC196" s="11"/>
      <c r="PD196" s="11"/>
      <c r="PE196" s="11"/>
      <c r="PF196" s="11"/>
      <c r="PG196" s="11"/>
      <c r="PH196" s="11"/>
      <c r="PI196" s="11"/>
      <c r="PJ196" s="11"/>
      <c r="PK196" s="11"/>
      <c r="PL196" s="11"/>
      <c r="PM196" s="11"/>
      <c r="PN196" s="11"/>
      <c r="PO196" s="11"/>
      <c r="PP196" s="11"/>
      <c r="PQ196" s="11"/>
      <c r="PR196" s="11"/>
      <c r="PS196" s="11"/>
      <c r="PT196" s="11"/>
      <c r="PU196" s="11"/>
      <c r="PV196" s="11"/>
      <c r="PW196" s="11"/>
      <c r="PX196" s="11"/>
      <c r="PY196" s="11"/>
      <c r="PZ196" s="11"/>
      <c r="QA196" s="11"/>
      <c r="QB196" s="11"/>
      <c r="QC196" s="11"/>
      <c r="QD196" s="11"/>
      <c r="QE196" s="11"/>
      <c r="QF196" s="11"/>
      <c r="QG196" s="11"/>
      <c r="QH196" s="11"/>
      <c r="QI196" s="11"/>
      <c r="QJ196" s="11"/>
      <c r="QK196" s="11"/>
      <c r="QL196" s="11"/>
      <c r="QM196" s="11"/>
      <c r="QN196" s="11"/>
      <c r="QO196" s="11"/>
      <c r="QP196" s="11"/>
      <c r="QQ196" s="11"/>
      <c r="QR196" s="11"/>
      <c r="QS196" s="11"/>
      <c r="QT196" s="11"/>
      <c r="QU196" s="11"/>
      <c r="QV196" s="11"/>
      <c r="QW196" s="11"/>
      <c r="QX196" s="11"/>
      <c r="QY196" s="11"/>
      <c r="QZ196" s="11"/>
      <c r="RA196" s="11"/>
      <c r="RB196" s="11"/>
      <c r="RC196" s="11"/>
      <c r="RD196" s="11"/>
      <c r="RE196" s="11"/>
      <c r="RF196" s="11"/>
      <c r="RG196" s="11"/>
      <c r="RH196" s="11"/>
      <c r="RI196" s="11"/>
      <c r="RJ196" s="11"/>
      <c r="RK196" s="11"/>
      <c r="RL196" s="11"/>
      <c r="RM196" s="11"/>
      <c r="RN196" s="11"/>
      <c r="RO196" s="11"/>
      <c r="RP196" s="11"/>
      <c r="RQ196" s="11"/>
      <c r="RR196" s="11"/>
      <c r="RS196" s="11"/>
      <c r="RT196" s="11"/>
      <c r="RU196" s="11"/>
      <c r="RV196" s="11"/>
      <c r="RW196" s="11"/>
      <c r="RX196" s="11"/>
      <c r="RY196" s="11"/>
      <c r="RZ196" s="11"/>
      <c r="SA196" s="11"/>
      <c r="SB196" s="11"/>
      <c r="SC196" s="11"/>
      <c r="SD196" s="11"/>
      <c r="SE196" s="11"/>
      <c r="SF196" s="11"/>
      <c r="SG196" s="11"/>
      <c r="SH196" s="11"/>
      <c r="SI196" s="11"/>
      <c r="SJ196" s="11"/>
      <c r="SK196" s="11"/>
      <c r="SL196" s="11"/>
      <c r="SM196" s="11"/>
      <c r="SN196" s="11"/>
      <c r="SO196" s="11"/>
      <c r="SP196" s="11"/>
      <c r="SQ196" s="11"/>
      <c r="SR196" s="11"/>
      <c r="SS196" s="11"/>
      <c r="ST196" s="11"/>
      <c r="SU196" s="11"/>
      <c r="SV196" s="11"/>
      <c r="SW196" s="11"/>
      <c r="SX196" s="11"/>
      <c r="SY196" s="11"/>
      <c r="SZ196" s="11"/>
      <c r="TA196" s="11"/>
      <c r="TB196" s="11"/>
      <c r="TC196" s="11"/>
      <c r="TD196" s="11"/>
      <c r="TE196" s="11"/>
      <c r="TF196" s="11"/>
      <c r="TG196" s="11"/>
      <c r="TH196" s="11"/>
      <c r="TI196" s="11"/>
      <c r="TJ196" s="11"/>
      <c r="TK196" s="11"/>
      <c r="TL196" s="11"/>
      <c r="TM196" s="11"/>
      <c r="TN196" s="11"/>
      <c r="TO196" s="11"/>
      <c r="TP196" s="11"/>
      <c r="TQ196" s="11"/>
      <c r="TR196" s="11"/>
      <c r="TS196" s="11"/>
      <c r="TT196" s="11"/>
      <c r="TU196" s="11"/>
      <c r="TV196" s="11"/>
      <c r="TW196" s="11"/>
      <c r="TX196" s="11"/>
      <c r="TY196" s="11"/>
      <c r="TZ196" s="11"/>
      <c r="UA196" s="11"/>
      <c r="UB196" s="11"/>
      <c r="UC196" s="11"/>
      <c r="UD196" s="11"/>
      <c r="UE196" s="11"/>
      <c r="UF196" s="11"/>
      <c r="UG196" s="11"/>
      <c r="UH196" s="11"/>
      <c r="UI196" s="11"/>
      <c r="UJ196" s="11"/>
      <c r="UK196" s="11"/>
      <c r="UL196" s="11"/>
      <c r="UM196" s="11"/>
      <c r="UN196" s="11"/>
      <c r="UO196" s="11"/>
      <c r="UP196" s="11"/>
      <c r="UQ196" s="11"/>
      <c r="UR196" s="11"/>
      <c r="US196" s="11"/>
      <c r="UT196" s="11"/>
      <c r="UU196" s="11"/>
      <c r="UV196" s="11"/>
      <c r="UW196" s="11"/>
      <c r="UX196" s="11"/>
      <c r="UY196" s="11"/>
      <c r="UZ196" s="11"/>
      <c r="VA196" s="11"/>
      <c r="VB196" s="11"/>
      <c r="VC196" s="11"/>
      <c r="VD196" s="11"/>
      <c r="VE196" s="11"/>
      <c r="VF196" s="11"/>
      <c r="VG196" s="11"/>
      <c r="VH196" s="11"/>
      <c r="VI196" s="11"/>
      <c r="VJ196" s="11"/>
      <c r="VK196" s="11"/>
      <c r="VL196" s="11"/>
      <c r="VM196" s="11"/>
      <c r="VN196" s="11"/>
      <c r="VO196" s="11"/>
      <c r="VP196" s="11"/>
      <c r="VQ196" s="11"/>
      <c r="VR196" s="11"/>
      <c r="VS196" s="11"/>
      <c r="VT196" s="11"/>
      <c r="VU196" s="11"/>
      <c r="VV196" s="11"/>
      <c r="VW196" s="11"/>
      <c r="VX196" s="11"/>
      <c r="VY196" s="11"/>
      <c r="VZ196" s="11"/>
      <c r="WA196" s="11"/>
      <c r="WB196" s="11"/>
      <c r="WC196" s="11"/>
      <c r="WD196" s="11"/>
      <c r="WE196" s="11"/>
      <c r="WF196" s="11"/>
      <c r="WG196" s="11"/>
      <c r="WH196" s="11"/>
      <c r="WI196" s="11"/>
      <c r="WJ196" s="11"/>
      <c r="WK196" s="11"/>
      <c r="WL196" s="11"/>
      <c r="WM196" s="11"/>
      <c r="WN196" s="11"/>
      <c r="WO196" s="11"/>
      <c r="WP196" s="11"/>
      <c r="WQ196" s="11"/>
      <c r="WR196" s="11"/>
      <c r="WS196" s="11"/>
      <c r="WT196" s="11"/>
      <c r="WU196" s="11"/>
      <c r="WV196" s="11"/>
      <c r="WW196" s="11"/>
      <c r="WX196" s="11"/>
      <c r="WY196" s="11"/>
      <c r="WZ196" s="11"/>
      <c r="XA196" s="11"/>
      <c r="XB196" s="11"/>
      <c r="XC196" s="11"/>
      <c r="XD196" s="11"/>
      <c r="XE196" s="11"/>
      <c r="XF196" s="11"/>
      <c r="XG196" s="11"/>
      <c r="XH196" s="11"/>
      <c r="XI196" s="11"/>
      <c r="XJ196" s="11"/>
      <c r="XK196" s="11"/>
      <c r="XL196" s="11"/>
      <c r="XM196" s="11"/>
      <c r="XN196" s="11"/>
      <c r="XO196" s="11"/>
      <c r="XP196" s="11"/>
      <c r="XQ196" s="11"/>
      <c r="XR196" s="11"/>
      <c r="XS196" s="11"/>
      <c r="XT196" s="11"/>
      <c r="XU196" s="11"/>
      <c r="XV196" s="11"/>
      <c r="XW196" s="11"/>
      <c r="XX196" s="11"/>
      <c r="XY196" s="11"/>
      <c r="XZ196" s="11"/>
      <c r="YA196" s="11"/>
      <c r="YB196" s="11"/>
      <c r="YC196" s="11"/>
      <c r="YD196" s="11"/>
      <c r="YE196" s="11"/>
      <c r="YF196" s="11"/>
      <c r="YG196" s="11"/>
      <c r="YH196" s="11"/>
      <c r="YI196" s="11"/>
      <c r="YJ196" s="11"/>
      <c r="YK196" s="11"/>
      <c r="YL196" s="11"/>
      <c r="YM196" s="11"/>
      <c r="YN196" s="11"/>
      <c r="YO196" s="11"/>
      <c r="YP196" s="11"/>
      <c r="YQ196" s="11"/>
      <c r="YR196" s="11"/>
      <c r="YS196" s="11"/>
      <c r="YT196" s="11"/>
      <c r="YU196" s="11"/>
      <c r="YV196" s="11"/>
      <c r="YW196" s="11"/>
      <c r="YX196" s="11"/>
      <c r="YY196" s="11"/>
      <c r="YZ196" s="11"/>
      <c r="ZA196" s="11"/>
      <c r="ZB196" s="11"/>
      <c r="ZC196" s="11"/>
      <c r="ZD196" s="11"/>
      <c r="ZE196" s="11"/>
      <c r="ZF196" s="11"/>
      <c r="ZG196" s="11"/>
      <c r="ZH196" s="11"/>
      <c r="ZI196" s="11"/>
      <c r="ZJ196" s="11"/>
      <c r="ZK196" s="11"/>
      <c r="ZL196" s="11"/>
      <c r="ZM196" s="11"/>
      <c r="ZN196" s="11"/>
      <c r="ZO196" s="11"/>
      <c r="ZP196" s="11"/>
      <c r="ZQ196" s="11"/>
      <c r="ZR196" s="11"/>
      <c r="ZS196" s="11"/>
      <c r="ZT196" s="11"/>
      <c r="ZU196" s="11"/>
      <c r="ZV196" s="11"/>
      <c r="ZW196" s="11"/>
      <c r="ZX196" s="11"/>
      <c r="ZY196" s="11"/>
      <c r="ZZ196" s="11"/>
      <c r="AAA196" s="11"/>
      <c r="AAB196" s="11"/>
      <c r="AAC196" s="11"/>
      <c r="AAD196" s="11"/>
      <c r="AAE196" s="11"/>
      <c r="AAF196" s="11"/>
      <c r="AAG196" s="11"/>
      <c r="AAH196" s="11"/>
      <c r="AAI196" s="11"/>
      <c r="AAJ196" s="11"/>
      <c r="AAK196" s="11"/>
      <c r="AAL196" s="11"/>
      <c r="AAM196" s="11"/>
      <c r="AAN196" s="11"/>
      <c r="AAO196" s="11"/>
      <c r="AAP196" s="11"/>
      <c r="AAQ196" s="11"/>
      <c r="AAR196" s="11"/>
      <c r="AAS196" s="11"/>
      <c r="AAT196" s="11"/>
      <c r="AAU196" s="11"/>
      <c r="AAV196" s="11"/>
      <c r="AAW196" s="11"/>
      <c r="AAX196" s="11"/>
      <c r="AAY196" s="11"/>
      <c r="AAZ196" s="11"/>
      <c r="ABA196" s="11"/>
      <c r="ABB196" s="11"/>
      <c r="ABC196" s="11"/>
      <c r="ABD196" s="11"/>
      <c r="ABE196" s="11"/>
      <c r="ABF196" s="11"/>
      <c r="ABG196" s="11"/>
      <c r="ABH196" s="11"/>
      <c r="ABI196" s="11"/>
      <c r="ABJ196" s="11"/>
      <c r="ABK196" s="11"/>
      <c r="ABL196" s="11"/>
      <c r="ABM196" s="11"/>
      <c r="ABN196" s="11"/>
      <c r="ABO196" s="11"/>
      <c r="ABP196" s="11"/>
      <c r="ABQ196" s="11"/>
      <c r="ABR196" s="11"/>
      <c r="ABS196" s="11"/>
      <c r="ABT196" s="11"/>
      <c r="ABU196" s="11"/>
      <c r="ABV196" s="11"/>
      <c r="ABW196" s="11"/>
      <c r="ABX196" s="11"/>
      <c r="ABY196" s="11"/>
      <c r="ABZ196" s="11"/>
      <c r="ACA196" s="11"/>
      <c r="ACB196" s="11"/>
      <c r="ACC196" s="11"/>
      <c r="ACD196" s="11"/>
      <c r="ACE196" s="11"/>
      <c r="ACF196" s="11"/>
      <c r="ACG196" s="11"/>
      <c r="ACH196" s="11"/>
      <c r="ACI196" s="11"/>
      <c r="ACJ196" s="11"/>
      <c r="ACK196" s="11"/>
      <c r="ACL196" s="11"/>
      <c r="ACM196" s="11"/>
      <c r="ACN196" s="11"/>
      <c r="ACO196" s="11"/>
      <c r="ACP196" s="11"/>
      <c r="ACQ196" s="11"/>
      <c r="ACR196" s="11"/>
      <c r="ACS196" s="11"/>
      <c r="ACT196" s="11"/>
      <c r="ACU196" s="11"/>
      <c r="ACV196" s="11"/>
      <c r="ACW196" s="11"/>
      <c r="ACX196" s="11"/>
      <c r="ACY196" s="11"/>
      <c r="ACZ196" s="11"/>
      <c r="ADA196" s="11"/>
      <c r="ADB196" s="11"/>
      <c r="ADC196" s="11"/>
      <c r="ADD196" s="11"/>
      <c r="ADE196" s="11"/>
      <c r="ADF196" s="11"/>
      <c r="ADG196" s="11"/>
      <c r="ADH196" s="11"/>
      <c r="ADI196" s="11"/>
      <c r="ADJ196" s="11"/>
      <c r="ADK196" s="11"/>
      <c r="ADL196" s="11"/>
      <c r="ADM196" s="11"/>
      <c r="ADN196" s="11"/>
      <c r="ADO196" s="11"/>
      <c r="ADP196" s="11"/>
      <c r="ADQ196" s="11"/>
      <c r="ADR196" s="11"/>
      <c r="ADS196" s="11"/>
      <c r="ADT196" s="11"/>
      <c r="ADU196" s="11"/>
      <c r="ADV196" s="11"/>
      <c r="ADW196" s="11"/>
      <c r="ADX196" s="11"/>
      <c r="ADY196" s="11"/>
      <c r="ADZ196" s="11"/>
      <c r="AEA196" s="11"/>
      <c r="AEB196" s="11"/>
      <c r="AEC196" s="11"/>
      <c r="AED196" s="11"/>
      <c r="AEE196" s="11"/>
      <c r="AEF196" s="11"/>
      <c r="AEG196" s="11"/>
      <c r="AEH196" s="11"/>
      <c r="AEI196" s="11"/>
      <c r="AEJ196" s="11"/>
      <c r="AEK196" s="11"/>
      <c r="AEL196" s="11"/>
      <c r="AEM196" s="11"/>
      <c r="AEN196" s="11"/>
      <c r="AEO196" s="11"/>
      <c r="AEP196" s="11"/>
      <c r="AEQ196" s="11"/>
      <c r="AER196" s="11"/>
      <c r="AES196" s="11"/>
      <c r="AET196" s="11"/>
      <c r="AEU196" s="11"/>
      <c r="AEV196" s="11"/>
      <c r="AEW196" s="11"/>
      <c r="AEX196" s="11"/>
      <c r="AEY196" s="11"/>
      <c r="AEZ196" s="11"/>
      <c r="AFA196" s="11"/>
      <c r="AFB196" s="11"/>
      <c r="AFC196" s="11"/>
      <c r="AFD196" s="11"/>
      <c r="AFE196" s="11"/>
      <c r="AFF196" s="11"/>
      <c r="AFG196" s="11"/>
      <c r="AFH196" s="11"/>
      <c r="AFI196" s="11"/>
      <c r="AFJ196" s="11"/>
      <c r="AFK196" s="11"/>
      <c r="AFL196" s="11"/>
      <c r="AFM196" s="11"/>
      <c r="AFN196" s="11"/>
      <c r="AFO196" s="11"/>
      <c r="AFP196" s="11"/>
      <c r="AFQ196" s="11"/>
      <c r="AFR196" s="11"/>
      <c r="AFS196" s="11"/>
      <c r="AFT196" s="11"/>
      <c r="AFU196" s="11"/>
      <c r="AFV196" s="11"/>
      <c r="AFW196" s="11"/>
      <c r="AFX196" s="11"/>
      <c r="AFY196" s="11"/>
      <c r="AFZ196" s="11"/>
      <c r="AGA196" s="11"/>
      <c r="AGB196" s="11"/>
      <c r="AGC196" s="11"/>
      <c r="AGD196" s="11"/>
      <c r="AGE196" s="11"/>
      <c r="AGF196" s="11"/>
      <c r="AGG196" s="11"/>
      <c r="AGH196" s="11"/>
      <c r="AGI196" s="11"/>
      <c r="AGJ196" s="11"/>
      <c r="AGK196" s="11"/>
      <c r="AGL196" s="11"/>
      <c r="AGM196" s="11"/>
      <c r="AGN196" s="11"/>
      <c r="AGO196" s="11"/>
      <c r="AGP196" s="11"/>
      <c r="AGQ196" s="11"/>
      <c r="AGR196" s="11"/>
      <c r="AGS196" s="11"/>
      <c r="AGT196" s="11"/>
      <c r="AGU196" s="11"/>
      <c r="AGV196" s="11"/>
      <c r="AGW196" s="11"/>
      <c r="AGX196" s="11"/>
      <c r="AGY196" s="11"/>
      <c r="AGZ196" s="11"/>
      <c r="AHA196" s="11"/>
      <c r="AHB196" s="11"/>
      <c r="AHC196" s="11"/>
      <c r="AHD196" s="11"/>
      <c r="AHE196" s="11"/>
      <c r="AHF196" s="11"/>
      <c r="AHG196" s="11"/>
      <c r="AHH196" s="11"/>
      <c r="AHI196" s="11"/>
      <c r="AHJ196" s="11"/>
      <c r="AHK196" s="11"/>
      <c r="AHL196" s="11"/>
      <c r="AHM196" s="11"/>
      <c r="AHN196" s="11"/>
      <c r="AHO196" s="11"/>
      <c r="AHP196" s="11"/>
      <c r="AHQ196" s="11"/>
      <c r="AHR196" s="11"/>
      <c r="AHS196" s="11"/>
      <c r="AHT196" s="11"/>
      <c r="AHU196" s="11"/>
      <c r="AHV196" s="11"/>
      <c r="AHW196" s="11"/>
      <c r="AHX196" s="11"/>
      <c r="AHY196" s="11"/>
      <c r="AHZ196" s="11"/>
      <c r="AIA196" s="11"/>
      <c r="AIB196" s="11"/>
      <c r="AIC196" s="11"/>
      <c r="AID196" s="11"/>
      <c r="AIE196" s="11"/>
      <c r="AIF196" s="11"/>
      <c r="AIG196" s="11"/>
      <c r="AIH196" s="11"/>
      <c r="AII196" s="11"/>
      <c r="AIJ196" s="11"/>
      <c r="AIK196" s="11"/>
      <c r="AIL196" s="11"/>
      <c r="AIM196" s="11"/>
      <c r="AIN196" s="11"/>
      <c r="AIO196" s="11"/>
      <c r="AIP196" s="11"/>
      <c r="AIQ196" s="11"/>
      <c r="AIR196" s="11"/>
      <c r="AIS196" s="11"/>
      <c r="AIT196" s="11"/>
      <c r="AIU196" s="11"/>
      <c r="AIV196" s="11"/>
      <c r="AIW196" s="11"/>
      <c r="AIX196" s="11"/>
      <c r="AIY196" s="11"/>
      <c r="AIZ196" s="11"/>
      <c r="AJA196" s="11"/>
      <c r="AJB196" s="11"/>
      <c r="AJC196" s="11"/>
      <c r="AJD196" s="11"/>
      <c r="AJE196" s="11"/>
      <c r="AJF196" s="11"/>
      <c r="AJG196" s="11"/>
      <c r="AJH196" s="11"/>
      <c r="AJI196" s="11"/>
      <c r="AJJ196" s="11"/>
      <c r="AJK196" s="11"/>
      <c r="AJL196" s="11"/>
      <c r="AJM196" s="11"/>
      <c r="AJN196" s="11"/>
      <c r="AJO196" s="11"/>
      <c r="AJP196" s="11"/>
      <c r="AJQ196" s="11"/>
      <c r="AJR196" s="11"/>
      <c r="AJS196" s="11"/>
      <c r="AJT196" s="11"/>
      <c r="AJU196" s="11"/>
      <c r="AJV196" s="11"/>
      <c r="AJW196" s="11"/>
      <c r="AJX196" s="11"/>
      <c r="AJY196" s="11"/>
      <c r="AJZ196" s="11"/>
      <c r="AKA196" s="11"/>
      <c r="AKB196" s="11"/>
      <c r="AKC196" s="11"/>
      <c r="AKD196" s="11"/>
      <c r="AKE196" s="11"/>
      <c r="AKF196" s="11"/>
      <c r="AKG196" s="11"/>
      <c r="AKH196" s="11"/>
      <c r="AKI196" s="11"/>
      <c r="AKJ196" s="11"/>
      <c r="AKK196" s="11"/>
      <c r="AKL196" s="11"/>
      <c r="AKM196" s="11"/>
      <c r="AKN196" s="11"/>
      <c r="AKO196" s="11"/>
      <c r="AKP196" s="11"/>
      <c r="AKQ196" s="11"/>
      <c r="AKR196" s="11"/>
      <c r="AKS196" s="11"/>
      <c r="AKT196" s="11"/>
      <c r="AKU196" s="11"/>
      <c r="AKV196" s="11"/>
      <c r="AKW196" s="11"/>
      <c r="AKX196" s="11"/>
      <c r="AKY196" s="11"/>
      <c r="AKZ196" s="11"/>
      <c r="ALA196" s="11"/>
      <c r="ALB196" s="11"/>
      <c r="ALC196" s="11"/>
      <c r="ALD196" s="11"/>
      <c r="ALE196" s="11"/>
      <c r="ALF196" s="11"/>
      <c r="ALG196" s="11"/>
      <c r="ALH196" s="11"/>
      <c r="ALI196" s="11"/>
      <c r="ALJ196" s="11"/>
      <c r="ALK196" s="11"/>
      <c r="ALL196" s="11"/>
      <c r="ALM196" s="11"/>
      <c r="ALN196" s="11"/>
      <c r="ALO196" s="11"/>
      <c r="ALP196" s="11"/>
      <c r="ALQ196" s="11"/>
      <c r="ALR196" s="11"/>
      <c r="ALS196" s="11"/>
      <c r="ALT196" s="11"/>
      <c r="ALU196" s="11"/>
      <c r="ALV196" s="11"/>
      <c r="ALW196" s="11"/>
      <c r="ALX196" s="11"/>
      <c r="ALY196" s="11"/>
      <c r="ALZ196" s="11"/>
      <c r="AMA196" s="11"/>
      <c r="AMB196" s="11"/>
      <c r="AMC196" s="11"/>
      <c r="AMD196" s="11"/>
      <c r="AME196" s="11"/>
      <c r="AMF196" s="11"/>
      <c r="AMG196" s="11"/>
      <c r="AMH196" s="11"/>
      <c r="AMI196" s="11"/>
      <c r="AMJ196" s="11"/>
      <c r="AMK196" s="11"/>
      <c r="AML196" s="11"/>
      <c r="AMM196" s="11"/>
      <c r="AMN196" s="11"/>
      <c r="AMO196" s="11"/>
      <c r="AMP196" s="11"/>
      <c r="AMQ196" s="11"/>
      <c r="AMR196" s="11"/>
      <c r="AMS196" s="11"/>
      <c r="AMT196" s="11"/>
      <c r="AMU196" s="11"/>
      <c r="AMV196" s="11"/>
      <c r="AMW196" s="11"/>
      <c r="AMX196" s="11"/>
      <c r="AMY196" s="11"/>
      <c r="AMZ196" s="11"/>
      <c r="ANA196" s="11"/>
      <c r="ANB196" s="11"/>
      <c r="ANC196" s="11"/>
      <c r="AND196" s="11"/>
      <c r="ANE196" s="11"/>
      <c r="ANF196" s="11"/>
      <c r="ANG196" s="11"/>
      <c r="ANH196" s="11"/>
      <c r="ANI196" s="11"/>
      <c r="ANJ196" s="11"/>
      <c r="ANK196" s="11"/>
      <c r="ANL196" s="11"/>
      <c r="ANM196" s="11"/>
      <c r="ANN196" s="11"/>
      <c r="ANO196" s="11"/>
      <c r="ANP196" s="11"/>
      <c r="ANQ196" s="11"/>
      <c r="ANR196" s="11"/>
      <c r="ANS196" s="11"/>
      <c r="ANT196" s="11"/>
      <c r="ANU196" s="11"/>
      <c r="ANV196" s="11"/>
      <c r="ANW196" s="11"/>
      <c r="ANX196" s="11"/>
      <c r="ANY196" s="11"/>
      <c r="ANZ196" s="11"/>
      <c r="AOA196" s="11"/>
      <c r="AOB196" s="11"/>
      <c r="AOC196" s="11"/>
      <c r="AOD196" s="11"/>
      <c r="AOE196" s="11"/>
      <c r="AOF196" s="11"/>
      <c r="AOG196" s="11"/>
      <c r="AOH196" s="11"/>
      <c r="AOI196" s="11"/>
      <c r="AOJ196" s="11"/>
      <c r="AOK196" s="11"/>
      <c r="AOL196" s="11"/>
      <c r="AOM196" s="11"/>
      <c r="AON196" s="11"/>
      <c r="AOO196" s="11"/>
      <c r="AOP196" s="11"/>
      <c r="AOQ196" s="11"/>
      <c r="AOR196" s="11"/>
      <c r="AOS196" s="11"/>
      <c r="AOT196" s="11"/>
      <c r="AOU196" s="11"/>
      <c r="AOV196" s="11"/>
      <c r="AOW196" s="11"/>
      <c r="AOX196" s="11"/>
      <c r="AOY196" s="11"/>
      <c r="AOZ196" s="11"/>
      <c r="APA196" s="11"/>
      <c r="APB196" s="11"/>
      <c r="APC196" s="11"/>
      <c r="APD196" s="11"/>
      <c r="APE196" s="11"/>
      <c r="APF196" s="11"/>
      <c r="APG196" s="11"/>
      <c r="APH196" s="11"/>
      <c r="API196" s="11"/>
      <c r="APJ196" s="11"/>
      <c r="APK196" s="11"/>
      <c r="APL196" s="11"/>
      <c r="APM196" s="11"/>
      <c r="APN196" s="11"/>
      <c r="APO196" s="11"/>
      <c r="APP196" s="11"/>
      <c r="APQ196" s="11"/>
      <c r="APR196" s="11"/>
      <c r="APS196" s="11"/>
      <c r="APT196" s="11"/>
      <c r="APU196" s="11"/>
      <c r="APV196" s="11"/>
      <c r="APW196" s="11"/>
      <c r="APX196" s="11"/>
      <c r="APY196" s="11"/>
      <c r="APZ196" s="11"/>
      <c r="AQA196" s="11"/>
      <c r="AQB196" s="11"/>
      <c r="AQC196" s="11"/>
      <c r="AQD196" s="11"/>
      <c r="AQE196" s="11"/>
      <c r="AQF196" s="11"/>
      <c r="AQG196" s="11"/>
      <c r="AQH196" s="11"/>
      <c r="AQI196" s="11"/>
      <c r="AQJ196" s="11"/>
      <c r="AQK196" s="11"/>
      <c r="AQL196" s="11"/>
      <c r="AQM196" s="11"/>
      <c r="AQN196" s="11"/>
      <c r="AQO196" s="11"/>
      <c r="AQP196" s="11"/>
      <c r="AQQ196" s="11"/>
      <c r="AQR196" s="11"/>
      <c r="AQS196" s="11"/>
      <c r="AQT196" s="11"/>
      <c r="AQU196" s="11"/>
      <c r="AQV196" s="11"/>
      <c r="AQW196" s="11"/>
      <c r="AQX196" s="11"/>
      <c r="AQY196" s="11"/>
      <c r="AQZ196" s="11"/>
      <c r="ARA196" s="11"/>
      <c r="ARB196" s="11"/>
      <c r="ARC196" s="11"/>
      <c r="ARD196" s="11"/>
      <c r="ARE196" s="11"/>
      <c r="ARF196" s="11"/>
      <c r="ARG196" s="11"/>
      <c r="ARH196" s="11"/>
      <c r="ARI196" s="11"/>
      <c r="ARJ196" s="11"/>
      <c r="ARK196" s="11"/>
      <c r="ARL196" s="11"/>
      <c r="ARM196" s="11"/>
      <c r="ARN196" s="11"/>
      <c r="ARO196" s="11"/>
      <c r="ARP196" s="11"/>
      <c r="ARQ196" s="11"/>
      <c r="ARR196" s="11"/>
      <c r="ARS196" s="11"/>
      <c r="ART196" s="11"/>
      <c r="ARU196" s="11"/>
      <c r="ARV196" s="11"/>
      <c r="ARW196" s="11"/>
      <c r="ARX196" s="11"/>
      <c r="ARY196" s="11"/>
      <c r="ARZ196" s="11"/>
      <c r="ASA196" s="11"/>
      <c r="ASB196" s="11"/>
      <c r="ASC196" s="11"/>
      <c r="ASD196" s="11"/>
      <c r="ASE196" s="11"/>
      <c r="ASF196" s="11"/>
      <c r="ASG196" s="11"/>
      <c r="ASH196" s="11"/>
      <c r="ASI196" s="11"/>
      <c r="ASJ196" s="11"/>
      <c r="ASK196" s="11"/>
      <c r="ASL196" s="11"/>
      <c r="ASM196" s="11"/>
      <c r="ASN196" s="11"/>
      <c r="ASO196" s="11"/>
      <c r="ASP196" s="11"/>
      <c r="ASQ196" s="11"/>
      <c r="ASR196" s="11"/>
      <c r="ASS196" s="11"/>
      <c r="AST196" s="11"/>
      <c r="ASU196" s="11"/>
      <c r="ASV196" s="11"/>
      <c r="ASW196" s="11"/>
      <c r="ASX196" s="11"/>
      <c r="ASY196" s="11"/>
      <c r="ASZ196" s="11"/>
      <c r="ATA196" s="11"/>
      <c r="ATB196" s="11"/>
      <c r="ATC196" s="11"/>
      <c r="ATD196" s="11"/>
      <c r="ATE196" s="11"/>
      <c r="ATF196" s="11"/>
      <c r="ATG196" s="11"/>
      <c r="ATH196" s="11"/>
      <c r="ATI196" s="11"/>
      <c r="ATJ196" s="11"/>
      <c r="ATK196" s="11"/>
      <c r="ATL196" s="11"/>
      <c r="ATM196" s="11"/>
      <c r="ATN196" s="11"/>
      <c r="ATO196" s="11"/>
      <c r="ATP196" s="11"/>
      <c r="ATQ196" s="11"/>
      <c r="ATR196" s="11"/>
      <c r="ATS196" s="11"/>
      <c r="ATT196" s="11"/>
      <c r="ATU196" s="11"/>
      <c r="ATV196" s="11">
        <v>86567.11</v>
      </c>
      <c r="ATW196" s="11">
        <v>86567.11</v>
      </c>
      <c r="ATX196" s="11">
        <v>86567.11</v>
      </c>
      <c r="ATY196" s="11">
        <v>86567.11</v>
      </c>
      <c r="ATZ196" s="11">
        <v>86567.11</v>
      </c>
    </row>
    <row r="197" spans="2:1222" x14ac:dyDescent="0.25">
      <c r="B197" s="6" t="s">
        <v>322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11"/>
      <c r="IE197" s="11"/>
      <c r="IF197" s="11"/>
      <c r="IG197" s="11"/>
      <c r="IH197" s="11"/>
      <c r="II197" s="11"/>
      <c r="IJ197" s="11"/>
      <c r="IK197" s="11"/>
      <c r="IL197" s="11"/>
      <c r="IM197" s="11"/>
      <c r="IN197" s="11"/>
      <c r="IO197" s="11"/>
      <c r="IP197" s="11"/>
      <c r="IQ197" s="11"/>
      <c r="IR197" s="11"/>
      <c r="IS197" s="11"/>
      <c r="IT197" s="11"/>
      <c r="IU197" s="11"/>
      <c r="IV197" s="11"/>
      <c r="IW197" s="11"/>
      <c r="IX197" s="11"/>
      <c r="IY197" s="11"/>
      <c r="IZ197" s="11"/>
      <c r="JA197" s="11"/>
      <c r="JB197" s="11"/>
      <c r="JC197" s="11"/>
      <c r="JD197" s="11"/>
      <c r="JE197" s="11"/>
      <c r="JF197" s="11"/>
      <c r="JG197" s="11"/>
      <c r="JH197" s="11"/>
      <c r="JI197" s="11"/>
      <c r="JJ197" s="11"/>
      <c r="JK197" s="11"/>
      <c r="JL197" s="11"/>
      <c r="JM197" s="11"/>
      <c r="JN197" s="11"/>
      <c r="JO197" s="11"/>
      <c r="JP197" s="11"/>
      <c r="JQ197" s="11"/>
      <c r="JR197" s="11"/>
      <c r="JS197" s="11"/>
      <c r="JT197" s="11"/>
      <c r="JU197" s="11"/>
      <c r="JV197" s="11"/>
      <c r="JW197" s="11"/>
      <c r="JX197" s="11"/>
      <c r="JY197" s="11"/>
      <c r="JZ197" s="11"/>
      <c r="KA197" s="11"/>
      <c r="KB197" s="11"/>
      <c r="KC197" s="11"/>
      <c r="KD197" s="11"/>
      <c r="KE197" s="11"/>
      <c r="KF197" s="11"/>
      <c r="KG197" s="11"/>
      <c r="KH197" s="11"/>
      <c r="KI197" s="11"/>
      <c r="KJ197" s="11"/>
      <c r="KK197" s="11"/>
      <c r="KL197" s="11"/>
      <c r="KM197" s="11"/>
      <c r="KN197" s="11"/>
      <c r="KO197" s="11"/>
      <c r="KP197" s="11"/>
      <c r="KQ197" s="11"/>
      <c r="KR197" s="11"/>
      <c r="KS197" s="11"/>
      <c r="KT197" s="11"/>
      <c r="KU197" s="11"/>
      <c r="KV197" s="11"/>
      <c r="KW197" s="11"/>
      <c r="KX197" s="11"/>
      <c r="KY197" s="11"/>
      <c r="KZ197" s="11"/>
      <c r="LA197" s="11"/>
      <c r="LB197" s="11"/>
      <c r="LC197" s="11"/>
      <c r="LD197" s="11"/>
      <c r="LE197" s="11"/>
      <c r="LF197" s="11"/>
      <c r="LG197" s="11"/>
      <c r="LH197" s="11"/>
      <c r="LI197" s="11"/>
      <c r="LJ197" s="11"/>
      <c r="LK197" s="11"/>
      <c r="LL197" s="11"/>
      <c r="LM197" s="11"/>
      <c r="LN197" s="11"/>
      <c r="LO197" s="11"/>
      <c r="LP197" s="11"/>
      <c r="LQ197" s="11"/>
      <c r="LR197" s="11"/>
      <c r="LS197" s="11"/>
      <c r="LT197" s="11"/>
      <c r="LU197" s="11"/>
      <c r="LV197" s="11"/>
      <c r="LW197" s="11"/>
      <c r="LX197" s="11"/>
      <c r="LY197" s="11"/>
      <c r="LZ197" s="11"/>
      <c r="MA197" s="11"/>
      <c r="MB197" s="11"/>
      <c r="MC197" s="11"/>
      <c r="MD197" s="11"/>
      <c r="ME197" s="11"/>
      <c r="MF197" s="11"/>
      <c r="MG197" s="11"/>
      <c r="MH197" s="11"/>
      <c r="MI197" s="11"/>
      <c r="MJ197" s="11"/>
      <c r="MK197" s="11"/>
      <c r="ML197" s="11"/>
      <c r="MM197" s="11"/>
      <c r="MN197" s="11"/>
      <c r="MO197" s="11"/>
      <c r="MP197" s="11"/>
      <c r="MQ197" s="11"/>
      <c r="MR197" s="11"/>
      <c r="MS197" s="11"/>
      <c r="MT197" s="11"/>
      <c r="MU197" s="11"/>
      <c r="MV197" s="11"/>
      <c r="MW197" s="11"/>
      <c r="MX197" s="11"/>
      <c r="MY197" s="11"/>
      <c r="MZ197" s="11"/>
      <c r="NA197" s="11"/>
      <c r="NB197" s="11"/>
      <c r="NC197" s="11"/>
      <c r="ND197" s="11"/>
      <c r="NE197" s="11"/>
      <c r="NF197" s="11"/>
      <c r="NG197" s="11"/>
      <c r="NH197" s="11"/>
      <c r="NI197" s="11"/>
      <c r="NJ197" s="11"/>
      <c r="NK197" s="11"/>
      <c r="NL197" s="11"/>
      <c r="NM197" s="11"/>
      <c r="NN197" s="11"/>
      <c r="NO197" s="11"/>
      <c r="NP197" s="11"/>
      <c r="NQ197" s="11"/>
      <c r="NR197" s="11"/>
      <c r="NS197" s="11"/>
      <c r="NT197" s="11"/>
      <c r="NU197" s="11"/>
      <c r="NV197" s="11"/>
      <c r="NW197" s="11"/>
      <c r="NX197" s="11"/>
      <c r="NY197" s="11"/>
      <c r="NZ197" s="11"/>
      <c r="OA197" s="11"/>
      <c r="OB197" s="11"/>
      <c r="OC197" s="11"/>
      <c r="OD197" s="11"/>
      <c r="OE197" s="11"/>
      <c r="OF197" s="11"/>
      <c r="OG197" s="11"/>
      <c r="OH197" s="11"/>
      <c r="OI197" s="11"/>
      <c r="OJ197" s="11"/>
      <c r="OK197" s="11"/>
      <c r="OL197" s="11"/>
      <c r="OM197" s="11"/>
      <c r="ON197" s="11"/>
      <c r="OO197" s="11"/>
      <c r="OP197" s="11"/>
      <c r="OQ197" s="11"/>
      <c r="OR197" s="11"/>
      <c r="OS197" s="11"/>
      <c r="OT197" s="11"/>
      <c r="OU197" s="11"/>
      <c r="OV197" s="11"/>
      <c r="OW197" s="11"/>
      <c r="OX197" s="11"/>
      <c r="OY197" s="11"/>
      <c r="OZ197" s="11"/>
      <c r="PA197" s="11"/>
      <c r="PB197" s="11"/>
      <c r="PC197" s="11"/>
      <c r="PD197" s="11"/>
      <c r="PE197" s="11"/>
      <c r="PF197" s="11"/>
      <c r="PG197" s="11"/>
      <c r="PH197" s="11"/>
      <c r="PI197" s="11"/>
      <c r="PJ197" s="11"/>
      <c r="PK197" s="11"/>
      <c r="PL197" s="11"/>
      <c r="PM197" s="11"/>
      <c r="PN197" s="11"/>
      <c r="PO197" s="11"/>
      <c r="PP197" s="11"/>
      <c r="PQ197" s="11"/>
      <c r="PR197" s="11"/>
      <c r="PS197" s="11"/>
      <c r="PT197" s="11"/>
      <c r="PU197" s="11"/>
      <c r="PV197" s="11"/>
      <c r="PW197" s="11"/>
      <c r="PX197" s="11"/>
      <c r="PY197" s="11"/>
      <c r="PZ197" s="11"/>
      <c r="QA197" s="11"/>
      <c r="QB197" s="11"/>
      <c r="QC197" s="11"/>
      <c r="QD197" s="11"/>
      <c r="QE197" s="11"/>
      <c r="QF197" s="11"/>
      <c r="QG197" s="11"/>
      <c r="QH197" s="11"/>
      <c r="QI197" s="11"/>
      <c r="QJ197" s="11"/>
      <c r="QK197" s="11"/>
      <c r="QL197" s="11"/>
      <c r="QM197" s="11"/>
      <c r="QN197" s="11"/>
      <c r="QO197" s="11"/>
      <c r="QP197" s="11"/>
      <c r="QQ197" s="11"/>
      <c r="QR197" s="11"/>
      <c r="QS197" s="11"/>
      <c r="QT197" s="11"/>
      <c r="QU197" s="11"/>
      <c r="QV197" s="11"/>
      <c r="QW197" s="11"/>
      <c r="QX197" s="11"/>
      <c r="QY197" s="11"/>
      <c r="QZ197" s="11"/>
      <c r="RA197" s="11"/>
      <c r="RB197" s="11"/>
      <c r="RC197" s="11"/>
      <c r="RD197" s="11"/>
      <c r="RE197" s="11"/>
      <c r="RF197" s="11"/>
      <c r="RG197" s="11"/>
      <c r="RH197" s="11"/>
      <c r="RI197" s="11"/>
      <c r="RJ197" s="11"/>
      <c r="RK197" s="11"/>
      <c r="RL197" s="11"/>
      <c r="RM197" s="11"/>
      <c r="RN197" s="11"/>
      <c r="RO197" s="11"/>
      <c r="RP197" s="11"/>
      <c r="RQ197" s="11"/>
      <c r="RR197" s="11"/>
      <c r="RS197" s="11"/>
      <c r="RT197" s="11"/>
      <c r="RU197" s="11"/>
      <c r="RV197" s="11"/>
      <c r="RW197" s="11"/>
      <c r="RX197" s="11"/>
      <c r="RY197" s="11"/>
      <c r="RZ197" s="11"/>
      <c r="SA197" s="11"/>
      <c r="SB197" s="11"/>
      <c r="SC197" s="11"/>
      <c r="SD197" s="11"/>
      <c r="SE197" s="11"/>
      <c r="SF197" s="11"/>
      <c r="SG197" s="11"/>
      <c r="SH197" s="11"/>
      <c r="SI197" s="11"/>
      <c r="SJ197" s="11"/>
      <c r="SK197" s="11"/>
      <c r="SL197" s="11"/>
      <c r="SM197" s="11"/>
      <c r="SN197" s="11"/>
      <c r="SO197" s="11"/>
      <c r="SP197" s="11"/>
      <c r="SQ197" s="11"/>
      <c r="SR197" s="11"/>
      <c r="SS197" s="11"/>
      <c r="ST197" s="11"/>
      <c r="SU197" s="11"/>
      <c r="SV197" s="11"/>
      <c r="SW197" s="11"/>
      <c r="SX197" s="11"/>
      <c r="SY197" s="11"/>
      <c r="SZ197" s="11"/>
      <c r="TA197" s="11"/>
      <c r="TB197" s="11"/>
      <c r="TC197" s="11"/>
      <c r="TD197" s="11"/>
      <c r="TE197" s="11"/>
      <c r="TF197" s="11"/>
      <c r="TG197" s="11"/>
      <c r="TH197" s="11"/>
      <c r="TI197" s="11"/>
      <c r="TJ197" s="11"/>
      <c r="TK197" s="11"/>
      <c r="TL197" s="11"/>
      <c r="TM197" s="11"/>
      <c r="TN197" s="11"/>
      <c r="TO197" s="11"/>
      <c r="TP197" s="11"/>
      <c r="TQ197" s="11"/>
      <c r="TR197" s="11"/>
      <c r="TS197" s="11"/>
      <c r="TT197" s="11"/>
      <c r="TU197" s="11"/>
      <c r="TV197" s="11"/>
      <c r="TW197" s="11"/>
      <c r="TX197" s="11"/>
      <c r="TY197" s="11"/>
      <c r="TZ197" s="11"/>
      <c r="UA197" s="11"/>
      <c r="UB197" s="11"/>
      <c r="UC197" s="11"/>
      <c r="UD197" s="11"/>
      <c r="UE197" s="11"/>
      <c r="UF197" s="11"/>
      <c r="UG197" s="11"/>
      <c r="UH197" s="11"/>
      <c r="UI197" s="11"/>
      <c r="UJ197" s="11"/>
      <c r="UK197" s="11"/>
      <c r="UL197" s="11"/>
      <c r="UM197" s="11"/>
      <c r="UN197" s="11"/>
      <c r="UO197" s="11"/>
      <c r="UP197" s="11"/>
      <c r="UQ197" s="11"/>
      <c r="UR197" s="11"/>
      <c r="US197" s="11"/>
      <c r="UT197" s="11"/>
      <c r="UU197" s="11"/>
      <c r="UV197" s="11"/>
      <c r="UW197" s="11"/>
      <c r="UX197" s="11"/>
      <c r="UY197" s="11"/>
      <c r="UZ197" s="11"/>
      <c r="VA197" s="11"/>
      <c r="VB197" s="11"/>
      <c r="VC197" s="11"/>
      <c r="VD197" s="11"/>
      <c r="VE197" s="11"/>
      <c r="VF197" s="11"/>
      <c r="VG197" s="11"/>
      <c r="VH197" s="11"/>
      <c r="VI197" s="11"/>
      <c r="VJ197" s="11"/>
      <c r="VK197" s="11"/>
      <c r="VL197" s="11"/>
      <c r="VM197" s="11"/>
      <c r="VN197" s="11"/>
      <c r="VO197" s="11"/>
      <c r="VP197" s="11"/>
      <c r="VQ197" s="11"/>
      <c r="VR197" s="11"/>
      <c r="VS197" s="11"/>
      <c r="VT197" s="11"/>
      <c r="VU197" s="11"/>
      <c r="VV197" s="11"/>
      <c r="VW197" s="11"/>
      <c r="VX197" s="11"/>
      <c r="VY197" s="11"/>
      <c r="VZ197" s="11"/>
      <c r="WA197" s="11"/>
      <c r="WB197" s="11"/>
      <c r="WC197" s="11"/>
      <c r="WD197" s="11"/>
      <c r="WE197" s="11"/>
      <c r="WF197" s="11"/>
      <c r="WG197" s="11"/>
      <c r="WH197" s="11"/>
      <c r="WI197" s="11"/>
      <c r="WJ197" s="11"/>
      <c r="WK197" s="11"/>
      <c r="WL197" s="11"/>
      <c r="WM197" s="11"/>
      <c r="WN197" s="11"/>
      <c r="WO197" s="11"/>
      <c r="WP197" s="11"/>
      <c r="WQ197" s="11"/>
      <c r="WR197" s="11"/>
      <c r="WS197" s="11"/>
      <c r="WT197" s="11"/>
      <c r="WU197" s="11"/>
      <c r="WV197" s="11"/>
      <c r="WW197" s="11"/>
      <c r="WX197" s="11"/>
      <c r="WY197" s="11"/>
      <c r="WZ197" s="11"/>
      <c r="XA197" s="11"/>
      <c r="XB197" s="11"/>
      <c r="XC197" s="11"/>
      <c r="XD197" s="11"/>
      <c r="XE197" s="11"/>
      <c r="XF197" s="11"/>
      <c r="XG197" s="11"/>
      <c r="XH197" s="11"/>
      <c r="XI197" s="11"/>
      <c r="XJ197" s="11"/>
      <c r="XK197" s="11"/>
      <c r="XL197" s="11"/>
      <c r="XM197" s="11"/>
      <c r="XN197" s="11"/>
      <c r="XO197" s="11"/>
      <c r="XP197" s="11"/>
      <c r="XQ197" s="11"/>
      <c r="XR197" s="11"/>
      <c r="XS197" s="11"/>
      <c r="XT197" s="11"/>
      <c r="XU197" s="11"/>
      <c r="XV197" s="11"/>
      <c r="XW197" s="11"/>
      <c r="XX197" s="11"/>
      <c r="XY197" s="11"/>
      <c r="XZ197" s="11"/>
      <c r="YA197" s="11"/>
      <c r="YB197" s="11"/>
      <c r="YC197" s="11"/>
      <c r="YD197" s="11"/>
      <c r="YE197" s="11"/>
      <c r="YF197" s="11"/>
      <c r="YG197" s="11"/>
      <c r="YH197" s="11"/>
      <c r="YI197" s="11"/>
      <c r="YJ197" s="11"/>
      <c r="YK197" s="11"/>
      <c r="YL197" s="11"/>
      <c r="YM197" s="11"/>
      <c r="YN197" s="11"/>
      <c r="YO197" s="11"/>
      <c r="YP197" s="11"/>
      <c r="YQ197" s="11"/>
      <c r="YR197" s="11"/>
      <c r="YS197" s="11"/>
      <c r="YT197" s="11"/>
      <c r="YU197" s="11"/>
      <c r="YV197" s="11"/>
      <c r="YW197" s="11"/>
      <c r="YX197" s="11"/>
      <c r="YY197" s="11"/>
      <c r="YZ197" s="11"/>
      <c r="ZA197" s="11"/>
      <c r="ZB197" s="11"/>
      <c r="ZC197" s="11"/>
      <c r="ZD197" s="11"/>
      <c r="ZE197" s="11"/>
      <c r="ZF197" s="11"/>
      <c r="ZG197" s="11"/>
      <c r="ZH197" s="11"/>
      <c r="ZI197" s="11"/>
      <c r="ZJ197" s="11"/>
      <c r="ZK197" s="11"/>
      <c r="ZL197" s="11"/>
      <c r="ZM197" s="11"/>
      <c r="ZN197" s="11"/>
      <c r="ZO197" s="11"/>
      <c r="ZP197" s="11"/>
      <c r="ZQ197" s="11"/>
      <c r="ZR197" s="11"/>
      <c r="ZS197" s="11"/>
      <c r="ZT197" s="11"/>
      <c r="ZU197" s="11"/>
      <c r="ZV197" s="11"/>
      <c r="ZW197" s="11"/>
      <c r="ZX197" s="11"/>
      <c r="ZY197" s="11"/>
      <c r="ZZ197" s="11"/>
      <c r="AAA197" s="11"/>
      <c r="AAB197" s="11"/>
      <c r="AAC197" s="11"/>
      <c r="AAD197" s="11"/>
      <c r="AAE197" s="11"/>
      <c r="AAF197" s="11"/>
      <c r="AAG197" s="11"/>
      <c r="AAH197" s="11"/>
      <c r="AAI197" s="11"/>
      <c r="AAJ197" s="11"/>
      <c r="AAK197" s="11"/>
      <c r="AAL197" s="11"/>
      <c r="AAM197" s="11"/>
      <c r="AAN197" s="11"/>
      <c r="AAO197" s="11"/>
      <c r="AAP197" s="11"/>
      <c r="AAQ197" s="11"/>
      <c r="AAR197" s="11"/>
      <c r="AAS197" s="11"/>
      <c r="AAT197" s="11"/>
      <c r="AAU197" s="11"/>
      <c r="AAV197" s="11"/>
      <c r="AAW197" s="11"/>
      <c r="AAX197" s="11"/>
      <c r="AAY197" s="11"/>
      <c r="AAZ197" s="11"/>
      <c r="ABA197" s="11"/>
      <c r="ABB197" s="11"/>
      <c r="ABC197" s="11"/>
      <c r="ABD197" s="11"/>
      <c r="ABE197" s="11"/>
      <c r="ABF197" s="11"/>
      <c r="ABG197" s="11"/>
      <c r="ABH197" s="11"/>
      <c r="ABI197" s="11"/>
      <c r="ABJ197" s="11"/>
      <c r="ABK197" s="11"/>
      <c r="ABL197" s="11"/>
      <c r="ABM197" s="11"/>
      <c r="ABN197" s="11"/>
      <c r="ABO197" s="11"/>
      <c r="ABP197" s="11"/>
      <c r="ABQ197" s="11"/>
      <c r="ABR197" s="11"/>
      <c r="ABS197" s="11"/>
      <c r="ABT197" s="11"/>
      <c r="ABU197" s="11"/>
      <c r="ABV197" s="11"/>
      <c r="ABW197" s="11"/>
      <c r="ABX197" s="11"/>
      <c r="ABY197" s="11"/>
      <c r="ABZ197" s="11"/>
      <c r="ACA197" s="11"/>
      <c r="ACB197" s="11"/>
      <c r="ACC197" s="11"/>
      <c r="ACD197" s="11"/>
      <c r="ACE197" s="11"/>
      <c r="ACF197" s="11"/>
      <c r="ACG197" s="11"/>
      <c r="ACH197" s="11"/>
      <c r="ACI197" s="11"/>
      <c r="ACJ197" s="11"/>
      <c r="ACK197" s="11"/>
      <c r="ACL197" s="11"/>
      <c r="ACM197" s="11"/>
      <c r="ACN197" s="11">
        <v>61803.49</v>
      </c>
      <c r="ACO197" s="11">
        <v>61803.49</v>
      </c>
      <c r="ACP197" s="11">
        <v>1</v>
      </c>
      <c r="ACQ197" s="11">
        <v>61803.49</v>
      </c>
      <c r="ACR197" s="11">
        <v>1</v>
      </c>
      <c r="ACS197" s="11">
        <v>61803.49</v>
      </c>
      <c r="ACT197" s="11">
        <v>61803.49</v>
      </c>
      <c r="ACU197" s="11"/>
      <c r="ACV197" s="11"/>
      <c r="ACW197" s="11"/>
      <c r="ACX197" s="11"/>
      <c r="ACY197" s="11"/>
      <c r="ACZ197" s="11"/>
      <c r="ADA197" s="11"/>
      <c r="ADB197" s="11"/>
      <c r="ADC197" s="11"/>
      <c r="ADD197" s="11"/>
      <c r="ADE197" s="11"/>
      <c r="ADF197" s="11"/>
      <c r="ADG197" s="11"/>
      <c r="ADH197" s="11"/>
      <c r="ADI197" s="11">
        <v>61803.49</v>
      </c>
      <c r="ADJ197" s="11"/>
      <c r="ADK197" s="11"/>
      <c r="ADL197" s="11"/>
      <c r="ADM197" s="11"/>
      <c r="ADN197" s="11"/>
      <c r="ADO197" s="11"/>
      <c r="ADP197" s="11"/>
      <c r="ADQ197" s="11"/>
      <c r="ADR197" s="11"/>
      <c r="ADS197" s="11"/>
      <c r="ADT197" s="11"/>
      <c r="ADU197" s="11"/>
      <c r="ADV197" s="11"/>
      <c r="ADW197" s="11"/>
      <c r="ADX197" s="11"/>
      <c r="ADY197" s="11"/>
      <c r="ADZ197" s="11"/>
      <c r="AEA197" s="11"/>
      <c r="AEB197" s="11"/>
      <c r="AEC197" s="11"/>
      <c r="AED197" s="11"/>
      <c r="AEE197" s="11"/>
      <c r="AEF197" s="11"/>
      <c r="AEG197" s="11"/>
      <c r="AEH197" s="11"/>
      <c r="AEI197" s="11"/>
      <c r="AEJ197" s="11"/>
      <c r="AEK197" s="11"/>
      <c r="AEL197" s="11"/>
      <c r="AEM197" s="11"/>
      <c r="AEN197" s="11"/>
      <c r="AEO197" s="11"/>
      <c r="AEP197" s="11"/>
      <c r="AEQ197" s="11"/>
      <c r="AER197" s="11"/>
      <c r="AES197" s="11"/>
      <c r="AET197" s="11"/>
      <c r="AEU197" s="11"/>
      <c r="AEV197" s="11"/>
      <c r="AEW197" s="11"/>
      <c r="AEX197" s="11"/>
      <c r="AEY197" s="11"/>
      <c r="AEZ197" s="11"/>
      <c r="AFA197" s="11"/>
      <c r="AFB197" s="11"/>
      <c r="AFC197" s="11"/>
      <c r="AFD197" s="11"/>
      <c r="AFE197" s="11"/>
      <c r="AFF197" s="11"/>
      <c r="AFG197" s="11"/>
      <c r="AFH197" s="11"/>
      <c r="AFI197" s="11"/>
      <c r="AFJ197" s="11"/>
      <c r="AFK197" s="11"/>
      <c r="AFL197" s="11"/>
      <c r="AFM197" s="11"/>
      <c r="AFN197" s="11"/>
      <c r="AFO197" s="11"/>
      <c r="AFP197" s="11"/>
      <c r="AFQ197" s="11"/>
      <c r="AFR197" s="11"/>
      <c r="AFS197" s="11"/>
      <c r="AFT197" s="11"/>
      <c r="AFU197" s="11"/>
      <c r="AFV197" s="11"/>
      <c r="AFW197" s="11"/>
      <c r="AFX197" s="11"/>
      <c r="AFY197" s="11"/>
      <c r="AFZ197" s="11"/>
      <c r="AGA197" s="11"/>
      <c r="AGB197" s="11"/>
      <c r="AGC197" s="11"/>
      <c r="AGD197" s="11"/>
      <c r="AGE197" s="11"/>
      <c r="AGF197" s="11"/>
      <c r="AGG197" s="11"/>
      <c r="AGH197" s="11"/>
      <c r="AGI197" s="11"/>
      <c r="AGJ197" s="11"/>
      <c r="AGK197" s="11"/>
      <c r="AGL197" s="11"/>
      <c r="AGM197" s="11"/>
      <c r="AGN197" s="11"/>
      <c r="AGO197" s="11"/>
      <c r="AGP197" s="11"/>
      <c r="AGQ197" s="11"/>
      <c r="AGR197" s="11"/>
      <c r="AGS197" s="11"/>
      <c r="AGT197" s="11"/>
      <c r="AGU197" s="11"/>
      <c r="AGV197" s="11"/>
      <c r="AGW197" s="11"/>
      <c r="AGX197" s="11"/>
      <c r="AGY197" s="11"/>
      <c r="AGZ197" s="11"/>
      <c r="AHA197" s="11"/>
      <c r="AHB197" s="11"/>
      <c r="AHC197" s="11"/>
      <c r="AHD197" s="11"/>
      <c r="AHE197" s="11"/>
      <c r="AHF197" s="11"/>
      <c r="AHG197" s="11"/>
      <c r="AHH197" s="11"/>
      <c r="AHI197" s="11"/>
      <c r="AHJ197" s="11"/>
      <c r="AHK197" s="11"/>
      <c r="AHL197" s="11"/>
      <c r="AHM197" s="11"/>
      <c r="AHN197" s="11"/>
      <c r="AHO197" s="11"/>
      <c r="AHP197" s="11"/>
      <c r="AHQ197" s="11"/>
      <c r="AHR197" s="11"/>
      <c r="AHS197" s="11"/>
      <c r="AHT197" s="11"/>
      <c r="AHU197" s="11"/>
      <c r="AHV197" s="11"/>
      <c r="AHW197" s="11"/>
      <c r="AHX197" s="11"/>
      <c r="AHY197" s="11"/>
      <c r="AHZ197" s="11"/>
      <c r="AIA197" s="11"/>
      <c r="AIB197" s="11"/>
      <c r="AIC197" s="11"/>
      <c r="AID197" s="11"/>
      <c r="AIE197" s="11"/>
      <c r="AIF197" s="11"/>
      <c r="AIG197" s="11"/>
      <c r="AIH197" s="11"/>
      <c r="AII197" s="11"/>
      <c r="AIJ197" s="11"/>
      <c r="AIK197" s="11"/>
      <c r="AIL197" s="11"/>
      <c r="AIM197" s="11"/>
      <c r="AIN197" s="11"/>
      <c r="AIO197" s="11"/>
      <c r="AIP197" s="11"/>
      <c r="AIQ197" s="11"/>
      <c r="AIR197" s="11"/>
      <c r="AIS197" s="11"/>
      <c r="AIT197" s="11"/>
      <c r="AIU197" s="11"/>
      <c r="AIV197" s="11"/>
      <c r="AIW197" s="11"/>
      <c r="AIX197" s="11"/>
      <c r="AIY197" s="11"/>
      <c r="AIZ197" s="11"/>
      <c r="AJA197" s="11"/>
      <c r="AJB197" s="11"/>
      <c r="AJC197" s="11"/>
      <c r="AJD197" s="11"/>
      <c r="AJE197" s="11"/>
      <c r="AJF197" s="11"/>
      <c r="AJG197" s="11"/>
      <c r="AJH197" s="11"/>
      <c r="AJI197" s="11"/>
      <c r="AJJ197" s="11"/>
      <c r="AJK197" s="11"/>
      <c r="AJL197" s="11"/>
      <c r="AJM197" s="11"/>
      <c r="AJN197" s="11"/>
      <c r="AJO197" s="11"/>
      <c r="AJP197" s="11"/>
      <c r="AJQ197" s="11"/>
      <c r="AJR197" s="11"/>
      <c r="AJS197" s="11"/>
      <c r="AJT197" s="11"/>
      <c r="AJU197" s="11"/>
      <c r="AJV197" s="11"/>
      <c r="AJW197" s="11"/>
      <c r="AJX197" s="11"/>
      <c r="AJY197" s="11"/>
      <c r="AJZ197" s="11"/>
      <c r="AKA197" s="11"/>
      <c r="AKB197" s="11"/>
      <c r="AKC197" s="11"/>
      <c r="AKD197" s="11"/>
      <c r="AKE197" s="11"/>
      <c r="AKF197" s="11"/>
      <c r="AKG197" s="11"/>
      <c r="AKH197" s="11"/>
      <c r="AKI197" s="11"/>
      <c r="AKJ197" s="11"/>
      <c r="AKK197" s="11"/>
      <c r="AKL197" s="11"/>
      <c r="AKM197" s="11"/>
      <c r="AKN197" s="11"/>
      <c r="AKO197" s="11"/>
      <c r="AKP197" s="11"/>
      <c r="AKQ197" s="11"/>
      <c r="AKR197" s="11"/>
      <c r="AKS197" s="11"/>
      <c r="AKT197" s="11"/>
      <c r="AKU197" s="11"/>
      <c r="AKV197" s="11"/>
      <c r="AKW197" s="11"/>
      <c r="AKX197" s="11"/>
      <c r="AKY197" s="11"/>
      <c r="AKZ197" s="11"/>
      <c r="ALA197" s="11"/>
      <c r="ALB197" s="11"/>
      <c r="ALC197" s="11"/>
      <c r="ALD197" s="11"/>
      <c r="ALE197" s="11"/>
      <c r="ALF197" s="11"/>
      <c r="ALG197" s="11"/>
      <c r="ALH197" s="11"/>
      <c r="ALI197" s="11"/>
      <c r="ALJ197" s="11"/>
      <c r="ALK197" s="11"/>
      <c r="ALL197" s="11"/>
      <c r="ALM197" s="11"/>
      <c r="ALN197" s="11"/>
      <c r="ALO197" s="11"/>
      <c r="ALP197" s="11"/>
      <c r="ALQ197" s="11"/>
      <c r="ALR197" s="11"/>
      <c r="ALS197" s="11"/>
      <c r="ALT197" s="11"/>
      <c r="ALU197" s="11"/>
      <c r="ALV197" s="11"/>
      <c r="ALW197" s="11"/>
      <c r="ALX197" s="11"/>
      <c r="ALY197" s="11"/>
      <c r="ALZ197" s="11"/>
      <c r="AMA197" s="11"/>
      <c r="AMB197" s="11"/>
      <c r="AMC197" s="11"/>
      <c r="AMD197" s="11"/>
      <c r="AME197" s="11"/>
      <c r="AMF197" s="11"/>
      <c r="AMG197" s="11"/>
      <c r="AMH197" s="11"/>
      <c r="AMI197" s="11"/>
      <c r="AMJ197" s="11"/>
      <c r="AMK197" s="11"/>
      <c r="AML197" s="11"/>
      <c r="AMM197" s="11"/>
      <c r="AMN197" s="11"/>
      <c r="AMO197" s="11"/>
      <c r="AMP197" s="11"/>
      <c r="AMQ197" s="11"/>
      <c r="AMR197" s="11"/>
      <c r="AMS197" s="11"/>
      <c r="AMT197" s="11"/>
      <c r="AMU197" s="11"/>
      <c r="AMV197" s="11"/>
      <c r="AMW197" s="11"/>
      <c r="AMX197" s="11"/>
      <c r="AMY197" s="11"/>
      <c r="AMZ197" s="11"/>
      <c r="ANA197" s="11"/>
      <c r="ANB197" s="11"/>
      <c r="ANC197" s="11"/>
      <c r="AND197" s="11"/>
      <c r="ANE197" s="11"/>
      <c r="ANF197" s="11"/>
      <c r="ANG197" s="11"/>
      <c r="ANH197" s="11"/>
      <c r="ANI197" s="11"/>
      <c r="ANJ197" s="11"/>
      <c r="ANK197" s="11"/>
      <c r="ANL197" s="11"/>
      <c r="ANM197" s="11"/>
      <c r="ANN197" s="11"/>
      <c r="ANO197" s="11"/>
      <c r="ANP197" s="11"/>
      <c r="ANQ197" s="11"/>
      <c r="ANR197" s="11"/>
      <c r="ANS197" s="11"/>
      <c r="ANT197" s="11"/>
      <c r="ANU197" s="11"/>
      <c r="ANV197" s="11"/>
      <c r="ANW197" s="11"/>
      <c r="ANX197" s="11"/>
      <c r="ANY197" s="11"/>
      <c r="ANZ197" s="11"/>
      <c r="AOA197" s="11"/>
      <c r="AOB197" s="11"/>
      <c r="AOC197" s="11"/>
      <c r="AOD197" s="11"/>
      <c r="AOE197" s="11"/>
      <c r="AOF197" s="11"/>
      <c r="AOG197" s="11"/>
      <c r="AOH197" s="11"/>
      <c r="AOI197" s="11"/>
      <c r="AOJ197" s="11"/>
      <c r="AOK197" s="11"/>
      <c r="AOL197" s="11"/>
      <c r="AOM197" s="11"/>
      <c r="AON197" s="11"/>
      <c r="AOO197" s="11"/>
      <c r="AOP197" s="11"/>
      <c r="AOQ197" s="11"/>
      <c r="AOR197" s="11"/>
      <c r="AOS197" s="11"/>
      <c r="AOT197" s="11"/>
      <c r="AOU197" s="11"/>
      <c r="AOV197" s="11"/>
      <c r="AOW197" s="11"/>
      <c r="AOX197" s="11"/>
      <c r="AOY197" s="11"/>
      <c r="AOZ197" s="11"/>
      <c r="APA197" s="11"/>
      <c r="APB197" s="11"/>
      <c r="APC197" s="11"/>
      <c r="APD197" s="11"/>
      <c r="APE197" s="11"/>
      <c r="APF197" s="11"/>
      <c r="APG197" s="11"/>
      <c r="APH197" s="11"/>
      <c r="API197" s="11"/>
      <c r="APJ197" s="11"/>
      <c r="APK197" s="11"/>
      <c r="APL197" s="11"/>
      <c r="APM197" s="11"/>
      <c r="APN197" s="11"/>
      <c r="APO197" s="11"/>
      <c r="APP197" s="11"/>
      <c r="APQ197" s="11"/>
      <c r="APR197" s="11"/>
      <c r="APS197" s="11"/>
      <c r="APT197" s="11"/>
      <c r="APU197" s="11"/>
      <c r="APV197" s="11"/>
      <c r="APW197" s="11"/>
      <c r="APX197" s="11"/>
      <c r="APY197" s="11"/>
      <c r="APZ197" s="11"/>
      <c r="AQA197" s="11"/>
      <c r="AQB197" s="11"/>
      <c r="AQC197" s="11"/>
      <c r="AQD197" s="11"/>
      <c r="AQE197" s="11"/>
      <c r="AQF197" s="11"/>
      <c r="AQG197" s="11"/>
      <c r="AQH197" s="11"/>
      <c r="AQI197" s="11"/>
      <c r="AQJ197" s="11"/>
      <c r="AQK197" s="11"/>
      <c r="AQL197" s="11"/>
      <c r="AQM197" s="11"/>
      <c r="AQN197" s="11"/>
      <c r="AQO197" s="11"/>
      <c r="AQP197" s="11"/>
      <c r="AQQ197" s="11"/>
      <c r="AQR197" s="11"/>
      <c r="AQS197" s="11"/>
      <c r="AQT197" s="11"/>
      <c r="AQU197" s="11"/>
      <c r="AQV197" s="11"/>
      <c r="AQW197" s="11"/>
      <c r="AQX197" s="11"/>
      <c r="AQY197" s="11"/>
      <c r="AQZ197" s="11"/>
      <c r="ARA197" s="11"/>
      <c r="ARB197" s="11"/>
      <c r="ARC197" s="11"/>
      <c r="ARD197" s="11"/>
      <c r="ARE197" s="11"/>
      <c r="ARF197" s="11"/>
      <c r="ARG197" s="11"/>
      <c r="ARH197" s="11"/>
      <c r="ARI197" s="11"/>
      <c r="ARJ197" s="11"/>
      <c r="ARK197" s="11"/>
      <c r="ARL197" s="11"/>
      <c r="ARM197" s="11"/>
      <c r="ARN197" s="11"/>
      <c r="ARO197" s="11"/>
      <c r="ARP197" s="11"/>
      <c r="ARQ197" s="11"/>
      <c r="ARR197" s="11"/>
      <c r="ARS197" s="11"/>
      <c r="ART197" s="11"/>
      <c r="ARU197" s="11"/>
      <c r="ARV197" s="11"/>
      <c r="ARW197" s="11"/>
      <c r="ARX197" s="11"/>
      <c r="ARY197" s="11"/>
      <c r="ARZ197" s="11"/>
      <c r="ASA197" s="11"/>
      <c r="ASB197" s="11"/>
      <c r="ASC197" s="11"/>
      <c r="ASD197" s="11"/>
      <c r="ASE197" s="11"/>
      <c r="ASF197" s="11"/>
      <c r="ASG197" s="11"/>
      <c r="ASH197" s="11"/>
      <c r="ASI197" s="11"/>
      <c r="ASJ197" s="11"/>
      <c r="ASK197" s="11"/>
      <c r="ASL197" s="11"/>
      <c r="ASM197" s="11"/>
      <c r="ASN197" s="11"/>
      <c r="ASO197" s="11"/>
      <c r="ASP197" s="11"/>
      <c r="ASQ197" s="11"/>
      <c r="ASR197" s="11"/>
      <c r="ASS197" s="11"/>
      <c r="AST197" s="11"/>
      <c r="ASU197" s="11"/>
      <c r="ASV197" s="11"/>
      <c r="ASW197" s="11"/>
      <c r="ASX197" s="11"/>
      <c r="ASY197" s="11"/>
      <c r="ASZ197" s="11"/>
      <c r="ATA197" s="11"/>
      <c r="ATB197" s="11"/>
      <c r="ATC197" s="11"/>
      <c r="ATD197" s="11"/>
      <c r="ATE197" s="11"/>
      <c r="ATF197" s="11"/>
      <c r="ATG197" s="11"/>
      <c r="ATH197" s="11"/>
      <c r="ATI197" s="11"/>
      <c r="ATJ197" s="11"/>
      <c r="ATK197" s="11"/>
      <c r="ATL197" s="11"/>
      <c r="ATM197" s="11"/>
      <c r="ATN197" s="11"/>
      <c r="ATO197" s="11"/>
      <c r="ATP197" s="11"/>
      <c r="ATQ197" s="11"/>
      <c r="ATR197" s="11"/>
      <c r="ATS197" s="11"/>
      <c r="ATT197" s="11"/>
      <c r="ATU197" s="11"/>
      <c r="ATV197" s="11"/>
      <c r="ATW197" s="11"/>
      <c r="ATX197" s="11"/>
      <c r="ATY197" s="11"/>
      <c r="ATZ197" s="11">
        <v>61803.49</v>
      </c>
    </row>
    <row r="198" spans="2:1222" x14ac:dyDescent="0.25">
      <c r="B198" s="6" t="s">
        <v>176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  <c r="IE198" s="11"/>
      <c r="IF198" s="11"/>
      <c r="IG198" s="11"/>
      <c r="IH198" s="11"/>
      <c r="II198" s="11"/>
      <c r="IJ198" s="11"/>
      <c r="IK198" s="11"/>
      <c r="IL198" s="11"/>
      <c r="IM198" s="11"/>
      <c r="IN198" s="11"/>
      <c r="IO198" s="11"/>
      <c r="IP198" s="11"/>
      <c r="IQ198" s="11"/>
      <c r="IR198" s="11"/>
      <c r="IS198" s="11"/>
      <c r="IT198" s="11"/>
      <c r="IU198" s="11"/>
      <c r="IV198" s="11"/>
      <c r="IW198" s="11"/>
      <c r="IX198" s="11"/>
      <c r="IY198" s="11"/>
      <c r="IZ198" s="11"/>
      <c r="JA198" s="11"/>
      <c r="JB198" s="11"/>
      <c r="JC198" s="11"/>
      <c r="JD198" s="11"/>
      <c r="JE198" s="11"/>
      <c r="JF198" s="11"/>
      <c r="JG198" s="11"/>
      <c r="JH198" s="11"/>
      <c r="JI198" s="11"/>
      <c r="JJ198" s="11"/>
      <c r="JK198" s="11"/>
      <c r="JL198" s="11"/>
      <c r="JM198" s="11"/>
      <c r="JN198" s="11"/>
      <c r="JO198" s="11"/>
      <c r="JP198" s="11"/>
      <c r="JQ198" s="11"/>
      <c r="JR198" s="11"/>
      <c r="JS198" s="11"/>
      <c r="JT198" s="11"/>
      <c r="JU198" s="11"/>
      <c r="JV198" s="11"/>
      <c r="JW198" s="11"/>
      <c r="JX198" s="11"/>
      <c r="JY198" s="11"/>
      <c r="JZ198" s="11"/>
      <c r="KA198" s="11"/>
      <c r="KB198" s="11"/>
      <c r="KC198" s="11"/>
      <c r="KD198" s="11"/>
      <c r="KE198" s="11"/>
      <c r="KF198" s="11"/>
      <c r="KG198" s="11"/>
      <c r="KH198" s="11"/>
      <c r="KI198" s="11"/>
      <c r="KJ198" s="11"/>
      <c r="KK198" s="11"/>
      <c r="KL198" s="11"/>
      <c r="KM198" s="11"/>
      <c r="KN198" s="11"/>
      <c r="KO198" s="11"/>
      <c r="KP198" s="11"/>
      <c r="KQ198" s="11"/>
      <c r="KR198" s="11"/>
      <c r="KS198" s="11"/>
      <c r="KT198" s="11"/>
      <c r="KU198" s="11"/>
      <c r="KV198" s="11"/>
      <c r="KW198" s="11"/>
      <c r="KX198" s="11"/>
      <c r="KY198" s="11"/>
      <c r="KZ198" s="11"/>
      <c r="LA198" s="11"/>
      <c r="LB198" s="11"/>
      <c r="LC198" s="11"/>
      <c r="LD198" s="11"/>
      <c r="LE198" s="11"/>
      <c r="LF198" s="11"/>
      <c r="LG198" s="11"/>
      <c r="LH198" s="11"/>
      <c r="LI198" s="11"/>
      <c r="LJ198" s="11"/>
      <c r="LK198" s="11"/>
      <c r="LL198" s="11"/>
      <c r="LM198" s="11"/>
      <c r="LN198" s="11"/>
      <c r="LO198" s="11"/>
      <c r="LP198" s="11"/>
      <c r="LQ198" s="11"/>
      <c r="LR198" s="11"/>
      <c r="LS198" s="11"/>
      <c r="LT198" s="11"/>
      <c r="LU198" s="11"/>
      <c r="LV198" s="11"/>
      <c r="LW198" s="11"/>
      <c r="LX198" s="11"/>
      <c r="LY198" s="11"/>
      <c r="LZ198" s="11"/>
      <c r="MA198" s="11"/>
      <c r="MB198" s="11"/>
      <c r="MC198" s="11"/>
      <c r="MD198" s="11"/>
      <c r="ME198" s="11"/>
      <c r="MF198" s="11"/>
      <c r="MG198" s="11"/>
      <c r="MH198" s="11"/>
      <c r="MI198" s="11"/>
      <c r="MJ198" s="11"/>
      <c r="MK198" s="11"/>
      <c r="ML198" s="11"/>
      <c r="MM198" s="11"/>
      <c r="MN198" s="11"/>
      <c r="MO198" s="11"/>
      <c r="MP198" s="11"/>
      <c r="MQ198" s="11"/>
      <c r="MR198" s="11"/>
      <c r="MS198" s="11"/>
      <c r="MT198" s="11"/>
      <c r="MU198" s="11"/>
      <c r="MV198" s="11"/>
      <c r="MW198" s="11"/>
      <c r="MX198" s="11"/>
      <c r="MY198" s="11"/>
      <c r="MZ198" s="11"/>
      <c r="NA198" s="11"/>
      <c r="NB198" s="11"/>
      <c r="NC198" s="11"/>
      <c r="ND198" s="11"/>
      <c r="NE198" s="11"/>
      <c r="NF198" s="11"/>
      <c r="NG198" s="11"/>
      <c r="NH198" s="11"/>
      <c r="NI198" s="11"/>
      <c r="NJ198" s="11"/>
      <c r="NK198" s="11"/>
      <c r="NL198" s="11"/>
      <c r="NM198" s="11"/>
      <c r="NN198" s="11"/>
      <c r="NO198" s="11"/>
      <c r="NP198" s="11"/>
      <c r="NQ198" s="11"/>
      <c r="NR198" s="11"/>
      <c r="NS198" s="11"/>
      <c r="NT198" s="11"/>
      <c r="NU198" s="11"/>
      <c r="NV198" s="11"/>
      <c r="NW198" s="11"/>
      <c r="NX198" s="11"/>
      <c r="NY198" s="11"/>
      <c r="NZ198" s="11"/>
      <c r="OA198" s="11"/>
      <c r="OB198" s="11"/>
      <c r="OC198" s="11"/>
      <c r="OD198" s="11"/>
      <c r="OE198" s="11"/>
      <c r="OF198" s="11"/>
      <c r="OG198" s="11"/>
      <c r="OH198" s="11"/>
      <c r="OI198" s="11"/>
      <c r="OJ198" s="11"/>
      <c r="OK198" s="11"/>
      <c r="OL198" s="11"/>
      <c r="OM198" s="11"/>
      <c r="ON198" s="11"/>
      <c r="OO198" s="11"/>
      <c r="OP198" s="11"/>
      <c r="OQ198" s="11"/>
      <c r="OR198" s="11"/>
      <c r="OS198" s="11"/>
      <c r="OT198" s="11"/>
      <c r="OU198" s="11"/>
      <c r="OV198" s="11"/>
      <c r="OW198" s="11"/>
      <c r="OX198" s="11"/>
      <c r="OY198" s="11"/>
      <c r="OZ198" s="11"/>
      <c r="PA198" s="11"/>
      <c r="PB198" s="11"/>
      <c r="PC198" s="11"/>
      <c r="PD198" s="11"/>
      <c r="PE198" s="11"/>
      <c r="PF198" s="11"/>
      <c r="PG198" s="11"/>
      <c r="PH198" s="11"/>
      <c r="PI198" s="11"/>
      <c r="PJ198" s="11"/>
      <c r="PK198" s="11"/>
      <c r="PL198" s="11"/>
      <c r="PM198" s="11"/>
      <c r="PN198" s="11"/>
      <c r="PO198" s="11"/>
      <c r="PP198" s="11"/>
      <c r="PQ198" s="11"/>
      <c r="PR198" s="11"/>
      <c r="PS198" s="11"/>
      <c r="PT198" s="11"/>
      <c r="PU198" s="11"/>
      <c r="PV198" s="11"/>
      <c r="PW198" s="11"/>
      <c r="PX198" s="11"/>
      <c r="PY198" s="11"/>
      <c r="PZ198" s="11"/>
      <c r="QA198" s="11"/>
      <c r="QB198" s="11"/>
      <c r="QC198" s="11"/>
      <c r="QD198" s="11"/>
      <c r="QE198" s="11"/>
      <c r="QF198" s="11"/>
      <c r="QG198" s="11"/>
      <c r="QH198" s="11"/>
      <c r="QI198" s="11"/>
      <c r="QJ198" s="11"/>
      <c r="QK198" s="11"/>
      <c r="QL198" s="11"/>
      <c r="QM198" s="11"/>
      <c r="QN198" s="11"/>
      <c r="QO198" s="11"/>
      <c r="QP198" s="11"/>
      <c r="QQ198" s="11"/>
      <c r="QR198" s="11"/>
      <c r="QS198" s="11"/>
      <c r="QT198" s="11"/>
      <c r="QU198" s="11"/>
      <c r="QV198" s="11"/>
      <c r="QW198" s="11"/>
      <c r="QX198" s="11"/>
      <c r="QY198" s="11"/>
      <c r="QZ198" s="11"/>
      <c r="RA198" s="11"/>
      <c r="RB198" s="11"/>
      <c r="RC198" s="11"/>
      <c r="RD198" s="11"/>
      <c r="RE198" s="11"/>
      <c r="RF198" s="11"/>
      <c r="RG198" s="11"/>
      <c r="RH198" s="11"/>
      <c r="RI198" s="11"/>
      <c r="RJ198" s="11"/>
      <c r="RK198" s="11"/>
      <c r="RL198" s="11"/>
      <c r="RM198" s="11"/>
      <c r="RN198" s="11"/>
      <c r="RO198" s="11"/>
      <c r="RP198" s="11"/>
      <c r="RQ198" s="11"/>
      <c r="RR198" s="11"/>
      <c r="RS198" s="11"/>
      <c r="RT198" s="11"/>
      <c r="RU198" s="11"/>
      <c r="RV198" s="11"/>
      <c r="RW198" s="11"/>
      <c r="RX198" s="11"/>
      <c r="RY198" s="11"/>
      <c r="RZ198" s="11"/>
      <c r="SA198" s="11"/>
      <c r="SB198" s="11"/>
      <c r="SC198" s="11"/>
      <c r="SD198" s="11"/>
      <c r="SE198" s="11"/>
      <c r="SF198" s="11"/>
      <c r="SG198" s="11"/>
      <c r="SH198" s="11"/>
      <c r="SI198" s="11"/>
      <c r="SJ198" s="11"/>
      <c r="SK198" s="11"/>
      <c r="SL198" s="11"/>
      <c r="SM198" s="11"/>
      <c r="SN198" s="11"/>
      <c r="SO198" s="11"/>
      <c r="SP198" s="11"/>
      <c r="SQ198" s="11"/>
      <c r="SR198" s="11"/>
      <c r="SS198" s="11"/>
      <c r="ST198" s="11"/>
      <c r="SU198" s="11"/>
      <c r="SV198" s="11"/>
      <c r="SW198" s="11"/>
      <c r="SX198" s="11"/>
      <c r="SY198" s="11"/>
      <c r="SZ198" s="11"/>
      <c r="TA198" s="11"/>
      <c r="TB198" s="11"/>
      <c r="TC198" s="11"/>
      <c r="TD198" s="11"/>
      <c r="TE198" s="11"/>
      <c r="TF198" s="11"/>
      <c r="TG198" s="11"/>
      <c r="TH198" s="11"/>
      <c r="TI198" s="11"/>
      <c r="TJ198" s="11"/>
      <c r="TK198" s="11"/>
      <c r="TL198" s="11"/>
      <c r="TM198" s="11"/>
      <c r="TN198" s="11"/>
      <c r="TO198" s="11"/>
      <c r="TP198" s="11"/>
      <c r="TQ198" s="11"/>
      <c r="TR198" s="11"/>
      <c r="TS198" s="11"/>
      <c r="TT198" s="11"/>
      <c r="TU198" s="11"/>
      <c r="TV198" s="11"/>
      <c r="TW198" s="11"/>
      <c r="TX198" s="11"/>
      <c r="TY198" s="11"/>
      <c r="TZ198" s="11"/>
      <c r="UA198" s="11"/>
      <c r="UB198" s="11"/>
      <c r="UC198" s="11"/>
      <c r="UD198" s="11"/>
      <c r="UE198" s="11"/>
      <c r="UF198" s="11"/>
      <c r="UG198" s="11"/>
      <c r="UH198" s="11"/>
      <c r="UI198" s="11"/>
      <c r="UJ198" s="11"/>
      <c r="UK198" s="11"/>
      <c r="UL198" s="11"/>
      <c r="UM198" s="11"/>
      <c r="UN198" s="11"/>
      <c r="UO198" s="11"/>
      <c r="UP198" s="11"/>
      <c r="UQ198" s="11"/>
      <c r="UR198" s="11"/>
      <c r="US198" s="11"/>
      <c r="UT198" s="11"/>
      <c r="UU198" s="11"/>
      <c r="UV198" s="11"/>
      <c r="UW198" s="11"/>
      <c r="UX198" s="11"/>
      <c r="UY198" s="11"/>
      <c r="UZ198" s="11"/>
      <c r="VA198" s="11"/>
      <c r="VB198" s="11"/>
      <c r="VC198" s="11"/>
      <c r="VD198" s="11"/>
      <c r="VE198" s="11"/>
      <c r="VF198" s="11"/>
      <c r="VG198" s="11"/>
      <c r="VH198" s="11"/>
      <c r="VI198" s="11"/>
      <c r="VJ198" s="11"/>
      <c r="VK198" s="11"/>
      <c r="VL198" s="11"/>
      <c r="VM198" s="11"/>
      <c r="VN198" s="11"/>
      <c r="VO198" s="11"/>
      <c r="VP198" s="11"/>
      <c r="VQ198" s="11"/>
      <c r="VR198" s="11"/>
      <c r="VS198" s="11"/>
      <c r="VT198" s="11"/>
      <c r="VU198" s="11"/>
      <c r="VV198" s="11"/>
      <c r="VW198" s="11"/>
      <c r="VX198" s="11"/>
      <c r="VY198" s="11"/>
      <c r="VZ198" s="11"/>
      <c r="WA198" s="11"/>
      <c r="WB198" s="11"/>
      <c r="WC198" s="11"/>
      <c r="WD198" s="11"/>
      <c r="WE198" s="11"/>
      <c r="WF198" s="11"/>
      <c r="WG198" s="11"/>
      <c r="WH198" s="11"/>
      <c r="WI198" s="11"/>
      <c r="WJ198" s="11"/>
      <c r="WK198" s="11"/>
      <c r="WL198" s="11"/>
      <c r="WM198" s="11"/>
      <c r="WN198" s="11"/>
      <c r="WO198" s="11"/>
      <c r="WP198" s="11"/>
      <c r="WQ198" s="11"/>
      <c r="WR198" s="11"/>
      <c r="WS198" s="11"/>
      <c r="WT198" s="11"/>
      <c r="WU198" s="11"/>
      <c r="WV198" s="11"/>
      <c r="WW198" s="11"/>
      <c r="WX198" s="11"/>
      <c r="WY198" s="11"/>
      <c r="WZ198" s="11"/>
      <c r="XA198" s="11"/>
      <c r="XB198" s="11"/>
      <c r="XC198" s="11"/>
      <c r="XD198" s="11"/>
      <c r="XE198" s="11"/>
      <c r="XF198" s="11"/>
      <c r="XG198" s="11"/>
      <c r="XH198" s="11"/>
      <c r="XI198" s="11"/>
      <c r="XJ198" s="11"/>
      <c r="XK198" s="11"/>
      <c r="XL198" s="11"/>
      <c r="XM198" s="11"/>
      <c r="XN198" s="11"/>
      <c r="XO198" s="11"/>
      <c r="XP198" s="11"/>
      <c r="XQ198" s="11"/>
      <c r="XR198" s="11"/>
      <c r="XS198" s="11"/>
      <c r="XT198" s="11"/>
      <c r="XU198" s="11"/>
      <c r="XV198" s="11"/>
      <c r="XW198" s="11"/>
      <c r="XX198" s="11"/>
      <c r="XY198" s="11"/>
      <c r="XZ198" s="11"/>
      <c r="YA198" s="11"/>
      <c r="YB198" s="11"/>
      <c r="YC198" s="11"/>
      <c r="YD198" s="11"/>
      <c r="YE198" s="11"/>
      <c r="YF198" s="11"/>
      <c r="YG198" s="11"/>
      <c r="YH198" s="11"/>
      <c r="YI198" s="11"/>
      <c r="YJ198" s="11"/>
      <c r="YK198" s="11"/>
      <c r="YL198" s="11"/>
      <c r="YM198" s="11"/>
      <c r="YN198" s="11"/>
      <c r="YO198" s="11"/>
      <c r="YP198" s="11"/>
      <c r="YQ198" s="11"/>
      <c r="YR198" s="11"/>
      <c r="YS198" s="11"/>
      <c r="YT198" s="11"/>
      <c r="YU198" s="11"/>
      <c r="YV198" s="11"/>
      <c r="YW198" s="11"/>
      <c r="YX198" s="11"/>
      <c r="YY198" s="11"/>
      <c r="YZ198" s="11"/>
      <c r="ZA198" s="11"/>
      <c r="ZB198" s="11"/>
      <c r="ZC198" s="11"/>
      <c r="ZD198" s="11"/>
      <c r="ZE198" s="11"/>
      <c r="ZF198" s="11"/>
      <c r="ZG198" s="11"/>
      <c r="ZH198" s="11"/>
      <c r="ZI198" s="11"/>
      <c r="ZJ198" s="11"/>
      <c r="ZK198" s="11"/>
      <c r="ZL198" s="11"/>
      <c r="ZM198" s="11"/>
      <c r="ZN198" s="11"/>
      <c r="ZO198" s="11"/>
      <c r="ZP198" s="11"/>
      <c r="ZQ198" s="11"/>
      <c r="ZR198" s="11"/>
      <c r="ZS198" s="11"/>
      <c r="ZT198" s="11"/>
      <c r="ZU198" s="11"/>
      <c r="ZV198" s="11"/>
      <c r="ZW198" s="11"/>
      <c r="ZX198" s="11"/>
      <c r="ZY198" s="11"/>
      <c r="ZZ198" s="11"/>
      <c r="AAA198" s="11"/>
      <c r="AAB198" s="11"/>
      <c r="AAC198" s="11"/>
      <c r="AAD198" s="11"/>
      <c r="AAE198" s="11"/>
      <c r="AAF198" s="11"/>
      <c r="AAG198" s="11"/>
      <c r="AAH198" s="11"/>
      <c r="AAI198" s="11"/>
      <c r="AAJ198" s="11"/>
      <c r="AAK198" s="11"/>
      <c r="AAL198" s="11"/>
      <c r="AAM198" s="11"/>
      <c r="AAN198" s="11"/>
      <c r="AAO198" s="11"/>
      <c r="AAP198" s="11"/>
      <c r="AAQ198" s="11"/>
      <c r="AAR198" s="11"/>
      <c r="AAS198" s="11"/>
      <c r="AAT198" s="11"/>
      <c r="AAU198" s="11"/>
      <c r="AAV198" s="11"/>
      <c r="AAW198" s="11"/>
      <c r="AAX198" s="11"/>
      <c r="AAY198" s="11"/>
      <c r="AAZ198" s="11"/>
      <c r="ABA198" s="11"/>
      <c r="ABB198" s="11"/>
      <c r="ABC198" s="11"/>
      <c r="ABD198" s="11"/>
      <c r="ABE198" s="11"/>
      <c r="ABF198" s="11"/>
      <c r="ABG198" s="11"/>
      <c r="ABH198" s="11"/>
      <c r="ABI198" s="11"/>
      <c r="ABJ198" s="11"/>
      <c r="ABK198" s="11"/>
      <c r="ABL198" s="11"/>
      <c r="ABM198" s="11"/>
      <c r="ABN198" s="11"/>
      <c r="ABO198" s="11"/>
      <c r="ABP198" s="11"/>
      <c r="ABQ198" s="11"/>
      <c r="ABR198" s="11"/>
      <c r="ABS198" s="11"/>
      <c r="ABT198" s="11"/>
      <c r="ABU198" s="11"/>
      <c r="ABV198" s="11"/>
      <c r="ABW198" s="11"/>
      <c r="ABX198" s="11"/>
      <c r="ABY198" s="11"/>
      <c r="ABZ198" s="11"/>
      <c r="ACA198" s="11"/>
      <c r="ACB198" s="11"/>
      <c r="ACC198" s="11"/>
      <c r="ACD198" s="11"/>
      <c r="ACE198" s="11"/>
      <c r="ACF198" s="11"/>
      <c r="ACG198" s="11"/>
      <c r="ACH198" s="11"/>
      <c r="ACI198" s="11"/>
      <c r="ACJ198" s="11"/>
      <c r="ACK198" s="11"/>
      <c r="ACL198" s="11"/>
      <c r="ACM198" s="11"/>
      <c r="ACN198" s="11"/>
      <c r="ACO198" s="11"/>
      <c r="ACP198" s="11"/>
      <c r="ACQ198" s="11"/>
      <c r="ACR198" s="11"/>
      <c r="ACS198" s="11"/>
      <c r="ACT198" s="11"/>
      <c r="ACU198" s="11"/>
      <c r="ACV198" s="11"/>
      <c r="ACW198" s="11"/>
      <c r="ACX198" s="11"/>
      <c r="ACY198" s="11"/>
      <c r="ACZ198" s="11"/>
      <c r="ADA198" s="11"/>
      <c r="ADB198" s="11"/>
      <c r="ADC198" s="11"/>
      <c r="ADD198" s="11"/>
      <c r="ADE198" s="11"/>
      <c r="ADF198" s="11"/>
      <c r="ADG198" s="11"/>
      <c r="ADH198" s="11"/>
      <c r="ADI198" s="11"/>
      <c r="ADJ198" s="11"/>
      <c r="ADK198" s="11"/>
      <c r="ADL198" s="11"/>
      <c r="ADM198" s="11"/>
      <c r="ADN198" s="11"/>
      <c r="ADO198" s="11"/>
      <c r="ADP198" s="11"/>
      <c r="ADQ198" s="11"/>
      <c r="ADR198" s="11"/>
      <c r="ADS198" s="11"/>
      <c r="ADT198" s="11"/>
      <c r="ADU198" s="11"/>
      <c r="ADV198" s="11"/>
      <c r="ADW198" s="11"/>
      <c r="ADX198" s="11"/>
      <c r="ADY198" s="11"/>
      <c r="ADZ198" s="11"/>
      <c r="AEA198" s="11"/>
      <c r="AEB198" s="11"/>
      <c r="AEC198" s="11"/>
      <c r="AED198" s="11"/>
      <c r="AEE198" s="11"/>
      <c r="AEF198" s="11"/>
      <c r="AEG198" s="11"/>
      <c r="AEH198" s="11"/>
      <c r="AEI198" s="11"/>
      <c r="AEJ198" s="11"/>
      <c r="AEK198" s="11"/>
      <c r="AEL198" s="11"/>
      <c r="AEM198" s="11"/>
      <c r="AEN198" s="11"/>
      <c r="AEO198" s="11"/>
      <c r="AEP198" s="11"/>
      <c r="AEQ198" s="11"/>
      <c r="AER198" s="11"/>
      <c r="AES198" s="11"/>
      <c r="AET198" s="11"/>
      <c r="AEU198" s="11"/>
      <c r="AEV198" s="11"/>
      <c r="AEW198" s="11"/>
      <c r="AEX198" s="11"/>
      <c r="AEY198" s="11"/>
      <c r="AEZ198" s="11"/>
      <c r="AFA198" s="11"/>
      <c r="AFB198" s="11"/>
      <c r="AFC198" s="11"/>
      <c r="AFD198" s="11"/>
      <c r="AFE198" s="11"/>
      <c r="AFF198" s="11"/>
      <c r="AFG198" s="11"/>
      <c r="AFH198" s="11"/>
      <c r="AFI198" s="11"/>
      <c r="AFJ198" s="11"/>
      <c r="AFK198" s="11"/>
      <c r="AFL198" s="11"/>
      <c r="AFM198" s="11"/>
      <c r="AFN198" s="11"/>
      <c r="AFO198" s="11"/>
      <c r="AFP198" s="11"/>
      <c r="AFQ198" s="11"/>
      <c r="AFR198" s="11"/>
      <c r="AFS198" s="11"/>
      <c r="AFT198" s="11"/>
      <c r="AFU198" s="11"/>
      <c r="AFV198" s="11"/>
      <c r="AFW198" s="11"/>
      <c r="AFX198" s="11"/>
      <c r="AFY198" s="11"/>
      <c r="AFZ198" s="11"/>
      <c r="AGA198" s="11"/>
      <c r="AGB198" s="11"/>
      <c r="AGC198" s="11"/>
      <c r="AGD198" s="11"/>
      <c r="AGE198" s="11"/>
      <c r="AGF198" s="11"/>
      <c r="AGG198" s="11"/>
      <c r="AGH198" s="11"/>
      <c r="AGI198" s="11"/>
      <c r="AGJ198" s="11"/>
      <c r="AGK198" s="11"/>
      <c r="AGL198" s="11"/>
      <c r="AGM198" s="11"/>
      <c r="AGN198" s="11"/>
      <c r="AGO198" s="11"/>
      <c r="AGP198" s="11"/>
      <c r="AGQ198" s="11"/>
      <c r="AGR198" s="11"/>
      <c r="AGS198" s="11"/>
      <c r="AGT198" s="11"/>
      <c r="AGU198" s="11"/>
      <c r="AGV198" s="11"/>
      <c r="AGW198" s="11"/>
      <c r="AGX198" s="11"/>
      <c r="AGY198" s="11"/>
      <c r="AGZ198" s="11"/>
      <c r="AHA198" s="11"/>
      <c r="AHB198" s="11"/>
      <c r="AHC198" s="11"/>
      <c r="AHD198" s="11"/>
      <c r="AHE198" s="11"/>
      <c r="AHF198" s="11"/>
      <c r="AHG198" s="11"/>
      <c r="AHH198" s="11"/>
      <c r="AHI198" s="11"/>
      <c r="AHJ198" s="11"/>
      <c r="AHK198" s="11"/>
      <c r="AHL198" s="11"/>
      <c r="AHM198" s="11"/>
      <c r="AHN198" s="11"/>
      <c r="AHO198" s="11"/>
      <c r="AHP198" s="11"/>
      <c r="AHQ198" s="11"/>
      <c r="AHR198" s="11"/>
      <c r="AHS198" s="11"/>
      <c r="AHT198" s="11"/>
      <c r="AHU198" s="11"/>
      <c r="AHV198" s="11"/>
      <c r="AHW198" s="11"/>
      <c r="AHX198" s="11"/>
      <c r="AHY198" s="11"/>
      <c r="AHZ198" s="11"/>
      <c r="AIA198" s="11"/>
      <c r="AIB198" s="11"/>
      <c r="AIC198" s="11"/>
      <c r="AID198" s="11"/>
      <c r="AIE198" s="11"/>
      <c r="AIF198" s="11"/>
      <c r="AIG198" s="11"/>
      <c r="AIH198" s="11"/>
      <c r="AII198" s="11"/>
      <c r="AIJ198" s="11"/>
      <c r="AIK198" s="11"/>
      <c r="AIL198" s="11"/>
      <c r="AIM198" s="11"/>
      <c r="AIN198" s="11"/>
      <c r="AIO198" s="11"/>
      <c r="AIP198" s="11"/>
      <c r="AIQ198" s="11"/>
      <c r="AIR198" s="11"/>
      <c r="AIS198" s="11"/>
      <c r="AIT198" s="11"/>
      <c r="AIU198" s="11"/>
      <c r="AIV198" s="11"/>
      <c r="AIW198" s="11"/>
      <c r="AIX198" s="11"/>
      <c r="AIY198" s="11"/>
      <c r="AIZ198" s="11"/>
      <c r="AJA198" s="11"/>
      <c r="AJB198" s="11"/>
      <c r="AJC198" s="11"/>
      <c r="AJD198" s="11"/>
      <c r="AJE198" s="11"/>
      <c r="AJF198" s="11"/>
      <c r="AJG198" s="11"/>
      <c r="AJH198" s="11"/>
      <c r="AJI198" s="11"/>
      <c r="AJJ198" s="11"/>
      <c r="AJK198" s="11"/>
      <c r="AJL198" s="11"/>
      <c r="AJM198" s="11"/>
      <c r="AJN198" s="11"/>
      <c r="AJO198" s="11"/>
      <c r="AJP198" s="11"/>
      <c r="AJQ198" s="11"/>
      <c r="AJR198" s="11"/>
      <c r="AJS198" s="11"/>
      <c r="AJT198" s="11"/>
      <c r="AJU198" s="11"/>
      <c r="AJV198" s="11"/>
      <c r="AJW198" s="11"/>
      <c r="AJX198" s="11"/>
      <c r="AJY198" s="11"/>
      <c r="AJZ198" s="11"/>
      <c r="AKA198" s="11"/>
      <c r="AKB198" s="11"/>
      <c r="AKC198" s="11"/>
      <c r="AKD198" s="11"/>
      <c r="AKE198" s="11"/>
      <c r="AKF198" s="11"/>
      <c r="AKG198" s="11"/>
      <c r="AKH198" s="11"/>
      <c r="AKI198" s="11"/>
      <c r="AKJ198" s="11"/>
      <c r="AKK198" s="11"/>
      <c r="AKL198" s="11"/>
      <c r="AKM198" s="11"/>
      <c r="AKN198" s="11"/>
      <c r="AKO198" s="11"/>
      <c r="AKP198" s="11"/>
      <c r="AKQ198" s="11"/>
      <c r="AKR198" s="11"/>
      <c r="AKS198" s="11"/>
      <c r="AKT198" s="11"/>
      <c r="AKU198" s="11"/>
      <c r="AKV198" s="11"/>
      <c r="AKW198" s="11"/>
      <c r="AKX198" s="11"/>
      <c r="AKY198" s="11"/>
      <c r="AKZ198" s="11"/>
      <c r="ALA198" s="11"/>
      <c r="ALB198" s="11"/>
      <c r="ALC198" s="11"/>
      <c r="ALD198" s="11"/>
      <c r="ALE198" s="11"/>
      <c r="ALF198" s="11"/>
      <c r="ALG198" s="11"/>
      <c r="ALH198" s="11"/>
      <c r="ALI198" s="11"/>
      <c r="ALJ198" s="11"/>
      <c r="ALK198" s="11"/>
      <c r="ALL198" s="11"/>
      <c r="ALM198" s="11"/>
      <c r="ALN198" s="11"/>
      <c r="ALO198" s="11"/>
      <c r="ALP198" s="11"/>
      <c r="ALQ198" s="11"/>
      <c r="ALR198" s="11"/>
      <c r="ALS198" s="11"/>
      <c r="ALT198" s="11"/>
      <c r="ALU198" s="11"/>
      <c r="ALV198" s="11"/>
      <c r="ALW198" s="11"/>
      <c r="ALX198" s="11"/>
      <c r="ALY198" s="11"/>
      <c r="ALZ198" s="11"/>
      <c r="AMA198" s="11"/>
      <c r="AMB198" s="11"/>
      <c r="AMC198" s="11"/>
      <c r="AMD198" s="11"/>
      <c r="AME198" s="11"/>
      <c r="AMF198" s="11"/>
      <c r="AMG198" s="11"/>
      <c r="AMH198" s="11"/>
      <c r="AMI198" s="11"/>
      <c r="AMJ198" s="11"/>
      <c r="AMK198" s="11"/>
      <c r="AML198" s="11"/>
      <c r="AMM198" s="11"/>
      <c r="AMN198" s="11"/>
      <c r="AMO198" s="11"/>
      <c r="AMP198" s="11"/>
      <c r="AMQ198" s="11"/>
      <c r="AMR198" s="11"/>
      <c r="AMS198" s="11"/>
      <c r="AMT198" s="11"/>
      <c r="AMU198" s="11"/>
      <c r="AMV198" s="11"/>
      <c r="AMW198" s="11"/>
      <c r="AMX198" s="11"/>
      <c r="AMY198" s="11"/>
      <c r="AMZ198" s="11"/>
      <c r="ANA198" s="11"/>
      <c r="ANB198" s="11"/>
      <c r="ANC198" s="11"/>
      <c r="AND198" s="11"/>
      <c r="ANE198" s="11"/>
      <c r="ANF198" s="11"/>
      <c r="ANG198" s="11"/>
      <c r="ANH198" s="11"/>
      <c r="ANI198" s="11"/>
      <c r="ANJ198" s="11"/>
      <c r="ANK198" s="11"/>
      <c r="ANL198" s="11"/>
      <c r="ANM198" s="11"/>
      <c r="ANN198" s="11"/>
      <c r="ANO198" s="11"/>
      <c r="ANP198" s="11"/>
      <c r="ANQ198" s="11"/>
      <c r="ANR198" s="11"/>
      <c r="ANS198" s="11"/>
      <c r="ANT198" s="11"/>
      <c r="ANU198" s="11"/>
      <c r="ANV198" s="11"/>
      <c r="ANW198" s="11"/>
      <c r="ANX198" s="11"/>
      <c r="ANY198" s="11"/>
      <c r="ANZ198" s="11"/>
      <c r="AOA198" s="11"/>
      <c r="AOB198" s="11"/>
      <c r="AOC198" s="11"/>
      <c r="AOD198" s="11"/>
      <c r="AOE198" s="11"/>
      <c r="AOF198" s="11"/>
      <c r="AOG198" s="11"/>
      <c r="AOH198" s="11"/>
      <c r="AOI198" s="11"/>
      <c r="AOJ198" s="11"/>
      <c r="AOK198" s="11"/>
      <c r="AOL198" s="11"/>
      <c r="AOM198" s="11"/>
      <c r="AON198" s="11"/>
      <c r="AOO198" s="11"/>
      <c r="AOP198" s="11"/>
      <c r="AOQ198" s="11"/>
      <c r="AOR198" s="11"/>
      <c r="AOS198" s="11"/>
      <c r="AOT198" s="11"/>
      <c r="AOU198" s="11"/>
      <c r="AOV198" s="11"/>
      <c r="AOW198" s="11"/>
      <c r="AOX198" s="11"/>
      <c r="AOY198" s="11"/>
      <c r="AOZ198" s="11"/>
      <c r="APA198" s="11"/>
      <c r="APB198" s="11"/>
      <c r="APC198" s="11"/>
      <c r="APD198" s="11"/>
      <c r="APE198" s="11"/>
      <c r="APF198" s="11"/>
      <c r="APG198" s="11"/>
      <c r="APH198" s="11"/>
      <c r="API198" s="11"/>
      <c r="APJ198" s="11"/>
      <c r="APK198" s="11"/>
      <c r="APL198" s="11"/>
      <c r="APM198" s="11"/>
      <c r="APN198" s="11"/>
      <c r="APO198" s="11"/>
      <c r="APP198" s="11"/>
      <c r="APQ198" s="11"/>
      <c r="APR198" s="11"/>
      <c r="APS198" s="11"/>
      <c r="APT198" s="11"/>
      <c r="APU198" s="11"/>
      <c r="APV198" s="11"/>
      <c r="APW198" s="11"/>
      <c r="APX198" s="11"/>
      <c r="APY198" s="11"/>
      <c r="APZ198" s="11"/>
      <c r="AQA198" s="11"/>
      <c r="AQB198" s="11"/>
      <c r="AQC198" s="11"/>
      <c r="AQD198" s="11"/>
      <c r="AQE198" s="11"/>
      <c r="AQF198" s="11"/>
      <c r="AQG198" s="11"/>
      <c r="AQH198" s="11"/>
      <c r="AQI198" s="11"/>
      <c r="AQJ198" s="11"/>
      <c r="AQK198" s="11"/>
      <c r="AQL198" s="11"/>
      <c r="AQM198" s="11"/>
      <c r="AQN198" s="11"/>
      <c r="AQO198" s="11"/>
      <c r="AQP198" s="11"/>
      <c r="AQQ198" s="11"/>
      <c r="AQR198" s="11"/>
      <c r="AQS198" s="11"/>
      <c r="AQT198" s="11"/>
      <c r="AQU198" s="11">
        <v>3387.11</v>
      </c>
      <c r="AQV198" s="11">
        <v>1</v>
      </c>
      <c r="AQW198" s="11">
        <v>3387.11</v>
      </c>
      <c r="AQX198" s="11">
        <v>1</v>
      </c>
      <c r="AQY198" s="11">
        <v>3387.11</v>
      </c>
      <c r="AQZ198" s="11">
        <v>3387.11</v>
      </c>
      <c r="ARA198" s="11"/>
      <c r="ARB198" s="11"/>
      <c r="ARC198" s="11"/>
      <c r="ARD198" s="11"/>
      <c r="ARE198" s="11"/>
      <c r="ARF198" s="11"/>
      <c r="ARG198" s="11"/>
      <c r="ARH198" s="11"/>
      <c r="ARI198" s="11"/>
      <c r="ARJ198" s="11"/>
      <c r="ARK198" s="11"/>
      <c r="ARL198" s="11"/>
      <c r="ARM198" s="11"/>
      <c r="ARN198" s="11"/>
      <c r="ARO198" s="11"/>
      <c r="ARP198" s="11"/>
      <c r="ARQ198" s="11"/>
      <c r="ARR198" s="11"/>
      <c r="ARS198" s="11"/>
      <c r="ART198" s="11"/>
      <c r="ARU198" s="11">
        <v>3387.11</v>
      </c>
      <c r="ARV198" s="11"/>
      <c r="ARW198" s="11"/>
      <c r="ARX198" s="11"/>
      <c r="ARY198" s="11"/>
      <c r="ARZ198" s="11"/>
      <c r="ASA198" s="11"/>
      <c r="ASB198" s="11"/>
      <c r="ASC198" s="11"/>
      <c r="ASD198" s="11"/>
      <c r="ASE198" s="11"/>
      <c r="ASF198" s="11"/>
      <c r="ASG198" s="11"/>
      <c r="ASH198" s="11"/>
      <c r="ASI198" s="11"/>
      <c r="ASJ198" s="11"/>
      <c r="ASK198" s="11"/>
      <c r="ASL198" s="11"/>
      <c r="ASM198" s="11"/>
      <c r="ASN198" s="11"/>
      <c r="ASO198" s="11"/>
      <c r="ASP198" s="11"/>
      <c r="ASQ198" s="11"/>
      <c r="ASR198" s="11"/>
      <c r="ASS198" s="11"/>
      <c r="AST198" s="11"/>
      <c r="ASU198" s="11"/>
      <c r="ASV198" s="11"/>
      <c r="ASW198" s="11"/>
      <c r="ASX198" s="11"/>
      <c r="ASY198" s="11"/>
      <c r="ASZ198" s="11"/>
      <c r="ATA198" s="11"/>
      <c r="ATB198" s="11"/>
      <c r="ATC198" s="11"/>
      <c r="ATD198" s="11"/>
      <c r="ATE198" s="11"/>
      <c r="ATF198" s="11"/>
      <c r="ATG198" s="11"/>
      <c r="ATH198" s="11"/>
      <c r="ATI198" s="11"/>
      <c r="ATJ198" s="11"/>
      <c r="ATK198" s="11"/>
      <c r="ATL198" s="11"/>
      <c r="ATM198" s="11"/>
      <c r="ATN198" s="11"/>
      <c r="ATO198" s="11"/>
      <c r="ATP198" s="11"/>
      <c r="ATQ198" s="11"/>
      <c r="ATR198" s="11"/>
      <c r="ATS198" s="11"/>
      <c r="ATT198" s="11"/>
      <c r="ATU198" s="11"/>
      <c r="ATV198" s="11"/>
      <c r="ATW198" s="11"/>
      <c r="ATX198" s="11"/>
      <c r="ATY198" s="11"/>
      <c r="ATZ198" s="11">
        <v>3387.11</v>
      </c>
    </row>
    <row r="199" spans="2:1222" x14ac:dyDescent="0.25">
      <c r="B199" s="6" t="s">
        <v>758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  <c r="IW199" s="11"/>
      <c r="IX199" s="11"/>
      <c r="IY199" s="11"/>
      <c r="IZ199" s="11"/>
      <c r="JA199" s="11"/>
      <c r="JB199" s="11"/>
      <c r="JC199" s="11"/>
      <c r="JD199" s="11"/>
      <c r="JE199" s="11"/>
      <c r="JF199" s="11"/>
      <c r="JG199" s="11"/>
      <c r="JH199" s="11"/>
      <c r="JI199" s="11"/>
      <c r="JJ199" s="11"/>
      <c r="JK199" s="11"/>
      <c r="JL199" s="11"/>
      <c r="JM199" s="11"/>
      <c r="JN199" s="11"/>
      <c r="JO199" s="11"/>
      <c r="JP199" s="11"/>
      <c r="JQ199" s="11"/>
      <c r="JR199" s="11"/>
      <c r="JS199" s="11"/>
      <c r="JT199" s="11"/>
      <c r="JU199" s="11"/>
      <c r="JV199" s="11"/>
      <c r="JW199" s="11"/>
      <c r="JX199" s="11"/>
      <c r="JY199" s="11"/>
      <c r="JZ199" s="11"/>
      <c r="KA199" s="11"/>
      <c r="KB199" s="11"/>
      <c r="KC199" s="11"/>
      <c r="KD199" s="11"/>
      <c r="KE199" s="11"/>
      <c r="KF199" s="11"/>
      <c r="KG199" s="11"/>
      <c r="KH199" s="11"/>
      <c r="KI199" s="11"/>
      <c r="KJ199" s="11"/>
      <c r="KK199" s="11"/>
      <c r="KL199" s="11"/>
      <c r="KM199" s="11"/>
      <c r="KN199" s="11"/>
      <c r="KO199" s="11"/>
      <c r="KP199" s="11"/>
      <c r="KQ199" s="11"/>
      <c r="KR199" s="11"/>
      <c r="KS199" s="11"/>
      <c r="KT199" s="11"/>
      <c r="KU199" s="11"/>
      <c r="KV199" s="11"/>
      <c r="KW199" s="11"/>
      <c r="KX199" s="11"/>
      <c r="KY199" s="11"/>
      <c r="KZ199" s="11"/>
      <c r="LA199" s="11"/>
      <c r="LB199" s="11"/>
      <c r="LC199" s="11"/>
      <c r="LD199" s="11"/>
      <c r="LE199" s="11"/>
      <c r="LF199" s="11"/>
      <c r="LG199" s="11"/>
      <c r="LH199" s="11"/>
      <c r="LI199" s="11"/>
      <c r="LJ199" s="11"/>
      <c r="LK199" s="11"/>
      <c r="LL199" s="11"/>
      <c r="LM199" s="11"/>
      <c r="LN199" s="11"/>
      <c r="LO199" s="11"/>
      <c r="LP199" s="11"/>
      <c r="LQ199" s="11"/>
      <c r="LR199" s="11"/>
      <c r="LS199" s="11"/>
      <c r="LT199" s="11"/>
      <c r="LU199" s="11"/>
      <c r="LV199" s="11"/>
      <c r="LW199" s="11"/>
      <c r="LX199" s="11"/>
      <c r="LY199" s="11"/>
      <c r="LZ199" s="11"/>
      <c r="MA199" s="11"/>
      <c r="MB199" s="11"/>
      <c r="MC199" s="11"/>
      <c r="MD199" s="11"/>
      <c r="ME199" s="11"/>
      <c r="MF199" s="11"/>
      <c r="MG199" s="11"/>
      <c r="MH199" s="11"/>
      <c r="MI199" s="11"/>
      <c r="MJ199" s="11"/>
      <c r="MK199" s="11"/>
      <c r="ML199" s="11"/>
      <c r="MM199" s="11"/>
      <c r="MN199" s="11"/>
      <c r="MO199" s="11"/>
      <c r="MP199" s="11"/>
      <c r="MQ199" s="11"/>
      <c r="MR199" s="11"/>
      <c r="MS199" s="11"/>
      <c r="MT199" s="11"/>
      <c r="MU199" s="11"/>
      <c r="MV199" s="11"/>
      <c r="MW199" s="11"/>
      <c r="MX199" s="11"/>
      <c r="MY199" s="11"/>
      <c r="MZ199" s="11"/>
      <c r="NA199" s="11"/>
      <c r="NB199" s="11"/>
      <c r="NC199" s="11"/>
      <c r="ND199" s="11"/>
      <c r="NE199" s="11"/>
      <c r="NF199" s="11"/>
      <c r="NG199" s="11"/>
      <c r="NH199" s="11"/>
      <c r="NI199" s="11"/>
      <c r="NJ199" s="11"/>
      <c r="NK199" s="11"/>
      <c r="NL199" s="11"/>
      <c r="NM199" s="11"/>
      <c r="NN199" s="11"/>
      <c r="NO199" s="11"/>
      <c r="NP199" s="11"/>
      <c r="NQ199" s="11"/>
      <c r="NR199" s="11"/>
      <c r="NS199" s="11"/>
      <c r="NT199" s="11"/>
      <c r="NU199" s="11"/>
      <c r="NV199" s="11"/>
      <c r="NW199" s="11"/>
      <c r="NX199" s="11"/>
      <c r="NY199" s="11"/>
      <c r="NZ199" s="11"/>
      <c r="OA199" s="11"/>
      <c r="OB199" s="11"/>
      <c r="OC199" s="11"/>
      <c r="OD199" s="11"/>
      <c r="OE199" s="11"/>
      <c r="OF199" s="11"/>
      <c r="OG199" s="11"/>
      <c r="OH199" s="11"/>
      <c r="OI199" s="11"/>
      <c r="OJ199" s="11"/>
      <c r="OK199" s="11"/>
      <c r="OL199" s="11"/>
      <c r="OM199" s="11"/>
      <c r="ON199" s="11"/>
      <c r="OO199" s="11"/>
      <c r="OP199" s="11"/>
      <c r="OQ199" s="11"/>
      <c r="OR199" s="11"/>
      <c r="OS199" s="11"/>
      <c r="OT199" s="11"/>
      <c r="OU199" s="11"/>
      <c r="OV199" s="11"/>
      <c r="OW199" s="11"/>
      <c r="OX199" s="11"/>
      <c r="OY199" s="11"/>
      <c r="OZ199" s="11"/>
      <c r="PA199" s="11"/>
      <c r="PB199" s="11"/>
      <c r="PC199" s="11"/>
      <c r="PD199" s="11"/>
      <c r="PE199" s="11"/>
      <c r="PF199" s="11"/>
      <c r="PG199" s="11"/>
      <c r="PH199" s="11"/>
      <c r="PI199" s="11"/>
      <c r="PJ199" s="11"/>
      <c r="PK199" s="11"/>
      <c r="PL199" s="11"/>
      <c r="PM199" s="11"/>
      <c r="PN199" s="11"/>
      <c r="PO199" s="11"/>
      <c r="PP199" s="11"/>
      <c r="PQ199" s="11"/>
      <c r="PR199" s="11"/>
      <c r="PS199" s="11"/>
      <c r="PT199" s="11"/>
      <c r="PU199" s="11"/>
      <c r="PV199" s="11"/>
      <c r="PW199" s="11"/>
      <c r="PX199" s="11"/>
      <c r="PY199" s="11"/>
      <c r="PZ199" s="11"/>
      <c r="QA199" s="11"/>
      <c r="QB199" s="11"/>
      <c r="QC199" s="11"/>
      <c r="QD199" s="11"/>
      <c r="QE199" s="11"/>
      <c r="QF199" s="11"/>
      <c r="QG199" s="11"/>
      <c r="QH199" s="11"/>
      <c r="QI199" s="11"/>
      <c r="QJ199" s="11"/>
      <c r="QK199" s="11"/>
      <c r="QL199" s="11"/>
      <c r="QM199" s="11"/>
      <c r="QN199" s="11"/>
      <c r="QO199" s="11"/>
      <c r="QP199" s="11">
        <v>80641.86</v>
      </c>
      <c r="QQ199" s="11">
        <v>1</v>
      </c>
      <c r="QR199" s="11">
        <v>80641.86</v>
      </c>
      <c r="QS199" s="11">
        <v>1</v>
      </c>
      <c r="QT199" s="11">
        <v>80641.86</v>
      </c>
      <c r="QU199" s="11">
        <v>80641.86</v>
      </c>
      <c r="QV199" s="11"/>
      <c r="QW199" s="11"/>
      <c r="QX199" s="11"/>
      <c r="QY199" s="11"/>
      <c r="QZ199" s="11"/>
      <c r="RA199" s="11"/>
      <c r="RB199" s="11"/>
      <c r="RC199" s="11">
        <v>80641.86</v>
      </c>
      <c r="RD199" s="11"/>
      <c r="RE199" s="11"/>
      <c r="RF199" s="11"/>
      <c r="RG199" s="11"/>
      <c r="RH199" s="11"/>
      <c r="RI199" s="11"/>
      <c r="RJ199" s="11"/>
      <c r="RK199" s="11"/>
      <c r="RL199" s="11"/>
      <c r="RM199" s="11"/>
      <c r="RN199" s="11"/>
      <c r="RO199" s="11"/>
      <c r="RP199" s="11"/>
      <c r="RQ199" s="11"/>
      <c r="RR199" s="11"/>
      <c r="RS199" s="11"/>
      <c r="RT199" s="11"/>
      <c r="RU199" s="11"/>
      <c r="RV199" s="11"/>
      <c r="RW199" s="11"/>
      <c r="RX199" s="11"/>
      <c r="RY199" s="11"/>
      <c r="RZ199" s="11"/>
      <c r="SA199" s="11"/>
      <c r="SB199" s="11"/>
      <c r="SC199" s="11"/>
      <c r="SD199" s="11"/>
      <c r="SE199" s="11"/>
      <c r="SF199" s="11"/>
      <c r="SG199" s="11"/>
      <c r="SH199" s="11"/>
      <c r="SI199" s="11"/>
      <c r="SJ199" s="11"/>
      <c r="SK199" s="11"/>
      <c r="SL199" s="11"/>
      <c r="SM199" s="11"/>
      <c r="SN199" s="11"/>
      <c r="SO199" s="11"/>
      <c r="SP199" s="11"/>
      <c r="SQ199" s="11"/>
      <c r="SR199" s="11"/>
      <c r="SS199" s="11"/>
      <c r="ST199" s="11"/>
      <c r="SU199" s="11"/>
      <c r="SV199" s="11"/>
      <c r="SW199" s="11"/>
      <c r="SX199" s="11"/>
      <c r="SY199" s="11"/>
      <c r="SZ199" s="11"/>
      <c r="TA199" s="11"/>
      <c r="TB199" s="11"/>
      <c r="TC199" s="11"/>
      <c r="TD199" s="11"/>
      <c r="TE199" s="11"/>
      <c r="TF199" s="11"/>
      <c r="TG199" s="11"/>
      <c r="TH199" s="11"/>
      <c r="TI199" s="11"/>
      <c r="TJ199" s="11"/>
      <c r="TK199" s="11"/>
      <c r="TL199" s="11"/>
      <c r="TM199" s="11"/>
      <c r="TN199" s="11"/>
      <c r="TO199" s="11"/>
      <c r="TP199" s="11"/>
      <c r="TQ199" s="11"/>
      <c r="TR199" s="11"/>
      <c r="TS199" s="11"/>
      <c r="TT199" s="11"/>
      <c r="TU199" s="11"/>
      <c r="TV199" s="11"/>
      <c r="TW199" s="11"/>
      <c r="TX199" s="11"/>
      <c r="TY199" s="11"/>
      <c r="TZ199" s="11"/>
      <c r="UA199" s="11"/>
      <c r="UB199" s="11"/>
      <c r="UC199" s="11"/>
      <c r="UD199" s="11"/>
      <c r="UE199" s="11"/>
      <c r="UF199" s="11"/>
      <c r="UG199" s="11"/>
      <c r="UH199" s="11"/>
      <c r="UI199" s="11"/>
      <c r="UJ199" s="11"/>
      <c r="UK199" s="11"/>
      <c r="UL199" s="11"/>
      <c r="UM199" s="11"/>
      <c r="UN199" s="11"/>
      <c r="UO199" s="11"/>
      <c r="UP199" s="11"/>
      <c r="UQ199" s="11"/>
      <c r="UR199" s="11"/>
      <c r="US199" s="11"/>
      <c r="UT199" s="11"/>
      <c r="UU199" s="11"/>
      <c r="UV199" s="11"/>
      <c r="UW199" s="11"/>
      <c r="UX199" s="11"/>
      <c r="UY199" s="11"/>
      <c r="UZ199" s="11"/>
      <c r="VA199" s="11"/>
      <c r="VB199" s="11"/>
      <c r="VC199" s="11"/>
      <c r="VD199" s="11"/>
      <c r="VE199" s="11"/>
      <c r="VF199" s="11"/>
      <c r="VG199" s="11"/>
      <c r="VH199" s="11"/>
      <c r="VI199" s="11"/>
      <c r="VJ199" s="11"/>
      <c r="VK199" s="11"/>
      <c r="VL199" s="11"/>
      <c r="VM199" s="11"/>
      <c r="VN199" s="11"/>
      <c r="VO199" s="11"/>
      <c r="VP199" s="11"/>
      <c r="VQ199" s="11"/>
      <c r="VR199" s="11"/>
      <c r="VS199" s="11"/>
      <c r="VT199" s="11"/>
      <c r="VU199" s="11"/>
      <c r="VV199" s="11"/>
      <c r="VW199" s="11"/>
      <c r="VX199" s="11"/>
      <c r="VY199" s="11"/>
      <c r="VZ199" s="11"/>
      <c r="WA199" s="11"/>
      <c r="WB199" s="11"/>
      <c r="WC199" s="11"/>
      <c r="WD199" s="11"/>
      <c r="WE199" s="11"/>
      <c r="WF199" s="11"/>
      <c r="WG199" s="11"/>
      <c r="WH199" s="11"/>
      <c r="WI199" s="11"/>
      <c r="WJ199" s="11"/>
      <c r="WK199" s="11"/>
      <c r="WL199" s="11"/>
      <c r="WM199" s="11"/>
      <c r="WN199" s="11"/>
      <c r="WO199" s="11"/>
      <c r="WP199" s="11"/>
      <c r="WQ199" s="11"/>
      <c r="WR199" s="11"/>
      <c r="WS199" s="11"/>
      <c r="WT199" s="11"/>
      <c r="WU199" s="11"/>
      <c r="WV199" s="11"/>
      <c r="WW199" s="11"/>
      <c r="WX199" s="11"/>
      <c r="WY199" s="11"/>
      <c r="WZ199" s="11"/>
      <c r="XA199" s="11"/>
      <c r="XB199" s="11"/>
      <c r="XC199" s="11"/>
      <c r="XD199" s="11"/>
      <c r="XE199" s="11"/>
      <c r="XF199" s="11"/>
      <c r="XG199" s="11"/>
      <c r="XH199" s="11"/>
      <c r="XI199" s="11"/>
      <c r="XJ199" s="11"/>
      <c r="XK199" s="11"/>
      <c r="XL199" s="11"/>
      <c r="XM199" s="11"/>
      <c r="XN199" s="11"/>
      <c r="XO199" s="11"/>
      <c r="XP199" s="11"/>
      <c r="XQ199" s="11"/>
      <c r="XR199" s="11"/>
      <c r="XS199" s="11"/>
      <c r="XT199" s="11"/>
      <c r="XU199" s="11"/>
      <c r="XV199" s="11"/>
      <c r="XW199" s="11"/>
      <c r="XX199" s="11"/>
      <c r="XY199" s="11"/>
      <c r="XZ199" s="11"/>
      <c r="YA199" s="11"/>
      <c r="YB199" s="11"/>
      <c r="YC199" s="11"/>
      <c r="YD199" s="11"/>
      <c r="YE199" s="11"/>
      <c r="YF199" s="11"/>
      <c r="YG199" s="11"/>
      <c r="YH199" s="11"/>
      <c r="YI199" s="11"/>
      <c r="YJ199" s="11"/>
      <c r="YK199" s="11"/>
      <c r="YL199" s="11"/>
      <c r="YM199" s="11"/>
      <c r="YN199" s="11"/>
      <c r="YO199" s="11"/>
      <c r="YP199" s="11"/>
      <c r="YQ199" s="11"/>
      <c r="YR199" s="11"/>
      <c r="YS199" s="11"/>
      <c r="YT199" s="11"/>
      <c r="YU199" s="11"/>
      <c r="YV199" s="11"/>
      <c r="YW199" s="11"/>
      <c r="YX199" s="11"/>
      <c r="YY199" s="11"/>
      <c r="YZ199" s="11"/>
      <c r="ZA199" s="11"/>
      <c r="ZB199" s="11"/>
      <c r="ZC199" s="11"/>
      <c r="ZD199" s="11"/>
      <c r="ZE199" s="11"/>
      <c r="ZF199" s="11"/>
      <c r="ZG199" s="11"/>
      <c r="ZH199" s="11"/>
      <c r="ZI199" s="11"/>
      <c r="ZJ199" s="11"/>
      <c r="ZK199" s="11"/>
      <c r="ZL199" s="11"/>
      <c r="ZM199" s="11"/>
      <c r="ZN199" s="11"/>
      <c r="ZO199" s="11"/>
      <c r="ZP199" s="11"/>
      <c r="ZQ199" s="11"/>
      <c r="ZR199" s="11"/>
      <c r="ZS199" s="11"/>
      <c r="ZT199" s="11"/>
      <c r="ZU199" s="11"/>
      <c r="ZV199" s="11"/>
      <c r="ZW199" s="11"/>
      <c r="ZX199" s="11"/>
      <c r="ZY199" s="11"/>
      <c r="ZZ199" s="11"/>
      <c r="AAA199" s="11"/>
      <c r="AAB199" s="11"/>
      <c r="AAC199" s="11"/>
      <c r="AAD199" s="11"/>
      <c r="AAE199" s="11"/>
      <c r="AAF199" s="11"/>
      <c r="AAG199" s="11"/>
      <c r="AAH199" s="11"/>
      <c r="AAI199" s="11"/>
      <c r="AAJ199" s="11"/>
      <c r="AAK199" s="11"/>
      <c r="AAL199" s="11"/>
      <c r="AAM199" s="11"/>
      <c r="AAN199" s="11"/>
      <c r="AAO199" s="11"/>
      <c r="AAP199" s="11"/>
      <c r="AAQ199" s="11"/>
      <c r="AAR199" s="11"/>
      <c r="AAS199" s="11"/>
      <c r="AAT199" s="11"/>
      <c r="AAU199" s="11"/>
      <c r="AAV199" s="11"/>
      <c r="AAW199" s="11"/>
      <c r="AAX199" s="11"/>
      <c r="AAY199" s="11"/>
      <c r="AAZ199" s="11"/>
      <c r="ABA199" s="11"/>
      <c r="ABB199" s="11"/>
      <c r="ABC199" s="11"/>
      <c r="ABD199" s="11"/>
      <c r="ABE199" s="11"/>
      <c r="ABF199" s="11"/>
      <c r="ABG199" s="11"/>
      <c r="ABH199" s="11"/>
      <c r="ABI199" s="11"/>
      <c r="ABJ199" s="11"/>
      <c r="ABK199" s="11"/>
      <c r="ABL199" s="11"/>
      <c r="ABM199" s="11"/>
      <c r="ABN199" s="11"/>
      <c r="ABO199" s="11"/>
      <c r="ABP199" s="11"/>
      <c r="ABQ199" s="11"/>
      <c r="ABR199" s="11"/>
      <c r="ABS199" s="11"/>
      <c r="ABT199" s="11"/>
      <c r="ABU199" s="11"/>
      <c r="ABV199" s="11"/>
      <c r="ABW199" s="11"/>
      <c r="ABX199" s="11"/>
      <c r="ABY199" s="11"/>
      <c r="ABZ199" s="11"/>
      <c r="ACA199" s="11"/>
      <c r="ACB199" s="11"/>
      <c r="ACC199" s="11"/>
      <c r="ACD199" s="11"/>
      <c r="ACE199" s="11"/>
      <c r="ACF199" s="11"/>
      <c r="ACG199" s="11"/>
      <c r="ACH199" s="11"/>
      <c r="ACI199" s="11"/>
      <c r="ACJ199" s="11"/>
      <c r="ACK199" s="11"/>
      <c r="ACL199" s="11"/>
      <c r="ACM199" s="11"/>
      <c r="ACN199" s="11"/>
      <c r="ACO199" s="11"/>
      <c r="ACP199" s="11"/>
      <c r="ACQ199" s="11"/>
      <c r="ACR199" s="11"/>
      <c r="ACS199" s="11"/>
      <c r="ACT199" s="11"/>
      <c r="ACU199" s="11"/>
      <c r="ACV199" s="11"/>
      <c r="ACW199" s="11"/>
      <c r="ACX199" s="11"/>
      <c r="ACY199" s="11"/>
      <c r="ACZ199" s="11"/>
      <c r="ADA199" s="11"/>
      <c r="ADB199" s="11"/>
      <c r="ADC199" s="11"/>
      <c r="ADD199" s="11"/>
      <c r="ADE199" s="11"/>
      <c r="ADF199" s="11"/>
      <c r="ADG199" s="11"/>
      <c r="ADH199" s="11"/>
      <c r="ADI199" s="11"/>
      <c r="ADJ199" s="11"/>
      <c r="ADK199" s="11"/>
      <c r="ADL199" s="11"/>
      <c r="ADM199" s="11"/>
      <c r="ADN199" s="11"/>
      <c r="ADO199" s="11"/>
      <c r="ADP199" s="11"/>
      <c r="ADQ199" s="11"/>
      <c r="ADR199" s="11"/>
      <c r="ADS199" s="11"/>
      <c r="ADT199" s="11"/>
      <c r="ADU199" s="11"/>
      <c r="ADV199" s="11"/>
      <c r="ADW199" s="11"/>
      <c r="ADX199" s="11"/>
      <c r="ADY199" s="11"/>
      <c r="ADZ199" s="11"/>
      <c r="AEA199" s="11"/>
      <c r="AEB199" s="11"/>
      <c r="AEC199" s="11"/>
      <c r="AED199" s="11"/>
      <c r="AEE199" s="11"/>
      <c r="AEF199" s="11"/>
      <c r="AEG199" s="11"/>
      <c r="AEH199" s="11"/>
      <c r="AEI199" s="11"/>
      <c r="AEJ199" s="11"/>
      <c r="AEK199" s="11"/>
      <c r="AEL199" s="11"/>
      <c r="AEM199" s="11"/>
      <c r="AEN199" s="11"/>
      <c r="AEO199" s="11"/>
      <c r="AEP199" s="11"/>
      <c r="AEQ199" s="11"/>
      <c r="AER199" s="11"/>
      <c r="AES199" s="11"/>
      <c r="AET199" s="11"/>
      <c r="AEU199" s="11"/>
      <c r="AEV199" s="11"/>
      <c r="AEW199" s="11"/>
      <c r="AEX199" s="11"/>
      <c r="AEY199" s="11"/>
      <c r="AEZ199" s="11"/>
      <c r="AFA199" s="11"/>
      <c r="AFB199" s="11"/>
      <c r="AFC199" s="11"/>
      <c r="AFD199" s="11"/>
      <c r="AFE199" s="11"/>
      <c r="AFF199" s="11"/>
      <c r="AFG199" s="11"/>
      <c r="AFH199" s="11"/>
      <c r="AFI199" s="11"/>
      <c r="AFJ199" s="11"/>
      <c r="AFK199" s="11"/>
      <c r="AFL199" s="11"/>
      <c r="AFM199" s="11"/>
      <c r="AFN199" s="11"/>
      <c r="AFO199" s="11"/>
      <c r="AFP199" s="11"/>
      <c r="AFQ199" s="11"/>
      <c r="AFR199" s="11"/>
      <c r="AFS199" s="11"/>
      <c r="AFT199" s="11"/>
      <c r="AFU199" s="11"/>
      <c r="AFV199" s="11"/>
      <c r="AFW199" s="11"/>
      <c r="AFX199" s="11"/>
      <c r="AFY199" s="11"/>
      <c r="AFZ199" s="11"/>
      <c r="AGA199" s="11"/>
      <c r="AGB199" s="11"/>
      <c r="AGC199" s="11"/>
      <c r="AGD199" s="11"/>
      <c r="AGE199" s="11"/>
      <c r="AGF199" s="11"/>
      <c r="AGG199" s="11"/>
      <c r="AGH199" s="11"/>
      <c r="AGI199" s="11"/>
      <c r="AGJ199" s="11"/>
      <c r="AGK199" s="11"/>
      <c r="AGL199" s="11"/>
      <c r="AGM199" s="11"/>
      <c r="AGN199" s="11"/>
      <c r="AGO199" s="11"/>
      <c r="AGP199" s="11"/>
      <c r="AGQ199" s="11"/>
      <c r="AGR199" s="11"/>
      <c r="AGS199" s="11"/>
      <c r="AGT199" s="11"/>
      <c r="AGU199" s="11"/>
      <c r="AGV199" s="11"/>
      <c r="AGW199" s="11"/>
      <c r="AGX199" s="11"/>
      <c r="AGY199" s="11"/>
      <c r="AGZ199" s="11"/>
      <c r="AHA199" s="11"/>
      <c r="AHB199" s="11"/>
      <c r="AHC199" s="11"/>
      <c r="AHD199" s="11"/>
      <c r="AHE199" s="11"/>
      <c r="AHF199" s="11"/>
      <c r="AHG199" s="11"/>
      <c r="AHH199" s="11"/>
      <c r="AHI199" s="11"/>
      <c r="AHJ199" s="11"/>
      <c r="AHK199" s="11"/>
      <c r="AHL199" s="11"/>
      <c r="AHM199" s="11"/>
      <c r="AHN199" s="11"/>
      <c r="AHO199" s="11"/>
      <c r="AHP199" s="11"/>
      <c r="AHQ199" s="11"/>
      <c r="AHR199" s="11"/>
      <c r="AHS199" s="11"/>
      <c r="AHT199" s="11"/>
      <c r="AHU199" s="11"/>
      <c r="AHV199" s="11"/>
      <c r="AHW199" s="11"/>
      <c r="AHX199" s="11"/>
      <c r="AHY199" s="11"/>
      <c r="AHZ199" s="11"/>
      <c r="AIA199" s="11"/>
      <c r="AIB199" s="11"/>
      <c r="AIC199" s="11"/>
      <c r="AID199" s="11"/>
      <c r="AIE199" s="11"/>
      <c r="AIF199" s="11"/>
      <c r="AIG199" s="11"/>
      <c r="AIH199" s="11"/>
      <c r="AII199" s="11"/>
      <c r="AIJ199" s="11"/>
      <c r="AIK199" s="11"/>
      <c r="AIL199" s="11"/>
      <c r="AIM199" s="11"/>
      <c r="AIN199" s="11"/>
      <c r="AIO199" s="11"/>
      <c r="AIP199" s="11"/>
      <c r="AIQ199" s="11"/>
      <c r="AIR199" s="11"/>
      <c r="AIS199" s="11"/>
      <c r="AIT199" s="11"/>
      <c r="AIU199" s="11"/>
      <c r="AIV199" s="11"/>
      <c r="AIW199" s="11"/>
      <c r="AIX199" s="11"/>
      <c r="AIY199" s="11"/>
      <c r="AIZ199" s="11"/>
      <c r="AJA199" s="11"/>
      <c r="AJB199" s="11"/>
      <c r="AJC199" s="11"/>
      <c r="AJD199" s="11"/>
      <c r="AJE199" s="11"/>
      <c r="AJF199" s="11"/>
      <c r="AJG199" s="11"/>
      <c r="AJH199" s="11"/>
      <c r="AJI199" s="11"/>
      <c r="AJJ199" s="11"/>
      <c r="AJK199" s="11"/>
      <c r="AJL199" s="11"/>
      <c r="AJM199" s="11"/>
      <c r="AJN199" s="11"/>
      <c r="AJO199" s="11"/>
      <c r="AJP199" s="11"/>
      <c r="AJQ199" s="11"/>
      <c r="AJR199" s="11"/>
      <c r="AJS199" s="11"/>
      <c r="AJT199" s="11"/>
      <c r="AJU199" s="11"/>
      <c r="AJV199" s="11"/>
      <c r="AJW199" s="11"/>
      <c r="AJX199" s="11"/>
      <c r="AJY199" s="11"/>
      <c r="AJZ199" s="11"/>
      <c r="AKA199" s="11"/>
      <c r="AKB199" s="11"/>
      <c r="AKC199" s="11"/>
      <c r="AKD199" s="11"/>
      <c r="AKE199" s="11"/>
      <c r="AKF199" s="11"/>
      <c r="AKG199" s="11"/>
      <c r="AKH199" s="11"/>
      <c r="AKI199" s="11"/>
      <c r="AKJ199" s="11"/>
      <c r="AKK199" s="11"/>
      <c r="AKL199" s="11"/>
      <c r="AKM199" s="11"/>
      <c r="AKN199" s="11"/>
      <c r="AKO199" s="11"/>
      <c r="AKP199" s="11"/>
      <c r="AKQ199" s="11"/>
      <c r="AKR199" s="11"/>
      <c r="AKS199" s="11"/>
      <c r="AKT199" s="11"/>
      <c r="AKU199" s="11"/>
      <c r="AKV199" s="11"/>
      <c r="AKW199" s="11"/>
      <c r="AKX199" s="11"/>
      <c r="AKY199" s="11"/>
      <c r="AKZ199" s="11"/>
      <c r="ALA199" s="11"/>
      <c r="ALB199" s="11"/>
      <c r="ALC199" s="11"/>
      <c r="ALD199" s="11"/>
      <c r="ALE199" s="11"/>
      <c r="ALF199" s="11"/>
      <c r="ALG199" s="11"/>
      <c r="ALH199" s="11"/>
      <c r="ALI199" s="11"/>
      <c r="ALJ199" s="11"/>
      <c r="ALK199" s="11"/>
      <c r="ALL199" s="11"/>
      <c r="ALM199" s="11"/>
      <c r="ALN199" s="11"/>
      <c r="ALO199" s="11"/>
      <c r="ALP199" s="11"/>
      <c r="ALQ199" s="11"/>
      <c r="ALR199" s="11"/>
      <c r="ALS199" s="11"/>
      <c r="ALT199" s="11"/>
      <c r="ALU199" s="11"/>
      <c r="ALV199" s="11"/>
      <c r="ALW199" s="11"/>
      <c r="ALX199" s="11"/>
      <c r="ALY199" s="11"/>
      <c r="ALZ199" s="11"/>
      <c r="AMA199" s="11"/>
      <c r="AMB199" s="11"/>
      <c r="AMC199" s="11"/>
      <c r="AMD199" s="11"/>
      <c r="AME199" s="11"/>
      <c r="AMF199" s="11"/>
      <c r="AMG199" s="11"/>
      <c r="AMH199" s="11"/>
      <c r="AMI199" s="11"/>
      <c r="AMJ199" s="11"/>
      <c r="AMK199" s="11"/>
      <c r="AML199" s="11"/>
      <c r="AMM199" s="11"/>
      <c r="AMN199" s="11"/>
      <c r="AMO199" s="11"/>
      <c r="AMP199" s="11"/>
      <c r="AMQ199" s="11"/>
      <c r="AMR199" s="11"/>
      <c r="AMS199" s="11"/>
      <c r="AMT199" s="11"/>
      <c r="AMU199" s="11"/>
      <c r="AMV199" s="11"/>
      <c r="AMW199" s="11"/>
      <c r="AMX199" s="11"/>
      <c r="AMY199" s="11"/>
      <c r="AMZ199" s="11"/>
      <c r="ANA199" s="11"/>
      <c r="ANB199" s="11"/>
      <c r="ANC199" s="11"/>
      <c r="AND199" s="11"/>
      <c r="ANE199" s="11"/>
      <c r="ANF199" s="11"/>
      <c r="ANG199" s="11"/>
      <c r="ANH199" s="11"/>
      <c r="ANI199" s="11"/>
      <c r="ANJ199" s="11"/>
      <c r="ANK199" s="11"/>
      <c r="ANL199" s="11"/>
      <c r="ANM199" s="11"/>
      <c r="ANN199" s="11"/>
      <c r="ANO199" s="11"/>
      <c r="ANP199" s="11"/>
      <c r="ANQ199" s="11"/>
      <c r="ANR199" s="11"/>
      <c r="ANS199" s="11"/>
      <c r="ANT199" s="11"/>
      <c r="ANU199" s="11"/>
      <c r="ANV199" s="11"/>
      <c r="ANW199" s="11"/>
      <c r="ANX199" s="11"/>
      <c r="ANY199" s="11"/>
      <c r="ANZ199" s="11"/>
      <c r="AOA199" s="11"/>
      <c r="AOB199" s="11"/>
      <c r="AOC199" s="11"/>
      <c r="AOD199" s="11"/>
      <c r="AOE199" s="11"/>
      <c r="AOF199" s="11"/>
      <c r="AOG199" s="11"/>
      <c r="AOH199" s="11"/>
      <c r="AOI199" s="11"/>
      <c r="AOJ199" s="11"/>
      <c r="AOK199" s="11"/>
      <c r="AOL199" s="11"/>
      <c r="AOM199" s="11"/>
      <c r="AON199" s="11"/>
      <c r="AOO199" s="11"/>
      <c r="AOP199" s="11"/>
      <c r="AOQ199" s="11"/>
      <c r="AOR199" s="11"/>
      <c r="AOS199" s="11"/>
      <c r="AOT199" s="11"/>
      <c r="AOU199" s="11"/>
      <c r="AOV199" s="11"/>
      <c r="AOW199" s="11"/>
      <c r="AOX199" s="11"/>
      <c r="AOY199" s="11"/>
      <c r="AOZ199" s="11"/>
      <c r="APA199" s="11"/>
      <c r="APB199" s="11"/>
      <c r="APC199" s="11"/>
      <c r="APD199" s="11"/>
      <c r="APE199" s="11"/>
      <c r="APF199" s="11"/>
      <c r="APG199" s="11"/>
      <c r="APH199" s="11"/>
      <c r="API199" s="11"/>
      <c r="APJ199" s="11"/>
      <c r="APK199" s="11"/>
      <c r="APL199" s="11"/>
      <c r="APM199" s="11"/>
      <c r="APN199" s="11"/>
      <c r="APO199" s="11"/>
      <c r="APP199" s="11"/>
      <c r="APQ199" s="11"/>
      <c r="APR199" s="11"/>
      <c r="APS199" s="11"/>
      <c r="APT199" s="11"/>
      <c r="APU199" s="11"/>
      <c r="APV199" s="11"/>
      <c r="APW199" s="11"/>
      <c r="APX199" s="11"/>
      <c r="APY199" s="11"/>
      <c r="APZ199" s="11"/>
      <c r="AQA199" s="11"/>
      <c r="AQB199" s="11"/>
      <c r="AQC199" s="11"/>
      <c r="AQD199" s="11"/>
      <c r="AQE199" s="11"/>
      <c r="AQF199" s="11"/>
      <c r="AQG199" s="11"/>
      <c r="AQH199" s="11"/>
      <c r="AQI199" s="11"/>
      <c r="AQJ199" s="11"/>
      <c r="AQK199" s="11"/>
      <c r="AQL199" s="11"/>
      <c r="AQM199" s="11"/>
      <c r="AQN199" s="11"/>
      <c r="AQO199" s="11"/>
      <c r="AQP199" s="11"/>
      <c r="AQQ199" s="11"/>
      <c r="AQR199" s="11"/>
      <c r="AQS199" s="11"/>
      <c r="AQT199" s="11"/>
      <c r="AQU199" s="11"/>
      <c r="AQV199" s="11"/>
      <c r="AQW199" s="11"/>
      <c r="AQX199" s="11"/>
      <c r="AQY199" s="11"/>
      <c r="AQZ199" s="11"/>
      <c r="ARA199" s="11"/>
      <c r="ARB199" s="11"/>
      <c r="ARC199" s="11"/>
      <c r="ARD199" s="11"/>
      <c r="ARE199" s="11"/>
      <c r="ARF199" s="11"/>
      <c r="ARG199" s="11"/>
      <c r="ARH199" s="11"/>
      <c r="ARI199" s="11"/>
      <c r="ARJ199" s="11"/>
      <c r="ARK199" s="11"/>
      <c r="ARL199" s="11"/>
      <c r="ARM199" s="11"/>
      <c r="ARN199" s="11"/>
      <c r="ARO199" s="11"/>
      <c r="ARP199" s="11"/>
      <c r="ARQ199" s="11"/>
      <c r="ARR199" s="11"/>
      <c r="ARS199" s="11"/>
      <c r="ART199" s="11"/>
      <c r="ARU199" s="11"/>
      <c r="ARV199" s="11"/>
      <c r="ARW199" s="11"/>
      <c r="ARX199" s="11"/>
      <c r="ARY199" s="11"/>
      <c r="ARZ199" s="11"/>
      <c r="ASA199" s="11"/>
      <c r="ASB199" s="11"/>
      <c r="ASC199" s="11"/>
      <c r="ASD199" s="11"/>
      <c r="ASE199" s="11"/>
      <c r="ASF199" s="11"/>
      <c r="ASG199" s="11"/>
      <c r="ASH199" s="11"/>
      <c r="ASI199" s="11"/>
      <c r="ASJ199" s="11"/>
      <c r="ASK199" s="11"/>
      <c r="ASL199" s="11"/>
      <c r="ASM199" s="11"/>
      <c r="ASN199" s="11"/>
      <c r="ASO199" s="11"/>
      <c r="ASP199" s="11"/>
      <c r="ASQ199" s="11"/>
      <c r="ASR199" s="11"/>
      <c r="ASS199" s="11"/>
      <c r="AST199" s="11"/>
      <c r="ASU199" s="11"/>
      <c r="ASV199" s="11"/>
      <c r="ASW199" s="11"/>
      <c r="ASX199" s="11"/>
      <c r="ASY199" s="11"/>
      <c r="ASZ199" s="11"/>
      <c r="ATA199" s="11"/>
      <c r="ATB199" s="11"/>
      <c r="ATC199" s="11"/>
      <c r="ATD199" s="11"/>
      <c r="ATE199" s="11"/>
      <c r="ATF199" s="11"/>
      <c r="ATG199" s="11"/>
      <c r="ATH199" s="11"/>
      <c r="ATI199" s="11"/>
      <c r="ATJ199" s="11"/>
      <c r="ATK199" s="11"/>
      <c r="ATL199" s="11"/>
      <c r="ATM199" s="11"/>
      <c r="ATN199" s="11"/>
      <c r="ATO199" s="11"/>
      <c r="ATP199" s="11"/>
      <c r="ATQ199" s="11"/>
      <c r="ATR199" s="11"/>
      <c r="ATS199" s="11"/>
      <c r="ATT199" s="11"/>
      <c r="ATU199" s="11"/>
      <c r="ATV199" s="11"/>
      <c r="ATW199" s="11"/>
      <c r="ATX199" s="11"/>
      <c r="ATY199" s="11"/>
      <c r="ATZ199" s="11">
        <v>80641.86</v>
      </c>
    </row>
    <row r="200" spans="2:1222" x14ac:dyDescent="0.25">
      <c r="B200" s="6" t="s">
        <v>247</v>
      </c>
      <c r="C200" s="11">
        <v>60911.33</v>
      </c>
      <c r="D200" s="11">
        <v>60911.33</v>
      </c>
      <c r="E200" s="11">
        <v>60911.33</v>
      </c>
      <c r="F200" s="11">
        <v>1</v>
      </c>
      <c r="G200" s="11">
        <v>60911.33</v>
      </c>
      <c r="H200" s="11">
        <v>1</v>
      </c>
      <c r="I200" s="11">
        <v>60911.33</v>
      </c>
      <c r="J200" s="11">
        <v>60911.33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>
        <v>60911.33</v>
      </c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  <c r="IE200" s="11"/>
      <c r="IF200" s="11"/>
      <c r="IG200" s="11"/>
      <c r="IH200" s="11"/>
      <c r="II200" s="11"/>
      <c r="IJ200" s="11"/>
      <c r="IK200" s="11"/>
      <c r="IL200" s="11"/>
      <c r="IM200" s="11"/>
      <c r="IN200" s="11"/>
      <c r="IO200" s="11"/>
      <c r="IP200" s="11"/>
      <c r="IQ200" s="11"/>
      <c r="IR200" s="11"/>
      <c r="IS200" s="11"/>
      <c r="IT200" s="11"/>
      <c r="IU200" s="11"/>
      <c r="IV200" s="11"/>
      <c r="IW200" s="11"/>
      <c r="IX200" s="11"/>
      <c r="IY200" s="11"/>
      <c r="IZ200" s="11"/>
      <c r="JA200" s="11"/>
      <c r="JB200" s="11"/>
      <c r="JC200" s="11"/>
      <c r="JD200" s="11"/>
      <c r="JE200" s="11"/>
      <c r="JF200" s="11"/>
      <c r="JG200" s="11"/>
      <c r="JH200" s="11"/>
      <c r="JI200" s="11"/>
      <c r="JJ200" s="11"/>
      <c r="JK200" s="11"/>
      <c r="JL200" s="11"/>
      <c r="JM200" s="11"/>
      <c r="JN200" s="11"/>
      <c r="JO200" s="11"/>
      <c r="JP200" s="11"/>
      <c r="JQ200" s="11"/>
      <c r="JR200" s="11"/>
      <c r="JS200" s="11"/>
      <c r="JT200" s="11"/>
      <c r="JU200" s="11"/>
      <c r="JV200" s="11"/>
      <c r="JW200" s="11"/>
      <c r="JX200" s="11"/>
      <c r="JY200" s="11"/>
      <c r="JZ200" s="11"/>
      <c r="KA200" s="11"/>
      <c r="KB200" s="11"/>
      <c r="KC200" s="11"/>
      <c r="KD200" s="11"/>
      <c r="KE200" s="11"/>
      <c r="KF200" s="11"/>
      <c r="KG200" s="11"/>
      <c r="KH200" s="11"/>
      <c r="KI200" s="11"/>
      <c r="KJ200" s="11"/>
      <c r="KK200" s="11"/>
      <c r="KL200" s="11"/>
      <c r="KM200" s="11"/>
      <c r="KN200" s="11"/>
      <c r="KO200" s="11"/>
      <c r="KP200" s="11"/>
      <c r="KQ200" s="11"/>
      <c r="KR200" s="11"/>
      <c r="KS200" s="11"/>
      <c r="KT200" s="11"/>
      <c r="KU200" s="11"/>
      <c r="KV200" s="11"/>
      <c r="KW200" s="11"/>
      <c r="KX200" s="11"/>
      <c r="KY200" s="11"/>
      <c r="KZ200" s="11"/>
      <c r="LA200" s="11"/>
      <c r="LB200" s="11"/>
      <c r="LC200" s="11"/>
      <c r="LD200" s="11"/>
      <c r="LE200" s="11"/>
      <c r="LF200" s="11"/>
      <c r="LG200" s="11"/>
      <c r="LH200" s="11"/>
      <c r="LI200" s="11"/>
      <c r="LJ200" s="11"/>
      <c r="LK200" s="11"/>
      <c r="LL200" s="11"/>
      <c r="LM200" s="11"/>
      <c r="LN200" s="11"/>
      <c r="LO200" s="11"/>
      <c r="LP200" s="11"/>
      <c r="LQ200" s="11"/>
      <c r="LR200" s="11"/>
      <c r="LS200" s="11"/>
      <c r="LT200" s="11"/>
      <c r="LU200" s="11"/>
      <c r="LV200" s="11"/>
      <c r="LW200" s="11"/>
      <c r="LX200" s="11"/>
      <c r="LY200" s="11"/>
      <c r="LZ200" s="11"/>
      <c r="MA200" s="11"/>
      <c r="MB200" s="11"/>
      <c r="MC200" s="11"/>
      <c r="MD200" s="11"/>
      <c r="ME200" s="11"/>
      <c r="MF200" s="11"/>
      <c r="MG200" s="11"/>
      <c r="MH200" s="11"/>
      <c r="MI200" s="11"/>
      <c r="MJ200" s="11"/>
      <c r="MK200" s="11"/>
      <c r="ML200" s="11"/>
      <c r="MM200" s="11"/>
      <c r="MN200" s="11"/>
      <c r="MO200" s="11"/>
      <c r="MP200" s="11"/>
      <c r="MQ200" s="11"/>
      <c r="MR200" s="11"/>
      <c r="MS200" s="11"/>
      <c r="MT200" s="11"/>
      <c r="MU200" s="11"/>
      <c r="MV200" s="11"/>
      <c r="MW200" s="11"/>
      <c r="MX200" s="11"/>
      <c r="MY200" s="11"/>
      <c r="MZ200" s="11"/>
      <c r="NA200" s="11"/>
      <c r="NB200" s="11"/>
      <c r="NC200" s="11"/>
      <c r="ND200" s="11"/>
      <c r="NE200" s="11"/>
      <c r="NF200" s="11"/>
      <c r="NG200" s="11"/>
      <c r="NH200" s="11"/>
      <c r="NI200" s="11"/>
      <c r="NJ200" s="11"/>
      <c r="NK200" s="11"/>
      <c r="NL200" s="11"/>
      <c r="NM200" s="11"/>
      <c r="NN200" s="11"/>
      <c r="NO200" s="11"/>
      <c r="NP200" s="11"/>
      <c r="NQ200" s="11"/>
      <c r="NR200" s="11"/>
      <c r="NS200" s="11"/>
      <c r="NT200" s="11"/>
      <c r="NU200" s="11"/>
      <c r="NV200" s="11"/>
      <c r="NW200" s="11"/>
      <c r="NX200" s="11"/>
      <c r="NY200" s="11"/>
      <c r="NZ200" s="11"/>
      <c r="OA200" s="11"/>
      <c r="OB200" s="11"/>
      <c r="OC200" s="11"/>
      <c r="OD200" s="11"/>
      <c r="OE200" s="11"/>
      <c r="OF200" s="11"/>
      <c r="OG200" s="11"/>
      <c r="OH200" s="11"/>
      <c r="OI200" s="11"/>
      <c r="OJ200" s="11"/>
      <c r="OK200" s="11"/>
      <c r="OL200" s="11"/>
      <c r="OM200" s="11"/>
      <c r="ON200" s="11"/>
      <c r="OO200" s="11"/>
      <c r="OP200" s="11"/>
      <c r="OQ200" s="11"/>
      <c r="OR200" s="11"/>
      <c r="OS200" s="11"/>
      <c r="OT200" s="11"/>
      <c r="OU200" s="11"/>
      <c r="OV200" s="11"/>
      <c r="OW200" s="11"/>
      <c r="OX200" s="11"/>
      <c r="OY200" s="11"/>
      <c r="OZ200" s="11"/>
      <c r="PA200" s="11"/>
      <c r="PB200" s="11"/>
      <c r="PC200" s="11"/>
      <c r="PD200" s="11"/>
      <c r="PE200" s="11"/>
      <c r="PF200" s="11"/>
      <c r="PG200" s="11"/>
      <c r="PH200" s="11"/>
      <c r="PI200" s="11"/>
      <c r="PJ200" s="11"/>
      <c r="PK200" s="11"/>
      <c r="PL200" s="11"/>
      <c r="PM200" s="11"/>
      <c r="PN200" s="11"/>
      <c r="PO200" s="11"/>
      <c r="PP200" s="11"/>
      <c r="PQ200" s="11"/>
      <c r="PR200" s="11"/>
      <c r="PS200" s="11"/>
      <c r="PT200" s="11"/>
      <c r="PU200" s="11"/>
      <c r="PV200" s="11"/>
      <c r="PW200" s="11"/>
      <c r="PX200" s="11"/>
      <c r="PY200" s="11"/>
      <c r="PZ200" s="11"/>
      <c r="QA200" s="11"/>
      <c r="QB200" s="11"/>
      <c r="QC200" s="11"/>
      <c r="QD200" s="11"/>
      <c r="QE200" s="11"/>
      <c r="QF200" s="11"/>
      <c r="QG200" s="11"/>
      <c r="QH200" s="11"/>
      <c r="QI200" s="11"/>
      <c r="QJ200" s="11"/>
      <c r="QK200" s="11"/>
      <c r="QL200" s="11"/>
      <c r="QM200" s="11"/>
      <c r="QN200" s="11"/>
      <c r="QO200" s="11"/>
      <c r="QP200" s="11"/>
      <c r="QQ200" s="11"/>
      <c r="QR200" s="11"/>
      <c r="QS200" s="11"/>
      <c r="QT200" s="11"/>
      <c r="QU200" s="11"/>
      <c r="QV200" s="11"/>
      <c r="QW200" s="11"/>
      <c r="QX200" s="11"/>
      <c r="QY200" s="11"/>
      <c r="QZ200" s="11"/>
      <c r="RA200" s="11"/>
      <c r="RB200" s="11"/>
      <c r="RC200" s="11"/>
      <c r="RD200" s="11"/>
      <c r="RE200" s="11"/>
      <c r="RF200" s="11"/>
      <c r="RG200" s="11"/>
      <c r="RH200" s="11"/>
      <c r="RI200" s="11"/>
      <c r="RJ200" s="11"/>
      <c r="RK200" s="11"/>
      <c r="RL200" s="11"/>
      <c r="RM200" s="11"/>
      <c r="RN200" s="11"/>
      <c r="RO200" s="11"/>
      <c r="RP200" s="11"/>
      <c r="RQ200" s="11"/>
      <c r="RR200" s="11"/>
      <c r="RS200" s="11"/>
      <c r="RT200" s="11"/>
      <c r="RU200" s="11"/>
      <c r="RV200" s="11"/>
      <c r="RW200" s="11"/>
      <c r="RX200" s="11"/>
      <c r="RY200" s="11"/>
      <c r="RZ200" s="11"/>
      <c r="SA200" s="11"/>
      <c r="SB200" s="11"/>
      <c r="SC200" s="11"/>
      <c r="SD200" s="11"/>
      <c r="SE200" s="11"/>
      <c r="SF200" s="11"/>
      <c r="SG200" s="11"/>
      <c r="SH200" s="11"/>
      <c r="SI200" s="11"/>
      <c r="SJ200" s="11"/>
      <c r="SK200" s="11"/>
      <c r="SL200" s="11"/>
      <c r="SM200" s="11"/>
      <c r="SN200" s="11"/>
      <c r="SO200" s="11"/>
      <c r="SP200" s="11"/>
      <c r="SQ200" s="11"/>
      <c r="SR200" s="11"/>
      <c r="SS200" s="11"/>
      <c r="ST200" s="11"/>
      <c r="SU200" s="11"/>
      <c r="SV200" s="11"/>
      <c r="SW200" s="11"/>
      <c r="SX200" s="11"/>
      <c r="SY200" s="11"/>
      <c r="SZ200" s="11"/>
      <c r="TA200" s="11"/>
      <c r="TB200" s="11"/>
      <c r="TC200" s="11"/>
      <c r="TD200" s="11"/>
      <c r="TE200" s="11"/>
      <c r="TF200" s="11"/>
      <c r="TG200" s="11"/>
      <c r="TH200" s="11"/>
      <c r="TI200" s="11"/>
      <c r="TJ200" s="11"/>
      <c r="TK200" s="11"/>
      <c r="TL200" s="11"/>
      <c r="TM200" s="11"/>
      <c r="TN200" s="11"/>
      <c r="TO200" s="11"/>
      <c r="TP200" s="11"/>
      <c r="TQ200" s="11"/>
      <c r="TR200" s="11"/>
      <c r="TS200" s="11"/>
      <c r="TT200" s="11"/>
      <c r="TU200" s="11"/>
      <c r="TV200" s="11"/>
      <c r="TW200" s="11"/>
      <c r="TX200" s="11"/>
      <c r="TY200" s="11"/>
      <c r="TZ200" s="11"/>
      <c r="UA200" s="11"/>
      <c r="UB200" s="11"/>
      <c r="UC200" s="11"/>
      <c r="UD200" s="11"/>
      <c r="UE200" s="11"/>
      <c r="UF200" s="11"/>
      <c r="UG200" s="11"/>
      <c r="UH200" s="11"/>
      <c r="UI200" s="11"/>
      <c r="UJ200" s="11"/>
      <c r="UK200" s="11"/>
      <c r="UL200" s="11"/>
      <c r="UM200" s="11"/>
      <c r="UN200" s="11"/>
      <c r="UO200" s="11"/>
      <c r="UP200" s="11"/>
      <c r="UQ200" s="11"/>
      <c r="UR200" s="11"/>
      <c r="US200" s="11"/>
      <c r="UT200" s="11"/>
      <c r="UU200" s="11"/>
      <c r="UV200" s="11"/>
      <c r="UW200" s="11"/>
      <c r="UX200" s="11"/>
      <c r="UY200" s="11"/>
      <c r="UZ200" s="11"/>
      <c r="VA200" s="11"/>
      <c r="VB200" s="11"/>
      <c r="VC200" s="11"/>
      <c r="VD200" s="11"/>
      <c r="VE200" s="11"/>
      <c r="VF200" s="11"/>
      <c r="VG200" s="11"/>
      <c r="VH200" s="11"/>
      <c r="VI200" s="11"/>
      <c r="VJ200" s="11"/>
      <c r="VK200" s="11"/>
      <c r="VL200" s="11"/>
      <c r="VM200" s="11"/>
      <c r="VN200" s="11"/>
      <c r="VO200" s="11"/>
      <c r="VP200" s="11"/>
      <c r="VQ200" s="11"/>
      <c r="VR200" s="11"/>
      <c r="VS200" s="11"/>
      <c r="VT200" s="11"/>
      <c r="VU200" s="11"/>
      <c r="VV200" s="11"/>
      <c r="VW200" s="11"/>
      <c r="VX200" s="11"/>
      <c r="VY200" s="11"/>
      <c r="VZ200" s="11"/>
      <c r="WA200" s="11"/>
      <c r="WB200" s="11"/>
      <c r="WC200" s="11"/>
      <c r="WD200" s="11"/>
      <c r="WE200" s="11"/>
      <c r="WF200" s="11"/>
      <c r="WG200" s="11"/>
      <c r="WH200" s="11"/>
      <c r="WI200" s="11"/>
      <c r="WJ200" s="11"/>
      <c r="WK200" s="11"/>
      <c r="WL200" s="11"/>
      <c r="WM200" s="11"/>
      <c r="WN200" s="11"/>
      <c r="WO200" s="11"/>
      <c r="WP200" s="11"/>
      <c r="WQ200" s="11"/>
      <c r="WR200" s="11"/>
      <c r="WS200" s="11"/>
      <c r="WT200" s="11"/>
      <c r="WU200" s="11"/>
      <c r="WV200" s="11"/>
      <c r="WW200" s="11"/>
      <c r="WX200" s="11"/>
      <c r="WY200" s="11"/>
      <c r="WZ200" s="11"/>
      <c r="XA200" s="11"/>
      <c r="XB200" s="11"/>
      <c r="XC200" s="11"/>
      <c r="XD200" s="11"/>
      <c r="XE200" s="11"/>
      <c r="XF200" s="11"/>
      <c r="XG200" s="11"/>
      <c r="XH200" s="11"/>
      <c r="XI200" s="11"/>
      <c r="XJ200" s="11"/>
      <c r="XK200" s="11"/>
      <c r="XL200" s="11"/>
      <c r="XM200" s="11"/>
      <c r="XN200" s="11"/>
      <c r="XO200" s="11"/>
      <c r="XP200" s="11"/>
      <c r="XQ200" s="11"/>
      <c r="XR200" s="11"/>
      <c r="XS200" s="11"/>
      <c r="XT200" s="11"/>
      <c r="XU200" s="11"/>
      <c r="XV200" s="11"/>
      <c r="XW200" s="11"/>
      <c r="XX200" s="11"/>
      <c r="XY200" s="11"/>
      <c r="XZ200" s="11"/>
      <c r="YA200" s="11"/>
      <c r="YB200" s="11"/>
      <c r="YC200" s="11"/>
      <c r="YD200" s="11"/>
      <c r="YE200" s="11"/>
      <c r="YF200" s="11"/>
      <c r="YG200" s="11"/>
      <c r="YH200" s="11"/>
      <c r="YI200" s="11"/>
      <c r="YJ200" s="11"/>
      <c r="YK200" s="11"/>
      <c r="YL200" s="11"/>
      <c r="YM200" s="11"/>
      <c r="YN200" s="11"/>
      <c r="YO200" s="11"/>
      <c r="YP200" s="11"/>
      <c r="YQ200" s="11"/>
      <c r="YR200" s="11"/>
      <c r="YS200" s="11"/>
      <c r="YT200" s="11"/>
      <c r="YU200" s="11"/>
      <c r="YV200" s="11"/>
      <c r="YW200" s="11"/>
      <c r="YX200" s="11"/>
      <c r="YY200" s="11"/>
      <c r="YZ200" s="11"/>
      <c r="ZA200" s="11"/>
      <c r="ZB200" s="11"/>
      <c r="ZC200" s="11"/>
      <c r="ZD200" s="11"/>
      <c r="ZE200" s="11"/>
      <c r="ZF200" s="11"/>
      <c r="ZG200" s="11"/>
      <c r="ZH200" s="11"/>
      <c r="ZI200" s="11"/>
      <c r="ZJ200" s="11"/>
      <c r="ZK200" s="11"/>
      <c r="ZL200" s="11"/>
      <c r="ZM200" s="11"/>
      <c r="ZN200" s="11"/>
      <c r="ZO200" s="11"/>
      <c r="ZP200" s="11"/>
      <c r="ZQ200" s="11"/>
      <c r="ZR200" s="11"/>
      <c r="ZS200" s="11"/>
      <c r="ZT200" s="11"/>
      <c r="ZU200" s="11"/>
      <c r="ZV200" s="11"/>
      <c r="ZW200" s="11"/>
      <c r="ZX200" s="11"/>
      <c r="ZY200" s="11"/>
      <c r="ZZ200" s="11"/>
      <c r="AAA200" s="11"/>
      <c r="AAB200" s="11"/>
      <c r="AAC200" s="11"/>
      <c r="AAD200" s="11"/>
      <c r="AAE200" s="11"/>
      <c r="AAF200" s="11"/>
      <c r="AAG200" s="11"/>
      <c r="AAH200" s="11"/>
      <c r="AAI200" s="11"/>
      <c r="AAJ200" s="11"/>
      <c r="AAK200" s="11"/>
      <c r="AAL200" s="11"/>
      <c r="AAM200" s="11"/>
      <c r="AAN200" s="11"/>
      <c r="AAO200" s="11"/>
      <c r="AAP200" s="11"/>
      <c r="AAQ200" s="11"/>
      <c r="AAR200" s="11"/>
      <c r="AAS200" s="11"/>
      <c r="AAT200" s="11"/>
      <c r="AAU200" s="11"/>
      <c r="AAV200" s="11"/>
      <c r="AAW200" s="11"/>
      <c r="AAX200" s="11"/>
      <c r="AAY200" s="11"/>
      <c r="AAZ200" s="11"/>
      <c r="ABA200" s="11"/>
      <c r="ABB200" s="11"/>
      <c r="ABC200" s="11"/>
      <c r="ABD200" s="11"/>
      <c r="ABE200" s="11"/>
      <c r="ABF200" s="11"/>
      <c r="ABG200" s="11"/>
      <c r="ABH200" s="11"/>
      <c r="ABI200" s="11"/>
      <c r="ABJ200" s="11"/>
      <c r="ABK200" s="11"/>
      <c r="ABL200" s="11"/>
      <c r="ABM200" s="11"/>
      <c r="ABN200" s="11"/>
      <c r="ABO200" s="11"/>
      <c r="ABP200" s="11"/>
      <c r="ABQ200" s="11"/>
      <c r="ABR200" s="11"/>
      <c r="ABS200" s="11"/>
      <c r="ABT200" s="11"/>
      <c r="ABU200" s="11"/>
      <c r="ABV200" s="11"/>
      <c r="ABW200" s="11"/>
      <c r="ABX200" s="11"/>
      <c r="ABY200" s="11"/>
      <c r="ABZ200" s="11"/>
      <c r="ACA200" s="11"/>
      <c r="ACB200" s="11"/>
      <c r="ACC200" s="11"/>
      <c r="ACD200" s="11"/>
      <c r="ACE200" s="11"/>
      <c r="ACF200" s="11"/>
      <c r="ACG200" s="11"/>
      <c r="ACH200" s="11"/>
      <c r="ACI200" s="11"/>
      <c r="ACJ200" s="11"/>
      <c r="ACK200" s="11"/>
      <c r="ACL200" s="11"/>
      <c r="ACM200" s="11"/>
      <c r="ACN200" s="11"/>
      <c r="ACO200" s="11"/>
      <c r="ACP200" s="11"/>
      <c r="ACQ200" s="11"/>
      <c r="ACR200" s="11"/>
      <c r="ACS200" s="11"/>
      <c r="ACT200" s="11"/>
      <c r="ACU200" s="11"/>
      <c r="ACV200" s="11"/>
      <c r="ACW200" s="11"/>
      <c r="ACX200" s="11"/>
      <c r="ACY200" s="11"/>
      <c r="ACZ200" s="11"/>
      <c r="ADA200" s="11"/>
      <c r="ADB200" s="11"/>
      <c r="ADC200" s="11"/>
      <c r="ADD200" s="11"/>
      <c r="ADE200" s="11"/>
      <c r="ADF200" s="11"/>
      <c r="ADG200" s="11"/>
      <c r="ADH200" s="11"/>
      <c r="ADI200" s="11"/>
      <c r="ADJ200" s="11"/>
      <c r="ADK200" s="11"/>
      <c r="ADL200" s="11"/>
      <c r="ADM200" s="11"/>
      <c r="ADN200" s="11"/>
      <c r="ADO200" s="11"/>
      <c r="ADP200" s="11"/>
      <c r="ADQ200" s="11"/>
      <c r="ADR200" s="11"/>
      <c r="ADS200" s="11"/>
      <c r="ADT200" s="11"/>
      <c r="ADU200" s="11"/>
      <c r="ADV200" s="11"/>
      <c r="ADW200" s="11"/>
      <c r="ADX200" s="11"/>
      <c r="ADY200" s="11"/>
      <c r="ADZ200" s="11"/>
      <c r="AEA200" s="11"/>
      <c r="AEB200" s="11"/>
      <c r="AEC200" s="11"/>
      <c r="AED200" s="11"/>
      <c r="AEE200" s="11"/>
      <c r="AEF200" s="11"/>
      <c r="AEG200" s="11"/>
      <c r="AEH200" s="11"/>
      <c r="AEI200" s="11"/>
      <c r="AEJ200" s="11"/>
      <c r="AEK200" s="11"/>
      <c r="AEL200" s="11"/>
      <c r="AEM200" s="11"/>
      <c r="AEN200" s="11"/>
      <c r="AEO200" s="11"/>
      <c r="AEP200" s="11"/>
      <c r="AEQ200" s="11"/>
      <c r="AER200" s="11"/>
      <c r="AES200" s="11"/>
      <c r="AET200" s="11"/>
      <c r="AEU200" s="11"/>
      <c r="AEV200" s="11"/>
      <c r="AEW200" s="11"/>
      <c r="AEX200" s="11"/>
      <c r="AEY200" s="11"/>
      <c r="AEZ200" s="11"/>
      <c r="AFA200" s="11"/>
      <c r="AFB200" s="11"/>
      <c r="AFC200" s="11"/>
      <c r="AFD200" s="11"/>
      <c r="AFE200" s="11"/>
      <c r="AFF200" s="11"/>
      <c r="AFG200" s="11"/>
      <c r="AFH200" s="11"/>
      <c r="AFI200" s="11"/>
      <c r="AFJ200" s="11"/>
      <c r="AFK200" s="11"/>
      <c r="AFL200" s="11"/>
      <c r="AFM200" s="11"/>
      <c r="AFN200" s="11"/>
      <c r="AFO200" s="11"/>
      <c r="AFP200" s="11"/>
      <c r="AFQ200" s="11"/>
      <c r="AFR200" s="11"/>
      <c r="AFS200" s="11"/>
      <c r="AFT200" s="11"/>
      <c r="AFU200" s="11"/>
      <c r="AFV200" s="11"/>
      <c r="AFW200" s="11"/>
      <c r="AFX200" s="11"/>
      <c r="AFY200" s="11"/>
      <c r="AFZ200" s="11"/>
      <c r="AGA200" s="11"/>
      <c r="AGB200" s="11"/>
      <c r="AGC200" s="11"/>
      <c r="AGD200" s="11"/>
      <c r="AGE200" s="11"/>
      <c r="AGF200" s="11"/>
      <c r="AGG200" s="11"/>
      <c r="AGH200" s="11"/>
      <c r="AGI200" s="11"/>
      <c r="AGJ200" s="11"/>
      <c r="AGK200" s="11"/>
      <c r="AGL200" s="11"/>
      <c r="AGM200" s="11"/>
      <c r="AGN200" s="11"/>
      <c r="AGO200" s="11"/>
      <c r="AGP200" s="11"/>
      <c r="AGQ200" s="11"/>
      <c r="AGR200" s="11"/>
      <c r="AGS200" s="11"/>
      <c r="AGT200" s="11"/>
      <c r="AGU200" s="11"/>
      <c r="AGV200" s="11"/>
      <c r="AGW200" s="11"/>
      <c r="AGX200" s="11"/>
      <c r="AGY200" s="11"/>
      <c r="AGZ200" s="11"/>
      <c r="AHA200" s="11"/>
      <c r="AHB200" s="11"/>
      <c r="AHC200" s="11"/>
      <c r="AHD200" s="11"/>
      <c r="AHE200" s="11"/>
      <c r="AHF200" s="11"/>
      <c r="AHG200" s="11"/>
      <c r="AHH200" s="11"/>
      <c r="AHI200" s="11"/>
      <c r="AHJ200" s="11"/>
      <c r="AHK200" s="11"/>
      <c r="AHL200" s="11"/>
      <c r="AHM200" s="11"/>
      <c r="AHN200" s="11"/>
      <c r="AHO200" s="11"/>
      <c r="AHP200" s="11"/>
      <c r="AHQ200" s="11"/>
      <c r="AHR200" s="11"/>
      <c r="AHS200" s="11"/>
      <c r="AHT200" s="11"/>
      <c r="AHU200" s="11"/>
      <c r="AHV200" s="11"/>
      <c r="AHW200" s="11"/>
      <c r="AHX200" s="11"/>
      <c r="AHY200" s="11"/>
      <c r="AHZ200" s="11"/>
      <c r="AIA200" s="11"/>
      <c r="AIB200" s="11"/>
      <c r="AIC200" s="11"/>
      <c r="AID200" s="11"/>
      <c r="AIE200" s="11"/>
      <c r="AIF200" s="11"/>
      <c r="AIG200" s="11"/>
      <c r="AIH200" s="11"/>
      <c r="AII200" s="11"/>
      <c r="AIJ200" s="11"/>
      <c r="AIK200" s="11"/>
      <c r="AIL200" s="11"/>
      <c r="AIM200" s="11"/>
      <c r="AIN200" s="11"/>
      <c r="AIO200" s="11"/>
      <c r="AIP200" s="11"/>
      <c r="AIQ200" s="11"/>
      <c r="AIR200" s="11"/>
      <c r="AIS200" s="11"/>
      <c r="AIT200" s="11"/>
      <c r="AIU200" s="11"/>
      <c r="AIV200" s="11"/>
      <c r="AIW200" s="11"/>
      <c r="AIX200" s="11"/>
      <c r="AIY200" s="11"/>
      <c r="AIZ200" s="11"/>
      <c r="AJA200" s="11"/>
      <c r="AJB200" s="11"/>
      <c r="AJC200" s="11"/>
      <c r="AJD200" s="11"/>
      <c r="AJE200" s="11"/>
      <c r="AJF200" s="11"/>
      <c r="AJG200" s="11"/>
      <c r="AJH200" s="11"/>
      <c r="AJI200" s="11"/>
      <c r="AJJ200" s="11"/>
      <c r="AJK200" s="11"/>
      <c r="AJL200" s="11"/>
      <c r="AJM200" s="11"/>
      <c r="AJN200" s="11"/>
      <c r="AJO200" s="11"/>
      <c r="AJP200" s="11"/>
      <c r="AJQ200" s="11"/>
      <c r="AJR200" s="11"/>
      <c r="AJS200" s="11"/>
      <c r="AJT200" s="11"/>
      <c r="AJU200" s="11"/>
      <c r="AJV200" s="11"/>
      <c r="AJW200" s="11"/>
      <c r="AJX200" s="11"/>
      <c r="AJY200" s="11"/>
      <c r="AJZ200" s="11"/>
      <c r="AKA200" s="11"/>
      <c r="AKB200" s="11"/>
      <c r="AKC200" s="11"/>
      <c r="AKD200" s="11"/>
      <c r="AKE200" s="11"/>
      <c r="AKF200" s="11"/>
      <c r="AKG200" s="11"/>
      <c r="AKH200" s="11"/>
      <c r="AKI200" s="11"/>
      <c r="AKJ200" s="11"/>
      <c r="AKK200" s="11"/>
      <c r="AKL200" s="11"/>
      <c r="AKM200" s="11"/>
      <c r="AKN200" s="11"/>
      <c r="AKO200" s="11"/>
      <c r="AKP200" s="11"/>
      <c r="AKQ200" s="11"/>
      <c r="AKR200" s="11"/>
      <c r="AKS200" s="11"/>
      <c r="AKT200" s="11"/>
      <c r="AKU200" s="11"/>
      <c r="AKV200" s="11"/>
      <c r="AKW200" s="11"/>
      <c r="AKX200" s="11"/>
      <c r="AKY200" s="11"/>
      <c r="AKZ200" s="11"/>
      <c r="ALA200" s="11"/>
      <c r="ALB200" s="11"/>
      <c r="ALC200" s="11"/>
      <c r="ALD200" s="11"/>
      <c r="ALE200" s="11"/>
      <c r="ALF200" s="11"/>
      <c r="ALG200" s="11"/>
      <c r="ALH200" s="11"/>
      <c r="ALI200" s="11"/>
      <c r="ALJ200" s="11"/>
      <c r="ALK200" s="11"/>
      <c r="ALL200" s="11"/>
      <c r="ALM200" s="11"/>
      <c r="ALN200" s="11"/>
      <c r="ALO200" s="11"/>
      <c r="ALP200" s="11"/>
      <c r="ALQ200" s="11"/>
      <c r="ALR200" s="11"/>
      <c r="ALS200" s="11"/>
      <c r="ALT200" s="11"/>
      <c r="ALU200" s="11"/>
      <c r="ALV200" s="11"/>
      <c r="ALW200" s="11"/>
      <c r="ALX200" s="11"/>
      <c r="ALY200" s="11"/>
      <c r="ALZ200" s="11"/>
      <c r="AMA200" s="11"/>
      <c r="AMB200" s="11"/>
      <c r="AMC200" s="11"/>
      <c r="AMD200" s="11"/>
      <c r="AME200" s="11"/>
      <c r="AMF200" s="11"/>
      <c r="AMG200" s="11"/>
      <c r="AMH200" s="11"/>
      <c r="AMI200" s="11"/>
      <c r="AMJ200" s="11"/>
      <c r="AMK200" s="11"/>
      <c r="AML200" s="11"/>
      <c r="AMM200" s="11"/>
      <c r="AMN200" s="11"/>
      <c r="AMO200" s="11"/>
      <c r="AMP200" s="11"/>
      <c r="AMQ200" s="11"/>
      <c r="AMR200" s="11"/>
      <c r="AMS200" s="11"/>
      <c r="AMT200" s="11"/>
      <c r="AMU200" s="11"/>
      <c r="AMV200" s="11"/>
      <c r="AMW200" s="11"/>
      <c r="AMX200" s="11"/>
      <c r="AMY200" s="11"/>
      <c r="AMZ200" s="11"/>
      <c r="ANA200" s="11"/>
      <c r="ANB200" s="11"/>
      <c r="ANC200" s="11"/>
      <c r="AND200" s="11"/>
      <c r="ANE200" s="11"/>
      <c r="ANF200" s="11"/>
      <c r="ANG200" s="11"/>
      <c r="ANH200" s="11"/>
      <c r="ANI200" s="11"/>
      <c r="ANJ200" s="11"/>
      <c r="ANK200" s="11"/>
      <c r="ANL200" s="11"/>
      <c r="ANM200" s="11"/>
      <c r="ANN200" s="11"/>
      <c r="ANO200" s="11"/>
      <c r="ANP200" s="11"/>
      <c r="ANQ200" s="11"/>
      <c r="ANR200" s="11"/>
      <c r="ANS200" s="11"/>
      <c r="ANT200" s="11"/>
      <c r="ANU200" s="11"/>
      <c r="ANV200" s="11"/>
      <c r="ANW200" s="11"/>
      <c r="ANX200" s="11"/>
      <c r="ANY200" s="11"/>
      <c r="ANZ200" s="11"/>
      <c r="AOA200" s="11"/>
      <c r="AOB200" s="11"/>
      <c r="AOC200" s="11"/>
      <c r="AOD200" s="11"/>
      <c r="AOE200" s="11"/>
      <c r="AOF200" s="11"/>
      <c r="AOG200" s="11"/>
      <c r="AOH200" s="11"/>
      <c r="AOI200" s="11"/>
      <c r="AOJ200" s="11"/>
      <c r="AOK200" s="11"/>
      <c r="AOL200" s="11"/>
      <c r="AOM200" s="11"/>
      <c r="AON200" s="11"/>
      <c r="AOO200" s="11"/>
      <c r="AOP200" s="11"/>
      <c r="AOQ200" s="11"/>
      <c r="AOR200" s="11"/>
      <c r="AOS200" s="11"/>
      <c r="AOT200" s="11"/>
      <c r="AOU200" s="11"/>
      <c r="AOV200" s="11"/>
      <c r="AOW200" s="11"/>
      <c r="AOX200" s="11"/>
      <c r="AOY200" s="11"/>
      <c r="AOZ200" s="11"/>
      <c r="APA200" s="11"/>
      <c r="APB200" s="11"/>
      <c r="APC200" s="11"/>
      <c r="APD200" s="11"/>
      <c r="APE200" s="11"/>
      <c r="APF200" s="11"/>
      <c r="APG200" s="11"/>
      <c r="APH200" s="11"/>
      <c r="API200" s="11"/>
      <c r="APJ200" s="11"/>
      <c r="APK200" s="11"/>
      <c r="APL200" s="11"/>
      <c r="APM200" s="11"/>
      <c r="APN200" s="11"/>
      <c r="APO200" s="11"/>
      <c r="APP200" s="11"/>
      <c r="APQ200" s="11"/>
      <c r="APR200" s="11"/>
      <c r="APS200" s="11"/>
      <c r="APT200" s="11"/>
      <c r="APU200" s="11"/>
      <c r="APV200" s="11"/>
      <c r="APW200" s="11"/>
      <c r="APX200" s="11"/>
      <c r="APY200" s="11"/>
      <c r="APZ200" s="11"/>
      <c r="AQA200" s="11"/>
      <c r="AQB200" s="11"/>
      <c r="AQC200" s="11"/>
      <c r="AQD200" s="11"/>
      <c r="AQE200" s="11"/>
      <c r="AQF200" s="11"/>
      <c r="AQG200" s="11"/>
      <c r="AQH200" s="11"/>
      <c r="AQI200" s="11"/>
      <c r="AQJ200" s="11"/>
      <c r="AQK200" s="11"/>
      <c r="AQL200" s="11"/>
      <c r="AQM200" s="11"/>
      <c r="AQN200" s="11"/>
      <c r="AQO200" s="11"/>
      <c r="AQP200" s="11"/>
      <c r="AQQ200" s="11"/>
      <c r="AQR200" s="11"/>
      <c r="AQS200" s="11"/>
      <c r="AQT200" s="11"/>
      <c r="AQU200" s="11"/>
      <c r="AQV200" s="11"/>
      <c r="AQW200" s="11"/>
      <c r="AQX200" s="11"/>
      <c r="AQY200" s="11"/>
      <c r="AQZ200" s="11"/>
      <c r="ARA200" s="11"/>
      <c r="ARB200" s="11"/>
      <c r="ARC200" s="11"/>
      <c r="ARD200" s="11"/>
      <c r="ARE200" s="11"/>
      <c r="ARF200" s="11"/>
      <c r="ARG200" s="11"/>
      <c r="ARH200" s="11"/>
      <c r="ARI200" s="11"/>
      <c r="ARJ200" s="11"/>
      <c r="ARK200" s="11"/>
      <c r="ARL200" s="11"/>
      <c r="ARM200" s="11"/>
      <c r="ARN200" s="11"/>
      <c r="ARO200" s="11"/>
      <c r="ARP200" s="11"/>
      <c r="ARQ200" s="11"/>
      <c r="ARR200" s="11"/>
      <c r="ARS200" s="11"/>
      <c r="ART200" s="11"/>
      <c r="ARU200" s="11"/>
      <c r="ARV200" s="11"/>
      <c r="ARW200" s="11"/>
      <c r="ARX200" s="11"/>
      <c r="ARY200" s="11"/>
      <c r="ARZ200" s="11"/>
      <c r="ASA200" s="11"/>
      <c r="ASB200" s="11"/>
      <c r="ASC200" s="11"/>
      <c r="ASD200" s="11"/>
      <c r="ASE200" s="11"/>
      <c r="ASF200" s="11"/>
      <c r="ASG200" s="11"/>
      <c r="ASH200" s="11"/>
      <c r="ASI200" s="11"/>
      <c r="ASJ200" s="11"/>
      <c r="ASK200" s="11"/>
      <c r="ASL200" s="11"/>
      <c r="ASM200" s="11"/>
      <c r="ASN200" s="11"/>
      <c r="ASO200" s="11"/>
      <c r="ASP200" s="11"/>
      <c r="ASQ200" s="11"/>
      <c r="ASR200" s="11"/>
      <c r="ASS200" s="11"/>
      <c r="AST200" s="11"/>
      <c r="ASU200" s="11"/>
      <c r="ASV200" s="11"/>
      <c r="ASW200" s="11"/>
      <c r="ASX200" s="11"/>
      <c r="ASY200" s="11"/>
      <c r="ASZ200" s="11"/>
      <c r="ATA200" s="11"/>
      <c r="ATB200" s="11"/>
      <c r="ATC200" s="11"/>
      <c r="ATD200" s="11"/>
      <c r="ATE200" s="11"/>
      <c r="ATF200" s="11"/>
      <c r="ATG200" s="11"/>
      <c r="ATH200" s="11"/>
      <c r="ATI200" s="11"/>
      <c r="ATJ200" s="11"/>
      <c r="ATK200" s="11"/>
      <c r="ATL200" s="11"/>
      <c r="ATM200" s="11"/>
      <c r="ATN200" s="11"/>
      <c r="ATO200" s="11"/>
      <c r="ATP200" s="11"/>
      <c r="ATQ200" s="11"/>
      <c r="ATR200" s="11"/>
      <c r="ATS200" s="11"/>
      <c r="ATT200" s="11"/>
      <c r="ATU200" s="11"/>
      <c r="ATV200" s="11"/>
      <c r="ATW200" s="11"/>
      <c r="ATX200" s="11"/>
      <c r="ATY200" s="11"/>
      <c r="ATZ200" s="11">
        <v>60911.33</v>
      </c>
    </row>
    <row r="201" spans="2:1222" x14ac:dyDescent="0.25">
      <c r="B201" s="6" t="s">
        <v>338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  <c r="IE201" s="11"/>
      <c r="IF201" s="11"/>
      <c r="IG201" s="11"/>
      <c r="IH201" s="11"/>
      <c r="II201" s="11"/>
      <c r="IJ201" s="11"/>
      <c r="IK201" s="11"/>
      <c r="IL201" s="11"/>
      <c r="IM201" s="11"/>
      <c r="IN201" s="11"/>
      <c r="IO201" s="11"/>
      <c r="IP201" s="11"/>
      <c r="IQ201" s="11"/>
      <c r="IR201" s="11"/>
      <c r="IS201" s="11"/>
      <c r="IT201" s="11"/>
      <c r="IU201" s="11"/>
      <c r="IV201" s="11"/>
      <c r="IW201" s="11"/>
      <c r="IX201" s="11"/>
      <c r="IY201" s="11"/>
      <c r="IZ201" s="11"/>
      <c r="JA201" s="11"/>
      <c r="JB201" s="11"/>
      <c r="JC201" s="11"/>
      <c r="JD201" s="11"/>
      <c r="JE201" s="11"/>
      <c r="JF201" s="11"/>
      <c r="JG201" s="11"/>
      <c r="JH201" s="11"/>
      <c r="JI201" s="11"/>
      <c r="JJ201" s="11"/>
      <c r="JK201" s="11"/>
      <c r="JL201" s="11"/>
      <c r="JM201" s="11"/>
      <c r="JN201" s="11"/>
      <c r="JO201" s="11"/>
      <c r="JP201" s="11"/>
      <c r="JQ201" s="11"/>
      <c r="JR201" s="11"/>
      <c r="JS201" s="11"/>
      <c r="JT201" s="11"/>
      <c r="JU201" s="11"/>
      <c r="JV201" s="11"/>
      <c r="JW201" s="11"/>
      <c r="JX201" s="11"/>
      <c r="JY201" s="11"/>
      <c r="JZ201" s="11"/>
      <c r="KA201" s="11"/>
      <c r="KB201" s="11"/>
      <c r="KC201" s="11"/>
      <c r="KD201" s="11"/>
      <c r="KE201" s="11"/>
      <c r="KF201" s="11"/>
      <c r="KG201" s="11"/>
      <c r="KH201" s="11"/>
      <c r="KI201" s="11"/>
      <c r="KJ201" s="11"/>
      <c r="KK201" s="11"/>
      <c r="KL201" s="11"/>
      <c r="KM201" s="11"/>
      <c r="KN201" s="11"/>
      <c r="KO201" s="11"/>
      <c r="KP201" s="11"/>
      <c r="KQ201" s="11"/>
      <c r="KR201" s="11"/>
      <c r="KS201" s="11"/>
      <c r="KT201" s="11"/>
      <c r="KU201" s="11"/>
      <c r="KV201" s="11"/>
      <c r="KW201" s="11"/>
      <c r="KX201" s="11"/>
      <c r="KY201" s="11"/>
      <c r="KZ201" s="11"/>
      <c r="LA201" s="11"/>
      <c r="LB201" s="11"/>
      <c r="LC201" s="11"/>
      <c r="LD201" s="11"/>
      <c r="LE201" s="11"/>
      <c r="LF201" s="11"/>
      <c r="LG201" s="11"/>
      <c r="LH201" s="11"/>
      <c r="LI201" s="11"/>
      <c r="LJ201" s="11"/>
      <c r="LK201" s="11"/>
      <c r="LL201" s="11"/>
      <c r="LM201" s="11"/>
      <c r="LN201" s="11"/>
      <c r="LO201" s="11"/>
      <c r="LP201" s="11"/>
      <c r="LQ201" s="11"/>
      <c r="LR201" s="11"/>
      <c r="LS201" s="11"/>
      <c r="LT201" s="11"/>
      <c r="LU201" s="11"/>
      <c r="LV201" s="11"/>
      <c r="LW201" s="11"/>
      <c r="LX201" s="11"/>
      <c r="LY201" s="11"/>
      <c r="LZ201" s="11"/>
      <c r="MA201" s="11"/>
      <c r="MB201" s="11"/>
      <c r="MC201" s="11"/>
      <c r="MD201" s="11"/>
      <c r="ME201" s="11"/>
      <c r="MF201" s="11"/>
      <c r="MG201" s="11"/>
      <c r="MH201" s="11"/>
      <c r="MI201" s="11"/>
      <c r="MJ201" s="11"/>
      <c r="MK201" s="11"/>
      <c r="ML201" s="11"/>
      <c r="MM201" s="11"/>
      <c r="MN201" s="11"/>
      <c r="MO201" s="11"/>
      <c r="MP201" s="11"/>
      <c r="MQ201" s="11"/>
      <c r="MR201" s="11"/>
      <c r="MS201" s="11"/>
      <c r="MT201" s="11"/>
      <c r="MU201" s="11"/>
      <c r="MV201" s="11"/>
      <c r="MW201" s="11"/>
      <c r="MX201" s="11"/>
      <c r="MY201" s="11"/>
      <c r="MZ201" s="11"/>
      <c r="NA201" s="11"/>
      <c r="NB201" s="11"/>
      <c r="NC201" s="11"/>
      <c r="ND201" s="11"/>
      <c r="NE201" s="11"/>
      <c r="NF201" s="11"/>
      <c r="NG201" s="11"/>
      <c r="NH201" s="11"/>
      <c r="NI201" s="11"/>
      <c r="NJ201" s="11"/>
      <c r="NK201" s="11"/>
      <c r="NL201" s="11"/>
      <c r="NM201" s="11"/>
      <c r="NN201" s="11"/>
      <c r="NO201" s="11"/>
      <c r="NP201" s="11"/>
      <c r="NQ201" s="11"/>
      <c r="NR201" s="11"/>
      <c r="NS201" s="11"/>
      <c r="NT201" s="11"/>
      <c r="NU201" s="11"/>
      <c r="NV201" s="11"/>
      <c r="NW201" s="11"/>
      <c r="NX201" s="11"/>
      <c r="NY201" s="11"/>
      <c r="NZ201" s="11"/>
      <c r="OA201" s="11"/>
      <c r="OB201" s="11"/>
      <c r="OC201" s="11"/>
      <c r="OD201" s="11"/>
      <c r="OE201" s="11"/>
      <c r="OF201" s="11"/>
      <c r="OG201" s="11"/>
      <c r="OH201" s="11"/>
      <c r="OI201" s="11"/>
      <c r="OJ201" s="11"/>
      <c r="OK201" s="11"/>
      <c r="OL201" s="11"/>
      <c r="OM201" s="11"/>
      <c r="ON201" s="11"/>
      <c r="OO201" s="11"/>
      <c r="OP201" s="11"/>
      <c r="OQ201" s="11"/>
      <c r="OR201" s="11"/>
      <c r="OS201" s="11"/>
      <c r="OT201" s="11"/>
      <c r="OU201" s="11"/>
      <c r="OV201" s="11"/>
      <c r="OW201" s="11"/>
      <c r="OX201" s="11"/>
      <c r="OY201" s="11"/>
      <c r="OZ201" s="11"/>
      <c r="PA201" s="11"/>
      <c r="PB201" s="11"/>
      <c r="PC201" s="11"/>
      <c r="PD201" s="11"/>
      <c r="PE201" s="11"/>
      <c r="PF201" s="11"/>
      <c r="PG201" s="11"/>
      <c r="PH201" s="11"/>
      <c r="PI201" s="11"/>
      <c r="PJ201" s="11"/>
      <c r="PK201" s="11"/>
      <c r="PL201" s="11"/>
      <c r="PM201" s="11"/>
      <c r="PN201" s="11"/>
      <c r="PO201" s="11"/>
      <c r="PP201" s="11"/>
      <c r="PQ201" s="11"/>
      <c r="PR201" s="11"/>
      <c r="PS201" s="11"/>
      <c r="PT201" s="11"/>
      <c r="PU201" s="11"/>
      <c r="PV201" s="11"/>
      <c r="PW201" s="11"/>
      <c r="PX201" s="11"/>
      <c r="PY201" s="11"/>
      <c r="PZ201" s="11"/>
      <c r="QA201" s="11"/>
      <c r="QB201" s="11"/>
      <c r="QC201" s="11"/>
      <c r="QD201" s="11"/>
      <c r="QE201" s="11"/>
      <c r="QF201" s="11"/>
      <c r="QG201" s="11"/>
      <c r="QH201" s="11"/>
      <c r="QI201" s="11"/>
      <c r="QJ201" s="11"/>
      <c r="QK201" s="11"/>
      <c r="QL201" s="11"/>
      <c r="QM201" s="11"/>
      <c r="QN201" s="11"/>
      <c r="QO201" s="11"/>
      <c r="QP201" s="11"/>
      <c r="QQ201" s="11"/>
      <c r="QR201" s="11"/>
      <c r="QS201" s="11"/>
      <c r="QT201" s="11"/>
      <c r="QU201" s="11"/>
      <c r="QV201" s="11"/>
      <c r="QW201" s="11"/>
      <c r="QX201" s="11"/>
      <c r="QY201" s="11"/>
      <c r="QZ201" s="11"/>
      <c r="RA201" s="11"/>
      <c r="RB201" s="11"/>
      <c r="RC201" s="11"/>
      <c r="RD201" s="11"/>
      <c r="RE201" s="11"/>
      <c r="RF201" s="11"/>
      <c r="RG201" s="11"/>
      <c r="RH201" s="11"/>
      <c r="RI201" s="11"/>
      <c r="RJ201" s="11"/>
      <c r="RK201" s="11"/>
      <c r="RL201" s="11"/>
      <c r="RM201" s="11"/>
      <c r="RN201" s="11"/>
      <c r="RO201" s="11"/>
      <c r="RP201" s="11"/>
      <c r="RQ201" s="11"/>
      <c r="RR201" s="11"/>
      <c r="RS201" s="11"/>
      <c r="RT201" s="11"/>
      <c r="RU201" s="11"/>
      <c r="RV201" s="11"/>
      <c r="RW201" s="11"/>
      <c r="RX201" s="11"/>
      <c r="RY201" s="11"/>
      <c r="RZ201" s="11"/>
      <c r="SA201" s="11"/>
      <c r="SB201" s="11"/>
      <c r="SC201" s="11"/>
      <c r="SD201" s="11"/>
      <c r="SE201" s="11"/>
      <c r="SF201" s="11"/>
      <c r="SG201" s="11"/>
      <c r="SH201" s="11"/>
      <c r="SI201" s="11"/>
      <c r="SJ201" s="11"/>
      <c r="SK201" s="11"/>
      <c r="SL201" s="11"/>
      <c r="SM201" s="11"/>
      <c r="SN201" s="11"/>
      <c r="SO201" s="11"/>
      <c r="SP201" s="11"/>
      <c r="SQ201" s="11"/>
      <c r="SR201" s="11"/>
      <c r="SS201" s="11"/>
      <c r="ST201" s="11"/>
      <c r="SU201" s="11"/>
      <c r="SV201" s="11"/>
      <c r="SW201" s="11"/>
      <c r="SX201" s="11"/>
      <c r="SY201" s="11"/>
      <c r="SZ201" s="11"/>
      <c r="TA201" s="11"/>
      <c r="TB201" s="11"/>
      <c r="TC201" s="11"/>
      <c r="TD201" s="11"/>
      <c r="TE201" s="11"/>
      <c r="TF201" s="11"/>
      <c r="TG201" s="11"/>
      <c r="TH201" s="11"/>
      <c r="TI201" s="11"/>
      <c r="TJ201" s="11"/>
      <c r="TK201" s="11"/>
      <c r="TL201" s="11"/>
      <c r="TM201" s="11"/>
      <c r="TN201" s="11"/>
      <c r="TO201" s="11"/>
      <c r="TP201" s="11"/>
      <c r="TQ201" s="11"/>
      <c r="TR201" s="11"/>
      <c r="TS201" s="11"/>
      <c r="TT201" s="11"/>
      <c r="TU201" s="11"/>
      <c r="TV201" s="11"/>
      <c r="TW201" s="11"/>
      <c r="TX201" s="11"/>
      <c r="TY201" s="11"/>
      <c r="TZ201" s="11"/>
      <c r="UA201" s="11"/>
      <c r="UB201" s="11"/>
      <c r="UC201" s="11"/>
      <c r="UD201" s="11"/>
      <c r="UE201" s="11"/>
      <c r="UF201" s="11"/>
      <c r="UG201" s="11"/>
      <c r="UH201" s="11"/>
      <c r="UI201" s="11"/>
      <c r="UJ201" s="11"/>
      <c r="UK201" s="11"/>
      <c r="UL201" s="11"/>
      <c r="UM201" s="11"/>
      <c r="UN201" s="11"/>
      <c r="UO201" s="11"/>
      <c r="UP201" s="11"/>
      <c r="UQ201" s="11"/>
      <c r="UR201" s="11"/>
      <c r="US201" s="11"/>
      <c r="UT201" s="11"/>
      <c r="UU201" s="11"/>
      <c r="UV201" s="11"/>
      <c r="UW201" s="11"/>
      <c r="UX201" s="11"/>
      <c r="UY201" s="11"/>
      <c r="UZ201" s="11"/>
      <c r="VA201" s="11"/>
      <c r="VB201" s="11"/>
      <c r="VC201" s="11"/>
      <c r="VD201" s="11"/>
      <c r="VE201" s="11"/>
      <c r="VF201" s="11"/>
      <c r="VG201" s="11"/>
      <c r="VH201" s="11"/>
      <c r="VI201" s="11"/>
      <c r="VJ201" s="11"/>
      <c r="VK201" s="11"/>
      <c r="VL201" s="11"/>
      <c r="VM201" s="11"/>
      <c r="VN201" s="11"/>
      <c r="VO201" s="11"/>
      <c r="VP201" s="11"/>
      <c r="VQ201" s="11"/>
      <c r="VR201" s="11"/>
      <c r="VS201" s="11"/>
      <c r="VT201" s="11"/>
      <c r="VU201" s="11"/>
      <c r="VV201" s="11"/>
      <c r="VW201" s="11"/>
      <c r="VX201" s="11"/>
      <c r="VY201" s="11"/>
      <c r="VZ201" s="11"/>
      <c r="WA201" s="11"/>
      <c r="WB201" s="11"/>
      <c r="WC201" s="11"/>
      <c r="WD201" s="11"/>
      <c r="WE201" s="11"/>
      <c r="WF201" s="11"/>
      <c r="WG201" s="11"/>
      <c r="WH201" s="11"/>
      <c r="WI201" s="11"/>
      <c r="WJ201" s="11"/>
      <c r="WK201" s="11"/>
      <c r="WL201" s="11"/>
      <c r="WM201" s="11"/>
      <c r="WN201" s="11"/>
      <c r="WO201" s="11"/>
      <c r="WP201" s="11"/>
      <c r="WQ201" s="11"/>
      <c r="WR201" s="11"/>
      <c r="WS201" s="11"/>
      <c r="WT201" s="11"/>
      <c r="WU201" s="11"/>
      <c r="WV201" s="11"/>
      <c r="WW201" s="11"/>
      <c r="WX201" s="11"/>
      <c r="WY201" s="11"/>
      <c r="WZ201" s="11"/>
      <c r="XA201" s="11"/>
      <c r="XB201" s="11"/>
      <c r="XC201" s="11"/>
      <c r="XD201" s="11"/>
      <c r="XE201" s="11"/>
      <c r="XF201" s="11"/>
      <c r="XG201" s="11"/>
      <c r="XH201" s="11"/>
      <c r="XI201" s="11"/>
      <c r="XJ201" s="11"/>
      <c r="XK201" s="11"/>
      <c r="XL201" s="11"/>
      <c r="XM201" s="11"/>
      <c r="XN201" s="11"/>
      <c r="XO201" s="11"/>
      <c r="XP201" s="11"/>
      <c r="XQ201" s="11"/>
      <c r="XR201" s="11"/>
      <c r="XS201" s="11"/>
      <c r="XT201" s="11"/>
      <c r="XU201" s="11"/>
      <c r="XV201" s="11"/>
      <c r="XW201" s="11"/>
      <c r="XX201" s="11"/>
      <c r="XY201" s="11"/>
      <c r="XZ201" s="11"/>
      <c r="YA201" s="11"/>
      <c r="YB201" s="11"/>
      <c r="YC201" s="11"/>
      <c r="YD201" s="11"/>
      <c r="YE201" s="11"/>
      <c r="YF201" s="11"/>
      <c r="YG201" s="11"/>
      <c r="YH201" s="11"/>
      <c r="YI201" s="11"/>
      <c r="YJ201" s="11"/>
      <c r="YK201" s="11"/>
      <c r="YL201" s="11"/>
      <c r="YM201" s="11"/>
      <c r="YN201" s="11"/>
      <c r="YO201" s="11"/>
      <c r="YP201" s="11"/>
      <c r="YQ201" s="11"/>
      <c r="YR201" s="11"/>
      <c r="YS201" s="11"/>
      <c r="YT201" s="11"/>
      <c r="YU201" s="11"/>
      <c r="YV201" s="11"/>
      <c r="YW201" s="11"/>
      <c r="YX201" s="11"/>
      <c r="YY201" s="11"/>
      <c r="YZ201" s="11"/>
      <c r="ZA201" s="11"/>
      <c r="ZB201" s="11"/>
      <c r="ZC201" s="11"/>
      <c r="ZD201" s="11"/>
      <c r="ZE201" s="11"/>
      <c r="ZF201" s="11"/>
      <c r="ZG201" s="11"/>
      <c r="ZH201" s="11"/>
      <c r="ZI201" s="11"/>
      <c r="ZJ201" s="11"/>
      <c r="ZK201" s="11"/>
      <c r="ZL201" s="11"/>
      <c r="ZM201" s="11"/>
      <c r="ZN201" s="11"/>
      <c r="ZO201" s="11"/>
      <c r="ZP201" s="11"/>
      <c r="ZQ201" s="11"/>
      <c r="ZR201" s="11"/>
      <c r="ZS201" s="11"/>
      <c r="ZT201" s="11"/>
      <c r="ZU201" s="11"/>
      <c r="ZV201" s="11"/>
      <c r="ZW201" s="11"/>
      <c r="ZX201" s="11"/>
      <c r="ZY201" s="11"/>
      <c r="ZZ201" s="11"/>
      <c r="AAA201" s="11"/>
      <c r="AAB201" s="11"/>
      <c r="AAC201" s="11"/>
      <c r="AAD201" s="11"/>
      <c r="AAE201" s="11"/>
      <c r="AAF201" s="11"/>
      <c r="AAG201" s="11"/>
      <c r="AAH201" s="11"/>
      <c r="AAI201" s="11"/>
      <c r="AAJ201" s="11"/>
      <c r="AAK201" s="11"/>
      <c r="AAL201" s="11"/>
      <c r="AAM201" s="11"/>
      <c r="AAN201" s="11"/>
      <c r="AAO201" s="11"/>
      <c r="AAP201" s="11"/>
      <c r="AAQ201" s="11"/>
      <c r="AAR201" s="11"/>
      <c r="AAS201" s="11"/>
      <c r="AAT201" s="11"/>
      <c r="AAU201" s="11"/>
      <c r="AAV201" s="11"/>
      <c r="AAW201" s="11"/>
      <c r="AAX201" s="11"/>
      <c r="AAY201" s="11"/>
      <c r="AAZ201" s="11"/>
      <c r="ABA201" s="11"/>
      <c r="ABB201" s="11"/>
      <c r="ABC201" s="11"/>
      <c r="ABD201" s="11"/>
      <c r="ABE201" s="11"/>
      <c r="ABF201" s="11"/>
      <c r="ABG201" s="11"/>
      <c r="ABH201" s="11"/>
      <c r="ABI201" s="11"/>
      <c r="ABJ201" s="11"/>
      <c r="ABK201" s="11"/>
      <c r="ABL201" s="11"/>
      <c r="ABM201" s="11"/>
      <c r="ABN201" s="11"/>
      <c r="ABO201" s="11"/>
      <c r="ABP201" s="11"/>
      <c r="ABQ201" s="11"/>
      <c r="ABR201" s="11"/>
      <c r="ABS201" s="11"/>
      <c r="ABT201" s="11"/>
      <c r="ABU201" s="11"/>
      <c r="ABV201" s="11"/>
      <c r="ABW201" s="11"/>
      <c r="ABX201" s="11"/>
      <c r="ABY201" s="11"/>
      <c r="ABZ201" s="11"/>
      <c r="ACA201" s="11"/>
      <c r="ACB201" s="11"/>
      <c r="ACC201" s="11"/>
      <c r="ACD201" s="11"/>
      <c r="ACE201" s="11"/>
      <c r="ACF201" s="11"/>
      <c r="ACG201" s="11"/>
      <c r="ACH201" s="11"/>
      <c r="ACI201" s="11"/>
      <c r="ACJ201" s="11"/>
      <c r="ACK201" s="11"/>
      <c r="ACL201" s="11"/>
      <c r="ACM201" s="11"/>
      <c r="ACN201" s="11"/>
      <c r="ACO201" s="11"/>
      <c r="ACP201" s="11"/>
      <c r="ACQ201" s="11"/>
      <c r="ACR201" s="11"/>
      <c r="ACS201" s="11"/>
      <c r="ACT201" s="11"/>
      <c r="ACU201" s="11"/>
      <c r="ACV201" s="11"/>
      <c r="ACW201" s="11"/>
      <c r="ACX201" s="11"/>
      <c r="ACY201" s="11"/>
      <c r="ACZ201" s="11"/>
      <c r="ADA201" s="11"/>
      <c r="ADB201" s="11"/>
      <c r="ADC201" s="11"/>
      <c r="ADD201" s="11"/>
      <c r="ADE201" s="11"/>
      <c r="ADF201" s="11"/>
      <c r="ADG201" s="11"/>
      <c r="ADH201" s="11"/>
      <c r="ADI201" s="11"/>
      <c r="ADJ201" s="11"/>
      <c r="ADK201" s="11"/>
      <c r="ADL201" s="11"/>
      <c r="ADM201" s="11"/>
      <c r="ADN201" s="11"/>
      <c r="ADO201" s="11"/>
      <c r="ADP201" s="11"/>
      <c r="ADQ201" s="11"/>
      <c r="ADR201" s="11"/>
      <c r="ADS201" s="11"/>
      <c r="ADT201" s="11"/>
      <c r="ADU201" s="11"/>
      <c r="ADV201" s="11"/>
      <c r="ADW201" s="11"/>
      <c r="ADX201" s="11"/>
      <c r="ADY201" s="11"/>
      <c r="ADZ201" s="11"/>
      <c r="AEA201" s="11"/>
      <c r="AEB201" s="11"/>
      <c r="AEC201" s="11"/>
      <c r="AED201" s="11"/>
      <c r="AEE201" s="11"/>
      <c r="AEF201" s="11"/>
      <c r="AEG201" s="11"/>
      <c r="AEH201" s="11"/>
      <c r="AEI201" s="11"/>
      <c r="AEJ201" s="11"/>
      <c r="AEK201" s="11"/>
      <c r="AEL201" s="11"/>
      <c r="AEM201" s="11"/>
      <c r="AEN201" s="11"/>
      <c r="AEO201" s="11"/>
      <c r="AEP201" s="11"/>
      <c r="AEQ201" s="11"/>
      <c r="AER201" s="11"/>
      <c r="AES201" s="11"/>
      <c r="AET201" s="11"/>
      <c r="AEU201" s="11"/>
      <c r="AEV201" s="11"/>
      <c r="AEW201" s="11"/>
      <c r="AEX201" s="11"/>
      <c r="AEY201" s="11"/>
      <c r="AEZ201" s="11"/>
      <c r="AFA201" s="11"/>
      <c r="AFB201" s="11"/>
      <c r="AFC201" s="11"/>
      <c r="AFD201" s="11"/>
      <c r="AFE201" s="11"/>
      <c r="AFF201" s="11"/>
      <c r="AFG201" s="11"/>
      <c r="AFH201" s="11"/>
      <c r="AFI201" s="11"/>
      <c r="AFJ201" s="11"/>
      <c r="AFK201" s="11"/>
      <c r="AFL201" s="11"/>
      <c r="AFM201" s="11"/>
      <c r="AFN201" s="11"/>
      <c r="AFO201" s="11"/>
      <c r="AFP201" s="11"/>
      <c r="AFQ201" s="11"/>
      <c r="AFR201" s="11"/>
      <c r="AFS201" s="11"/>
      <c r="AFT201" s="11"/>
      <c r="AFU201" s="11"/>
      <c r="AFV201" s="11"/>
      <c r="AFW201" s="11"/>
      <c r="AFX201" s="11"/>
      <c r="AFY201" s="11"/>
      <c r="AFZ201" s="11"/>
      <c r="AGA201" s="11"/>
      <c r="AGB201" s="11"/>
      <c r="AGC201" s="11"/>
      <c r="AGD201" s="11"/>
      <c r="AGE201" s="11"/>
      <c r="AGF201" s="11"/>
      <c r="AGG201" s="11"/>
      <c r="AGH201" s="11"/>
      <c r="AGI201" s="11"/>
      <c r="AGJ201" s="11"/>
      <c r="AGK201" s="11"/>
      <c r="AGL201" s="11"/>
      <c r="AGM201" s="11"/>
      <c r="AGN201" s="11"/>
      <c r="AGO201" s="11"/>
      <c r="AGP201" s="11"/>
      <c r="AGQ201" s="11"/>
      <c r="AGR201" s="11"/>
      <c r="AGS201" s="11"/>
      <c r="AGT201" s="11"/>
      <c r="AGU201" s="11"/>
      <c r="AGV201" s="11"/>
      <c r="AGW201" s="11"/>
      <c r="AGX201" s="11"/>
      <c r="AGY201" s="11"/>
      <c r="AGZ201" s="11"/>
      <c r="AHA201" s="11"/>
      <c r="AHB201" s="11"/>
      <c r="AHC201" s="11"/>
      <c r="AHD201" s="11"/>
      <c r="AHE201" s="11"/>
      <c r="AHF201" s="11"/>
      <c r="AHG201" s="11"/>
      <c r="AHH201" s="11"/>
      <c r="AHI201" s="11"/>
      <c r="AHJ201" s="11"/>
      <c r="AHK201" s="11"/>
      <c r="AHL201" s="11"/>
      <c r="AHM201" s="11"/>
      <c r="AHN201" s="11"/>
      <c r="AHO201" s="11"/>
      <c r="AHP201" s="11"/>
      <c r="AHQ201" s="11"/>
      <c r="AHR201" s="11"/>
      <c r="AHS201" s="11"/>
      <c r="AHT201" s="11"/>
      <c r="AHU201" s="11"/>
      <c r="AHV201" s="11"/>
      <c r="AHW201" s="11"/>
      <c r="AHX201" s="11"/>
      <c r="AHY201" s="11"/>
      <c r="AHZ201" s="11"/>
      <c r="AIA201" s="11"/>
      <c r="AIB201" s="11"/>
      <c r="AIC201" s="11"/>
      <c r="AID201" s="11"/>
      <c r="AIE201" s="11"/>
      <c r="AIF201" s="11"/>
      <c r="AIG201" s="11"/>
      <c r="AIH201" s="11"/>
      <c r="AII201" s="11"/>
      <c r="AIJ201" s="11"/>
      <c r="AIK201" s="11"/>
      <c r="AIL201" s="11"/>
      <c r="AIM201" s="11"/>
      <c r="AIN201" s="11"/>
      <c r="AIO201" s="11"/>
      <c r="AIP201" s="11"/>
      <c r="AIQ201" s="11"/>
      <c r="AIR201" s="11"/>
      <c r="AIS201" s="11"/>
      <c r="AIT201" s="11"/>
      <c r="AIU201" s="11"/>
      <c r="AIV201" s="11"/>
      <c r="AIW201" s="11"/>
      <c r="AIX201" s="11"/>
      <c r="AIY201" s="11"/>
      <c r="AIZ201" s="11"/>
      <c r="AJA201" s="11"/>
      <c r="AJB201" s="11"/>
      <c r="AJC201" s="11"/>
      <c r="AJD201" s="11"/>
      <c r="AJE201" s="11"/>
      <c r="AJF201" s="11"/>
      <c r="AJG201" s="11"/>
      <c r="AJH201" s="11"/>
      <c r="AJI201" s="11"/>
      <c r="AJJ201" s="11"/>
      <c r="AJK201" s="11"/>
      <c r="AJL201" s="11"/>
      <c r="AJM201" s="11"/>
      <c r="AJN201" s="11"/>
      <c r="AJO201" s="11"/>
      <c r="AJP201" s="11"/>
      <c r="AJQ201" s="11"/>
      <c r="AJR201" s="11"/>
      <c r="AJS201" s="11"/>
      <c r="AJT201" s="11"/>
      <c r="AJU201" s="11"/>
      <c r="AJV201" s="11"/>
      <c r="AJW201" s="11"/>
      <c r="AJX201" s="11"/>
      <c r="AJY201" s="11"/>
      <c r="AJZ201" s="11"/>
      <c r="AKA201" s="11"/>
      <c r="AKB201" s="11"/>
      <c r="AKC201" s="11"/>
      <c r="AKD201" s="11"/>
      <c r="AKE201" s="11"/>
      <c r="AKF201" s="11"/>
      <c r="AKG201" s="11"/>
      <c r="AKH201" s="11"/>
      <c r="AKI201" s="11"/>
      <c r="AKJ201" s="11"/>
      <c r="AKK201" s="11"/>
      <c r="AKL201" s="11"/>
      <c r="AKM201" s="11"/>
      <c r="AKN201" s="11"/>
      <c r="AKO201" s="11"/>
      <c r="AKP201" s="11"/>
      <c r="AKQ201" s="11"/>
      <c r="AKR201" s="11"/>
      <c r="AKS201" s="11"/>
      <c r="AKT201" s="11"/>
      <c r="AKU201" s="11"/>
      <c r="AKV201" s="11"/>
      <c r="AKW201" s="11"/>
      <c r="AKX201" s="11"/>
      <c r="AKY201" s="11"/>
      <c r="AKZ201" s="11"/>
      <c r="ALA201" s="11"/>
      <c r="ALB201" s="11"/>
      <c r="ALC201" s="11"/>
      <c r="ALD201" s="11"/>
      <c r="ALE201" s="11"/>
      <c r="ALF201" s="11"/>
      <c r="ALG201" s="11"/>
      <c r="ALH201" s="11"/>
      <c r="ALI201" s="11"/>
      <c r="ALJ201" s="11"/>
      <c r="ALK201" s="11"/>
      <c r="ALL201" s="11"/>
      <c r="ALM201" s="11"/>
      <c r="ALN201" s="11"/>
      <c r="ALO201" s="11"/>
      <c r="ALP201" s="11"/>
      <c r="ALQ201" s="11"/>
      <c r="ALR201" s="11"/>
      <c r="ALS201" s="11"/>
      <c r="ALT201" s="11"/>
      <c r="ALU201" s="11"/>
      <c r="ALV201" s="11"/>
      <c r="ALW201" s="11"/>
      <c r="ALX201" s="11"/>
      <c r="ALY201" s="11"/>
      <c r="ALZ201" s="11"/>
      <c r="AMA201" s="11"/>
      <c r="AMB201" s="11"/>
      <c r="AMC201" s="11"/>
      <c r="AMD201" s="11"/>
      <c r="AME201" s="11"/>
      <c r="AMF201" s="11"/>
      <c r="AMG201" s="11"/>
      <c r="AMH201" s="11"/>
      <c r="AMI201" s="11"/>
      <c r="AMJ201" s="11"/>
      <c r="AMK201" s="11"/>
      <c r="AML201" s="11"/>
      <c r="AMM201" s="11"/>
      <c r="AMN201" s="11"/>
      <c r="AMO201" s="11"/>
      <c r="AMP201" s="11"/>
      <c r="AMQ201" s="11"/>
      <c r="AMR201" s="11"/>
      <c r="AMS201" s="11"/>
      <c r="AMT201" s="11"/>
      <c r="AMU201" s="11"/>
      <c r="AMV201" s="11"/>
      <c r="AMW201" s="11"/>
      <c r="AMX201" s="11"/>
      <c r="AMY201" s="11"/>
      <c r="AMZ201" s="11"/>
      <c r="ANA201" s="11"/>
      <c r="ANB201" s="11"/>
      <c r="ANC201" s="11"/>
      <c r="AND201" s="11"/>
      <c r="ANE201" s="11"/>
      <c r="ANF201" s="11"/>
      <c r="ANG201" s="11"/>
      <c r="ANH201" s="11"/>
      <c r="ANI201" s="11"/>
      <c r="ANJ201" s="11"/>
      <c r="ANK201" s="11"/>
      <c r="ANL201" s="11"/>
      <c r="ANM201" s="11"/>
      <c r="ANN201" s="11"/>
      <c r="ANO201" s="11"/>
      <c r="ANP201" s="11"/>
      <c r="ANQ201" s="11"/>
      <c r="ANR201" s="11"/>
      <c r="ANS201" s="11"/>
      <c r="ANT201" s="11"/>
      <c r="ANU201" s="11"/>
      <c r="ANV201" s="11"/>
      <c r="ANW201" s="11"/>
      <c r="ANX201" s="11"/>
      <c r="ANY201" s="11"/>
      <c r="ANZ201" s="11"/>
      <c r="AOA201" s="11"/>
      <c r="AOB201" s="11"/>
      <c r="AOC201" s="11"/>
      <c r="AOD201" s="11"/>
      <c r="AOE201" s="11"/>
      <c r="AOF201" s="11"/>
      <c r="AOG201" s="11"/>
      <c r="AOH201" s="11"/>
      <c r="AOI201" s="11"/>
      <c r="AOJ201" s="11"/>
      <c r="AOK201" s="11"/>
      <c r="AOL201" s="11"/>
      <c r="AOM201" s="11"/>
      <c r="AON201" s="11"/>
      <c r="AOO201" s="11"/>
      <c r="AOP201" s="11"/>
      <c r="AOQ201" s="11"/>
      <c r="AOR201" s="11"/>
      <c r="AOS201" s="11"/>
      <c r="AOT201" s="11"/>
      <c r="AOU201" s="11"/>
      <c r="AOV201" s="11"/>
      <c r="AOW201" s="11"/>
      <c r="AOX201" s="11"/>
      <c r="AOY201" s="11"/>
      <c r="AOZ201" s="11"/>
      <c r="APA201" s="11"/>
      <c r="APB201" s="11"/>
      <c r="APC201" s="11"/>
      <c r="APD201" s="11"/>
      <c r="APE201" s="11"/>
      <c r="APF201" s="11"/>
      <c r="APG201" s="11"/>
      <c r="APH201" s="11"/>
      <c r="API201" s="11"/>
      <c r="APJ201" s="11"/>
      <c r="APK201" s="11"/>
      <c r="APL201" s="11"/>
      <c r="APM201" s="11"/>
      <c r="APN201" s="11"/>
      <c r="APO201" s="11"/>
      <c r="APP201" s="11"/>
      <c r="APQ201" s="11"/>
      <c r="APR201" s="11"/>
      <c r="APS201" s="11"/>
      <c r="APT201" s="11"/>
      <c r="APU201" s="11"/>
      <c r="APV201" s="11"/>
      <c r="APW201" s="11"/>
      <c r="APX201" s="11"/>
      <c r="APY201" s="11"/>
      <c r="APZ201" s="11"/>
      <c r="AQA201" s="11"/>
      <c r="AQB201" s="11"/>
      <c r="AQC201" s="11"/>
      <c r="AQD201" s="11"/>
      <c r="AQE201" s="11"/>
      <c r="AQF201" s="11">
        <v>16459.38</v>
      </c>
      <c r="AQG201" s="11">
        <v>16459.38</v>
      </c>
      <c r="AQH201" s="11">
        <v>16459.38</v>
      </c>
      <c r="AQI201" s="11">
        <v>1</v>
      </c>
      <c r="AQJ201" s="11">
        <v>16459.38</v>
      </c>
      <c r="AQK201" s="11">
        <v>1</v>
      </c>
      <c r="AQL201" s="11">
        <v>16459.38</v>
      </c>
      <c r="AQM201" s="11">
        <v>16459.38</v>
      </c>
      <c r="AQN201" s="11"/>
      <c r="AQO201" s="11"/>
      <c r="AQP201" s="11"/>
      <c r="AQQ201" s="11"/>
      <c r="AQR201" s="11"/>
      <c r="AQS201" s="11"/>
      <c r="AQT201" s="11"/>
      <c r="AQU201" s="11"/>
      <c r="AQV201" s="11"/>
      <c r="AQW201" s="11"/>
      <c r="AQX201" s="11"/>
      <c r="AQY201" s="11"/>
      <c r="AQZ201" s="11"/>
      <c r="ARA201" s="11"/>
      <c r="ARB201" s="11"/>
      <c r="ARC201" s="11"/>
      <c r="ARD201" s="11"/>
      <c r="ARE201" s="11"/>
      <c r="ARF201" s="11"/>
      <c r="ARG201" s="11"/>
      <c r="ARH201" s="11"/>
      <c r="ARI201" s="11"/>
      <c r="ARJ201" s="11"/>
      <c r="ARK201" s="11"/>
      <c r="ARL201" s="11"/>
      <c r="ARM201" s="11"/>
      <c r="ARN201" s="11"/>
      <c r="ARO201" s="11"/>
      <c r="ARP201" s="11"/>
      <c r="ARQ201" s="11"/>
      <c r="ARR201" s="11"/>
      <c r="ARS201" s="11"/>
      <c r="ART201" s="11"/>
      <c r="ARU201" s="11">
        <v>16459.38</v>
      </c>
      <c r="ARV201" s="11"/>
      <c r="ARW201" s="11"/>
      <c r="ARX201" s="11"/>
      <c r="ARY201" s="11"/>
      <c r="ARZ201" s="11"/>
      <c r="ASA201" s="11"/>
      <c r="ASB201" s="11"/>
      <c r="ASC201" s="11"/>
      <c r="ASD201" s="11"/>
      <c r="ASE201" s="11"/>
      <c r="ASF201" s="11"/>
      <c r="ASG201" s="11"/>
      <c r="ASH201" s="11"/>
      <c r="ASI201" s="11"/>
      <c r="ASJ201" s="11"/>
      <c r="ASK201" s="11"/>
      <c r="ASL201" s="11"/>
      <c r="ASM201" s="11"/>
      <c r="ASN201" s="11"/>
      <c r="ASO201" s="11"/>
      <c r="ASP201" s="11"/>
      <c r="ASQ201" s="11"/>
      <c r="ASR201" s="11"/>
      <c r="ASS201" s="11"/>
      <c r="AST201" s="11"/>
      <c r="ASU201" s="11"/>
      <c r="ASV201" s="11"/>
      <c r="ASW201" s="11"/>
      <c r="ASX201" s="11"/>
      <c r="ASY201" s="11"/>
      <c r="ASZ201" s="11"/>
      <c r="ATA201" s="11"/>
      <c r="ATB201" s="11"/>
      <c r="ATC201" s="11"/>
      <c r="ATD201" s="11"/>
      <c r="ATE201" s="11"/>
      <c r="ATF201" s="11"/>
      <c r="ATG201" s="11"/>
      <c r="ATH201" s="11"/>
      <c r="ATI201" s="11"/>
      <c r="ATJ201" s="11"/>
      <c r="ATK201" s="11"/>
      <c r="ATL201" s="11"/>
      <c r="ATM201" s="11"/>
      <c r="ATN201" s="11"/>
      <c r="ATO201" s="11"/>
      <c r="ATP201" s="11"/>
      <c r="ATQ201" s="11"/>
      <c r="ATR201" s="11"/>
      <c r="ATS201" s="11"/>
      <c r="ATT201" s="11"/>
      <c r="ATU201" s="11"/>
      <c r="ATV201" s="11"/>
      <c r="ATW201" s="11"/>
      <c r="ATX201" s="11"/>
      <c r="ATY201" s="11"/>
      <c r="ATZ201" s="11">
        <v>16459.38</v>
      </c>
    </row>
    <row r="202" spans="2:1222" x14ac:dyDescent="0.25">
      <c r="B202" s="6" t="s">
        <v>190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  <c r="ID202" s="11"/>
      <c r="IE202" s="11"/>
      <c r="IF202" s="11"/>
      <c r="IG202" s="11"/>
      <c r="IH202" s="11"/>
      <c r="II202" s="11"/>
      <c r="IJ202" s="11"/>
      <c r="IK202" s="11"/>
      <c r="IL202" s="11"/>
      <c r="IM202" s="11"/>
      <c r="IN202" s="11"/>
      <c r="IO202" s="11"/>
      <c r="IP202" s="11"/>
      <c r="IQ202" s="11"/>
      <c r="IR202" s="11"/>
      <c r="IS202" s="11"/>
      <c r="IT202" s="11"/>
      <c r="IU202" s="11"/>
      <c r="IV202" s="11"/>
      <c r="IW202" s="11"/>
      <c r="IX202" s="11"/>
      <c r="IY202" s="11"/>
      <c r="IZ202" s="11"/>
      <c r="JA202" s="11"/>
      <c r="JB202" s="11"/>
      <c r="JC202" s="11"/>
      <c r="JD202" s="11"/>
      <c r="JE202" s="11"/>
      <c r="JF202" s="11"/>
      <c r="JG202" s="11"/>
      <c r="JH202" s="11"/>
      <c r="JI202" s="11"/>
      <c r="JJ202" s="11"/>
      <c r="JK202" s="11"/>
      <c r="JL202" s="11"/>
      <c r="JM202" s="11"/>
      <c r="JN202" s="11"/>
      <c r="JO202" s="11"/>
      <c r="JP202" s="11"/>
      <c r="JQ202" s="11"/>
      <c r="JR202" s="11"/>
      <c r="JS202" s="11"/>
      <c r="JT202" s="11"/>
      <c r="JU202" s="11"/>
      <c r="JV202" s="11"/>
      <c r="JW202" s="11"/>
      <c r="JX202" s="11"/>
      <c r="JY202" s="11"/>
      <c r="JZ202" s="11"/>
      <c r="KA202" s="11"/>
      <c r="KB202" s="11"/>
      <c r="KC202" s="11"/>
      <c r="KD202" s="11"/>
      <c r="KE202" s="11"/>
      <c r="KF202" s="11"/>
      <c r="KG202" s="11"/>
      <c r="KH202" s="11"/>
      <c r="KI202" s="11"/>
      <c r="KJ202" s="11"/>
      <c r="KK202" s="11"/>
      <c r="KL202" s="11"/>
      <c r="KM202" s="11"/>
      <c r="KN202" s="11"/>
      <c r="KO202" s="11"/>
      <c r="KP202" s="11"/>
      <c r="KQ202" s="11"/>
      <c r="KR202" s="11"/>
      <c r="KS202" s="11"/>
      <c r="KT202" s="11"/>
      <c r="KU202" s="11"/>
      <c r="KV202" s="11"/>
      <c r="KW202" s="11"/>
      <c r="KX202" s="11"/>
      <c r="KY202" s="11"/>
      <c r="KZ202" s="11"/>
      <c r="LA202" s="11"/>
      <c r="LB202" s="11"/>
      <c r="LC202" s="11"/>
      <c r="LD202" s="11"/>
      <c r="LE202" s="11"/>
      <c r="LF202" s="11"/>
      <c r="LG202" s="11"/>
      <c r="LH202" s="11"/>
      <c r="LI202" s="11"/>
      <c r="LJ202" s="11"/>
      <c r="LK202" s="11"/>
      <c r="LL202" s="11"/>
      <c r="LM202" s="11"/>
      <c r="LN202" s="11"/>
      <c r="LO202" s="11"/>
      <c r="LP202" s="11"/>
      <c r="LQ202" s="11"/>
      <c r="LR202" s="11"/>
      <c r="LS202" s="11"/>
      <c r="LT202" s="11"/>
      <c r="LU202" s="11"/>
      <c r="LV202" s="11"/>
      <c r="LW202" s="11"/>
      <c r="LX202" s="11"/>
      <c r="LY202" s="11"/>
      <c r="LZ202" s="11"/>
      <c r="MA202" s="11"/>
      <c r="MB202" s="11"/>
      <c r="MC202" s="11"/>
      <c r="MD202" s="11"/>
      <c r="ME202" s="11"/>
      <c r="MF202" s="11"/>
      <c r="MG202" s="11"/>
      <c r="MH202" s="11"/>
      <c r="MI202" s="11"/>
      <c r="MJ202" s="11"/>
      <c r="MK202" s="11"/>
      <c r="ML202" s="11"/>
      <c r="MM202" s="11"/>
      <c r="MN202" s="11"/>
      <c r="MO202" s="11"/>
      <c r="MP202" s="11"/>
      <c r="MQ202" s="11"/>
      <c r="MR202" s="11"/>
      <c r="MS202" s="11"/>
      <c r="MT202" s="11"/>
      <c r="MU202" s="11"/>
      <c r="MV202" s="11"/>
      <c r="MW202" s="11"/>
      <c r="MX202" s="11"/>
      <c r="MY202" s="11"/>
      <c r="MZ202" s="11"/>
      <c r="NA202" s="11"/>
      <c r="NB202" s="11"/>
      <c r="NC202" s="11"/>
      <c r="ND202" s="11"/>
      <c r="NE202" s="11"/>
      <c r="NF202" s="11"/>
      <c r="NG202" s="11"/>
      <c r="NH202" s="11"/>
      <c r="NI202" s="11"/>
      <c r="NJ202" s="11"/>
      <c r="NK202" s="11"/>
      <c r="NL202" s="11"/>
      <c r="NM202" s="11"/>
      <c r="NN202" s="11"/>
      <c r="NO202" s="11"/>
      <c r="NP202" s="11"/>
      <c r="NQ202" s="11"/>
      <c r="NR202" s="11"/>
      <c r="NS202" s="11"/>
      <c r="NT202" s="11"/>
      <c r="NU202" s="11"/>
      <c r="NV202" s="11"/>
      <c r="NW202" s="11"/>
      <c r="NX202" s="11"/>
      <c r="NY202" s="11"/>
      <c r="NZ202" s="11"/>
      <c r="OA202" s="11"/>
      <c r="OB202" s="11"/>
      <c r="OC202" s="11"/>
      <c r="OD202" s="11"/>
      <c r="OE202" s="11"/>
      <c r="OF202" s="11"/>
      <c r="OG202" s="11"/>
      <c r="OH202" s="11"/>
      <c r="OI202" s="11"/>
      <c r="OJ202" s="11"/>
      <c r="OK202" s="11"/>
      <c r="OL202" s="11"/>
      <c r="OM202" s="11"/>
      <c r="ON202" s="11"/>
      <c r="OO202" s="11"/>
      <c r="OP202" s="11"/>
      <c r="OQ202" s="11"/>
      <c r="OR202" s="11"/>
      <c r="OS202" s="11"/>
      <c r="OT202" s="11"/>
      <c r="OU202" s="11"/>
      <c r="OV202" s="11"/>
      <c r="OW202" s="11"/>
      <c r="OX202" s="11"/>
      <c r="OY202" s="11"/>
      <c r="OZ202" s="11"/>
      <c r="PA202" s="11"/>
      <c r="PB202" s="11"/>
      <c r="PC202" s="11"/>
      <c r="PD202" s="11"/>
      <c r="PE202" s="11"/>
      <c r="PF202" s="11"/>
      <c r="PG202" s="11"/>
      <c r="PH202" s="11"/>
      <c r="PI202" s="11"/>
      <c r="PJ202" s="11"/>
      <c r="PK202" s="11"/>
      <c r="PL202" s="11"/>
      <c r="PM202" s="11"/>
      <c r="PN202" s="11"/>
      <c r="PO202" s="11"/>
      <c r="PP202" s="11"/>
      <c r="PQ202" s="11"/>
      <c r="PR202" s="11"/>
      <c r="PS202" s="11"/>
      <c r="PT202" s="11"/>
      <c r="PU202" s="11"/>
      <c r="PV202" s="11"/>
      <c r="PW202" s="11"/>
      <c r="PX202" s="11"/>
      <c r="PY202" s="11"/>
      <c r="PZ202" s="11"/>
      <c r="QA202" s="11"/>
      <c r="QB202" s="11"/>
      <c r="QC202" s="11"/>
      <c r="QD202" s="11"/>
      <c r="QE202" s="11"/>
      <c r="QF202" s="11"/>
      <c r="QG202" s="11"/>
      <c r="QH202" s="11"/>
      <c r="QI202" s="11"/>
      <c r="QJ202" s="11"/>
      <c r="QK202" s="11"/>
      <c r="QL202" s="11"/>
      <c r="QM202" s="11"/>
      <c r="QN202" s="11"/>
      <c r="QO202" s="11"/>
      <c r="QP202" s="11"/>
      <c r="QQ202" s="11"/>
      <c r="QR202" s="11"/>
      <c r="QS202" s="11"/>
      <c r="QT202" s="11"/>
      <c r="QU202" s="11"/>
      <c r="QV202" s="11"/>
      <c r="QW202" s="11"/>
      <c r="QX202" s="11"/>
      <c r="QY202" s="11"/>
      <c r="QZ202" s="11"/>
      <c r="RA202" s="11"/>
      <c r="RB202" s="11"/>
      <c r="RC202" s="11"/>
      <c r="RD202" s="11"/>
      <c r="RE202" s="11"/>
      <c r="RF202" s="11"/>
      <c r="RG202" s="11"/>
      <c r="RH202" s="11"/>
      <c r="RI202" s="11"/>
      <c r="RJ202" s="11"/>
      <c r="RK202" s="11"/>
      <c r="RL202" s="11"/>
      <c r="RM202" s="11"/>
      <c r="RN202" s="11"/>
      <c r="RO202" s="11"/>
      <c r="RP202" s="11"/>
      <c r="RQ202" s="11"/>
      <c r="RR202" s="11"/>
      <c r="RS202" s="11"/>
      <c r="RT202" s="11"/>
      <c r="RU202" s="11"/>
      <c r="RV202" s="11"/>
      <c r="RW202" s="11"/>
      <c r="RX202" s="11"/>
      <c r="RY202" s="11"/>
      <c r="RZ202" s="11"/>
      <c r="SA202" s="11"/>
      <c r="SB202" s="11"/>
      <c r="SC202" s="11"/>
      <c r="SD202" s="11"/>
      <c r="SE202" s="11"/>
      <c r="SF202" s="11"/>
      <c r="SG202" s="11"/>
      <c r="SH202" s="11"/>
      <c r="SI202" s="11"/>
      <c r="SJ202" s="11"/>
      <c r="SK202" s="11"/>
      <c r="SL202" s="11"/>
      <c r="SM202" s="11"/>
      <c r="SN202" s="11"/>
      <c r="SO202" s="11"/>
      <c r="SP202" s="11"/>
      <c r="SQ202" s="11"/>
      <c r="SR202" s="11"/>
      <c r="SS202" s="11"/>
      <c r="ST202" s="11"/>
      <c r="SU202" s="11"/>
      <c r="SV202" s="11"/>
      <c r="SW202" s="11"/>
      <c r="SX202" s="11"/>
      <c r="SY202" s="11"/>
      <c r="SZ202" s="11"/>
      <c r="TA202" s="11"/>
      <c r="TB202" s="11"/>
      <c r="TC202" s="11"/>
      <c r="TD202" s="11"/>
      <c r="TE202" s="11"/>
      <c r="TF202" s="11"/>
      <c r="TG202" s="11"/>
      <c r="TH202" s="11"/>
      <c r="TI202" s="11"/>
      <c r="TJ202" s="11"/>
      <c r="TK202" s="11"/>
      <c r="TL202" s="11"/>
      <c r="TM202" s="11"/>
      <c r="TN202" s="11"/>
      <c r="TO202" s="11"/>
      <c r="TP202" s="11"/>
      <c r="TQ202" s="11"/>
      <c r="TR202" s="11"/>
      <c r="TS202" s="11"/>
      <c r="TT202" s="11"/>
      <c r="TU202" s="11"/>
      <c r="TV202" s="11"/>
      <c r="TW202" s="11"/>
      <c r="TX202" s="11"/>
      <c r="TY202" s="11"/>
      <c r="TZ202" s="11"/>
      <c r="UA202" s="11"/>
      <c r="UB202" s="11"/>
      <c r="UC202" s="11"/>
      <c r="UD202" s="11"/>
      <c r="UE202" s="11"/>
      <c r="UF202" s="11"/>
      <c r="UG202" s="11"/>
      <c r="UH202" s="11"/>
      <c r="UI202" s="11"/>
      <c r="UJ202" s="11"/>
      <c r="UK202" s="11"/>
      <c r="UL202" s="11"/>
      <c r="UM202" s="11"/>
      <c r="UN202" s="11"/>
      <c r="UO202" s="11"/>
      <c r="UP202" s="11"/>
      <c r="UQ202" s="11"/>
      <c r="UR202" s="11"/>
      <c r="US202" s="11"/>
      <c r="UT202" s="11"/>
      <c r="UU202" s="11"/>
      <c r="UV202" s="11"/>
      <c r="UW202" s="11"/>
      <c r="UX202" s="11"/>
      <c r="UY202" s="11"/>
      <c r="UZ202" s="11"/>
      <c r="VA202" s="11"/>
      <c r="VB202" s="11"/>
      <c r="VC202" s="11"/>
      <c r="VD202" s="11"/>
      <c r="VE202" s="11"/>
      <c r="VF202" s="11"/>
      <c r="VG202" s="11"/>
      <c r="VH202" s="11"/>
      <c r="VI202" s="11"/>
      <c r="VJ202" s="11"/>
      <c r="VK202" s="11"/>
      <c r="VL202" s="11"/>
      <c r="VM202" s="11"/>
      <c r="VN202" s="11"/>
      <c r="VO202" s="11"/>
      <c r="VP202" s="11"/>
      <c r="VQ202" s="11"/>
      <c r="VR202" s="11"/>
      <c r="VS202" s="11"/>
      <c r="VT202" s="11"/>
      <c r="VU202" s="11"/>
      <c r="VV202" s="11"/>
      <c r="VW202" s="11"/>
      <c r="VX202" s="11"/>
      <c r="VY202" s="11"/>
      <c r="VZ202" s="11"/>
      <c r="WA202" s="11"/>
      <c r="WB202" s="11"/>
      <c r="WC202" s="11"/>
      <c r="WD202" s="11"/>
      <c r="WE202" s="11"/>
      <c r="WF202" s="11"/>
      <c r="WG202" s="11"/>
      <c r="WH202" s="11"/>
      <c r="WI202" s="11"/>
      <c r="WJ202" s="11"/>
      <c r="WK202" s="11"/>
      <c r="WL202" s="11"/>
      <c r="WM202" s="11"/>
      <c r="WN202" s="11"/>
      <c r="WO202" s="11"/>
      <c r="WP202" s="11"/>
      <c r="WQ202" s="11"/>
      <c r="WR202" s="11"/>
      <c r="WS202" s="11"/>
      <c r="WT202" s="11"/>
      <c r="WU202" s="11"/>
      <c r="WV202" s="11"/>
      <c r="WW202" s="11"/>
      <c r="WX202" s="11"/>
      <c r="WY202" s="11"/>
      <c r="WZ202" s="11"/>
      <c r="XA202" s="11"/>
      <c r="XB202" s="11"/>
      <c r="XC202" s="11"/>
      <c r="XD202" s="11"/>
      <c r="XE202" s="11"/>
      <c r="XF202" s="11"/>
      <c r="XG202" s="11"/>
      <c r="XH202" s="11"/>
      <c r="XI202" s="11"/>
      <c r="XJ202" s="11"/>
      <c r="XK202" s="11"/>
      <c r="XL202" s="11"/>
      <c r="XM202" s="11"/>
      <c r="XN202" s="11"/>
      <c r="XO202" s="11"/>
      <c r="XP202" s="11"/>
      <c r="XQ202" s="11"/>
      <c r="XR202" s="11"/>
      <c r="XS202" s="11"/>
      <c r="XT202" s="11"/>
      <c r="XU202" s="11"/>
      <c r="XV202" s="11"/>
      <c r="XW202" s="11"/>
      <c r="XX202" s="11"/>
      <c r="XY202" s="11"/>
      <c r="XZ202" s="11"/>
      <c r="YA202" s="11"/>
      <c r="YB202" s="11"/>
      <c r="YC202" s="11"/>
      <c r="YD202" s="11"/>
      <c r="YE202" s="11"/>
      <c r="YF202" s="11"/>
      <c r="YG202" s="11"/>
      <c r="YH202" s="11"/>
      <c r="YI202" s="11"/>
      <c r="YJ202" s="11"/>
      <c r="YK202" s="11"/>
      <c r="YL202" s="11"/>
      <c r="YM202" s="11"/>
      <c r="YN202" s="11"/>
      <c r="YO202" s="11"/>
      <c r="YP202" s="11"/>
      <c r="YQ202" s="11"/>
      <c r="YR202" s="11"/>
      <c r="YS202" s="11"/>
      <c r="YT202" s="11"/>
      <c r="YU202" s="11"/>
      <c r="YV202" s="11"/>
      <c r="YW202" s="11"/>
      <c r="YX202" s="11"/>
      <c r="YY202" s="11"/>
      <c r="YZ202" s="11"/>
      <c r="ZA202" s="11"/>
      <c r="ZB202" s="11"/>
      <c r="ZC202" s="11"/>
      <c r="ZD202" s="11"/>
      <c r="ZE202" s="11"/>
      <c r="ZF202" s="11"/>
      <c r="ZG202" s="11"/>
      <c r="ZH202" s="11"/>
      <c r="ZI202" s="11"/>
      <c r="ZJ202" s="11"/>
      <c r="ZK202" s="11"/>
      <c r="ZL202" s="11"/>
      <c r="ZM202" s="11"/>
      <c r="ZN202" s="11"/>
      <c r="ZO202" s="11"/>
      <c r="ZP202" s="11"/>
      <c r="ZQ202" s="11"/>
      <c r="ZR202" s="11"/>
      <c r="ZS202" s="11"/>
      <c r="ZT202" s="11"/>
      <c r="ZU202" s="11"/>
      <c r="ZV202" s="11"/>
      <c r="ZW202" s="11"/>
      <c r="ZX202" s="11"/>
      <c r="ZY202" s="11"/>
      <c r="ZZ202" s="11"/>
      <c r="AAA202" s="11"/>
      <c r="AAB202" s="11"/>
      <c r="AAC202" s="11"/>
      <c r="AAD202" s="11"/>
      <c r="AAE202" s="11"/>
      <c r="AAF202" s="11"/>
      <c r="AAG202" s="11"/>
      <c r="AAH202" s="11"/>
      <c r="AAI202" s="11"/>
      <c r="AAJ202" s="11"/>
      <c r="AAK202" s="11"/>
      <c r="AAL202" s="11"/>
      <c r="AAM202" s="11"/>
      <c r="AAN202" s="11"/>
      <c r="AAO202" s="11"/>
      <c r="AAP202" s="11"/>
      <c r="AAQ202" s="11"/>
      <c r="AAR202" s="11"/>
      <c r="AAS202" s="11"/>
      <c r="AAT202" s="11"/>
      <c r="AAU202" s="11"/>
      <c r="AAV202" s="11"/>
      <c r="AAW202" s="11"/>
      <c r="AAX202" s="11"/>
      <c r="AAY202" s="11"/>
      <c r="AAZ202" s="11"/>
      <c r="ABA202" s="11"/>
      <c r="ABB202" s="11"/>
      <c r="ABC202" s="11"/>
      <c r="ABD202" s="11"/>
      <c r="ABE202" s="11"/>
      <c r="ABF202" s="11"/>
      <c r="ABG202" s="11"/>
      <c r="ABH202" s="11"/>
      <c r="ABI202" s="11"/>
      <c r="ABJ202" s="11"/>
      <c r="ABK202" s="11"/>
      <c r="ABL202" s="11"/>
      <c r="ABM202" s="11"/>
      <c r="ABN202" s="11"/>
      <c r="ABO202" s="11"/>
      <c r="ABP202" s="11"/>
      <c r="ABQ202" s="11"/>
      <c r="ABR202" s="11"/>
      <c r="ABS202" s="11"/>
      <c r="ABT202" s="11"/>
      <c r="ABU202" s="11"/>
      <c r="ABV202" s="11"/>
      <c r="ABW202" s="11"/>
      <c r="ABX202" s="11"/>
      <c r="ABY202" s="11"/>
      <c r="ABZ202" s="11"/>
      <c r="ACA202" s="11"/>
      <c r="ACB202" s="11"/>
      <c r="ACC202" s="11"/>
      <c r="ACD202" s="11"/>
      <c r="ACE202" s="11"/>
      <c r="ACF202" s="11"/>
      <c r="ACG202" s="11"/>
      <c r="ACH202" s="11"/>
      <c r="ACI202" s="11"/>
      <c r="ACJ202" s="11"/>
      <c r="ACK202" s="11"/>
      <c r="ACL202" s="11"/>
      <c r="ACM202" s="11"/>
      <c r="ACN202" s="11"/>
      <c r="ACO202" s="11"/>
      <c r="ACP202" s="11"/>
      <c r="ACQ202" s="11"/>
      <c r="ACR202" s="11"/>
      <c r="ACS202" s="11"/>
      <c r="ACT202" s="11"/>
      <c r="ACU202" s="11"/>
      <c r="ACV202" s="11"/>
      <c r="ACW202" s="11"/>
      <c r="ACX202" s="11"/>
      <c r="ACY202" s="11"/>
      <c r="ACZ202" s="11"/>
      <c r="ADA202" s="11"/>
      <c r="ADB202" s="11"/>
      <c r="ADC202" s="11"/>
      <c r="ADD202" s="11"/>
      <c r="ADE202" s="11"/>
      <c r="ADF202" s="11"/>
      <c r="ADG202" s="11"/>
      <c r="ADH202" s="11"/>
      <c r="ADI202" s="11"/>
      <c r="ADJ202" s="11"/>
      <c r="ADK202" s="11"/>
      <c r="ADL202" s="11"/>
      <c r="ADM202" s="11"/>
      <c r="ADN202" s="11"/>
      <c r="ADO202" s="11"/>
      <c r="ADP202" s="11"/>
      <c r="ADQ202" s="11"/>
      <c r="ADR202" s="11"/>
      <c r="ADS202" s="11"/>
      <c r="ADT202" s="11"/>
      <c r="ADU202" s="11"/>
      <c r="ADV202" s="11"/>
      <c r="ADW202" s="11"/>
      <c r="ADX202" s="11"/>
      <c r="ADY202" s="11"/>
      <c r="ADZ202" s="11"/>
      <c r="AEA202" s="11"/>
      <c r="AEB202" s="11"/>
      <c r="AEC202" s="11"/>
      <c r="AED202" s="11"/>
      <c r="AEE202" s="11"/>
      <c r="AEF202" s="11"/>
      <c r="AEG202" s="11"/>
      <c r="AEH202" s="11"/>
      <c r="AEI202" s="11"/>
      <c r="AEJ202" s="11"/>
      <c r="AEK202" s="11"/>
      <c r="AEL202" s="11"/>
      <c r="AEM202" s="11"/>
      <c r="AEN202" s="11"/>
      <c r="AEO202" s="11"/>
      <c r="AEP202" s="11"/>
      <c r="AEQ202" s="11"/>
      <c r="AER202" s="11"/>
      <c r="AES202" s="11"/>
      <c r="AET202" s="11"/>
      <c r="AEU202" s="11"/>
      <c r="AEV202" s="11"/>
      <c r="AEW202" s="11"/>
      <c r="AEX202" s="11"/>
      <c r="AEY202" s="11"/>
      <c r="AEZ202" s="11"/>
      <c r="AFA202" s="11"/>
      <c r="AFB202" s="11"/>
      <c r="AFC202" s="11"/>
      <c r="AFD202" s="11"/>
      <c r="AFE202" s="11"/>
      <c r="AFF202" s="11"/>
      <c r="AFG202" s="11"/>
      <c r="AFH202" s="11"/>
      <c r="AFI202" s="11"/>
      <c r="AFJ202" s="11"/>
      <c r="AFK202" s="11"/>
      <c r="AFL202" s="11"/>
      <c r="AFM202" s="11"/>
      <c r="AFN202" s="11"/>
      <c r="AFO202" s="11"/>
      <c r="AFP202" s="11"/>
      <c r="AFQ202" s="11"/>
      <c r="AFR202" s="11"/>
      <c r="AFS202" s="11"/>
      <c r="AFT202" s="11"/>
      <c r="AFU202" s="11"/>
      <c r="AFV202" s="11"/>
      <c r="AFW202" s="11"/>
      <c r="AFX202" s="11"/>
      <c r="AFY202" s="11"/>
      <c r="AFZ202" s="11"/>
      <c r="AGA202" s="11"/>
      <c r="AGB202" s="11"/>
      <c r="AGC202" s="11"/>
      <c r="AGD202" s="11"/>
      <c r="AGE202" s="11"/>
      <c r="AGF202" s="11"/>
      <c r="AGG202" s="11"/>
      <c r="AGH202" s="11"/>
      <c r="AGI202" s="11"/>
      <c r="AGJ202" s="11"/>
      <c r="AGK202" s="11"/>
      <c r="AGL202" s="11"/>
      <c r="AGM202" s="11"/>
      <c r="AGN202" s="11"/>
      <c r="AGO202" s="11"/>
      <c r="AGP202" s="11"/>
      <c r="AGQ202" s="11"/>
      <c r="AGR202" s="11"/>
      <c r="AGS202" s="11"/>
      <c r="AGT202" s="11"/>
      <c r="AGU202" s="11"/>
      <c r="AGV202" s="11"/>
      <c r="AGW202" s="11"/>
      <c r="AGX202" s="11"/>
      <c r="AGY202" s="11"/>
      <c r="AGZ202" s="11"/>
      <c r="AHA202" s="11"/>
      <c r="AHB202" s="11"/>
      <c r="AHC202" s="11"/>
      <c r="AHD202" s="11"/>
      <c r="AHE202" s="11"/>
      <c r="AHF202" s="11"/>
      <c r="AHG202" s="11"/>
      <c r="AHH202" s="11"/>
      <c r="AHI202" s="11"/>
      <c r="AHJ202" s="11"/>
      <c r="AHK202" s="11"/>
      <c r="AHL202" s="11"/>
      <c r="AHM202" s="11"/>
      <c r="AHN202" s="11"/>
      <c r="AHO202" s="11"/>
      <c r="AHP202" s="11"/>
      <c r="AHQ202" s="11"/>
      <c r="AHR202" s="11"/>
      <c r="AHS202" s="11"/>
      <c r="AHT202" s="11"/>
      <c r="AHU202" s="11"/>
      <c r="AHV202" s="11"/>
      <c r="AHW202" s="11"/>
      <c r="AHX202" s="11"/>
      <c r="AHY202" s="11"/>
      <c r="AHZ202" s="11"/>
      <c r="AIA202" s="11"/>
      <c r="AIB202" s="11"/>
      <c r="AIC202" s="11"/>
      <c r="AID202" s="11"/>
      <c r="AIE202" s="11"/>
      <c r="AIF202" s="11"/>
      <c r="AIG202" s="11"/>
      <c r="AIH202" s="11"/>
      <c r="AII202" s="11"/>
      <c r="AIJ202" s="11"/>
      <c r="AIK202" s="11"/>
      <c r="AIL202" s="11"/>
      <c r="AIM202" s="11"/>
      <c r="AIN202" s="11"/>
      <c r="AIO202" s="11"/>
      <c r="AIP202" s="11"/>
      <c r="AIQ202" s="11"/>
      <c r="AIR202" s="11"/>
      <c r="AIS202" s="11"/>
      <c r="AIT202" s="11"/>
      <c r="AIU202" s="11"/>
      <c r="AIV202" s="11"/>
      <c r="AIW202" s="11"/>
      <c r="AIX202" s="11"/>
      <c r="AIY202" s="11"/>
      <c r="AIZ202" s="11"/>
      <c r="AJA202" s="11"/>
      <c r="AJB202" s="11"/>
      <c r="AJC202" s="11"/>
      <c r="AJD202" s="11"/>
      <c r="AJE202" s="11"/>
      <c r="AJF202" s="11"/>
      <c r="AJG202" s="11"/>
      <c r="AJH202" s="11"/>
      <c r="AJI202" s="11"/>
      <c r="AJJ202" s="11"/>
      <c r="AJK202" s="11"/>
      <c r="AJL202" s="11"/>
      <c r="AJM202" s="11"/>
      <c r="AJN202" s="11"/>
      <c r="AJO202" s="11"/>
      <c r="AJP202" s="11"/>
      <c r="AJQ202" s="11"/>
      <c r="AJR202" s="11"/>
      <c r="AJS202" s="11"/>
      <c r="AJT202" s="11"/>
      <c r="AJU202" s="11"/>
      <c r="AJV202" s="11"/>
      <c r="AJW202" s="11"/>
      <c r="AJX202" s="11"/>
      <c r="AJY202" s="11"/>
      <c r="AJZ202" s="11"/>
      <c r="AKA202" s="11"/>
      <c r="AKB202" s="11"/>
      <c r="AKC202" s="11"/>
      <c r="AKD202" s="11"/>
      <c r="AKE202" s="11"/>
      <c r="AKF202" s="11"/>
      <c r="AKG202" s="11"/>
      <c r="AKH202" s="11"/>
      <c r="AKI202" s="11"/>
      <c r="AKJ202" s="11"/>
      <c r="AKK202" s="11"/>
      <c r="AKL202" s="11"/>
      <c r="AKM202" s="11"/>
      <c r="AKN202" s="11"/>
      <c r="AKO202" s="11"/>
      <c r="AKP202" s="11"/>
      <c r="AKQ202" s="11"/>
      <c r="AKR202" s="11"/>
      <c r="AKS202" s="11"/>
      <c r="AKT202" s="11"/>
      <c r="AKU202" s="11"/>
      <c r="AKV202" s="11"/>
      <c r="AKW202" s="11"/>
      <c r="AKX202" s="11"/>
      <c r="AKY202" s="11"/>
      <c r="AKZ202" s="11"/>
      <c r="ALA202" s="11"/>
      <c r="ALB202" s="11"/>
      <c r="ALC202" s="11"/>
      <c r="ALD202" s="11"/>
      <c r="ALE202" s="11"/>
      <c r="ALF202" s="11"/>
      <c r="ALG202" s="11"/>
      <c r="ALH202" s="11"/>
      <c r="ALI202" s="11"/>
      <c r="ALJ202" s="11"/>
      <c r="ALK202" s="11"/>
      <c r="ALL202" s="11"/>
      <c r="ALM202" s="11"/>
      <c r="ALN202" s="11"/>
      <c r="ALO202" s="11"/>
      <c r="ALP202" s="11"/>
      <c r="ALQ202" s="11"/>
      <c r="ALR202" s="11"/>
      <c r="ALS202" s="11"/>
      <c r="ALT202" s="11"/>
      <c r="ALU202" s="11"/>
      <c r="ALV202" s="11"/>
      <c r="ALW202" s="11"/>
      <c r="ALX202" s="11"/>
      <c r="ALY202" s="11"/>
      <c r="ALZ202" s="11"/>
      <c r="AMA202" s="11"/>
      <c r="AMB202" s="11"/>
      <c r="AMC202" s="11"/>
      <c r="AMD202" s="11"/>
      <c r="AME202" s="11"/>
      <c r="AMF202" s="11"/>
      <c r="AMG202" s="11"/>
      <c r="AMH202" s="11"/>
      <c r="AMI202" s="11"/>
      <c r="AMJ202" s="11"/>
      <c r="AMK202" s="11"/>
      <c r="AML202" s="11"/>
      <c r="AMM202" s="11"/>
      <c r="AMN202" s="11"/>
      <c r="AMO202" s="11"/>
      <c r="AMP202" s="11"/>
      <c r="AMQ202" s="11"/>
      <c r="AMR202" s="11"/>
      <c r="AMS202" s="11"/>
      <c r="AMT202" s="11"/>
      <c r="AMU202" s="11"/>
      <c r="AMV202" s="11"/>
      <c r="AMW202" s="11"/>
      <c r="AMX202" s="11"/>
      <c r="AMY202" s="11"/>
      <c r="AMZ202" s="11"/>
      <c r="ANA202" s="11"/>
      <c r="ANB202" s="11"/>
      <c r="ANC202" s="11"/>
      <c r="AND202" s="11"/>
      <c r="ANE202" s="11"/>
      <c r="ANF202" s="11"/>
      <c r="ANG202" s="11"/>
      <c r="ANH202" s="11"/>
      <c r="ANI202" s="11"/>
      <c r="ANJ202" s="11"/>
      <c r="ANK202" s="11"/>
      <c r="ANL202" s="11"/>
      <c r="ANM202" s="11"/>
      <c r="ANN202" s="11"/>
      <c r="ANO202" s="11"/>
      <c r="ANP202" s="11"/>
      <c r="ANQ202" s="11"/>
      <c r="ANR202" s="11"/>
      <c r="ANS202" s="11"/>
      <c r="ANT202" s="11"/>
      <c r="ANU202" s="11"/>
      <c r="ANV202" s="11"/>
      <c r="ANW202" s="11"/>
      <c r="ANX202" s="11"/>
      <c r="ANY202" s="11"/>
      <c r="ANZ202" s="11"/>
      <c r="AOA202" s="11"/>
      <c r="AOB202" s="11"/>
      <c r="AOC202" s="11"/>
      <c r="AOD202" s="11"/>
      <c r="AOE202" s="11"/>
      <c r="AOF202" s="11"/>
      <c r="AOG202" s="11"/>
      <c r="AOH202" s="11"/>
      <c r="AOI202" s="11"/>
      <c r="AOJ202" s="11"/>
      <c r="AOK202" s="11"/>
      <c r="AOL202" s="11"/>
      <c r="AOM202" s="11"/>
      <c r="AON202" s="11"/>
      <c r="AOO202" s="11"/>
      <c r="AOP202" s="11"/>
      <c r="AOQ202" s="11"/>
      <c r="AOR202" s="11"/>
      <c r="AOS202" s="11"/>
      <c r="AOT202" s="11"/>
      <c r="AOU202" s="11"/>
      <c r="AOV202" s="11"/>
      <c r="AOW202" s="11"/>
      <c r="AOX202" s="11"/>
      <c r="AOY202" s="11"/>
      <c r="AOZ202" s="11"/>
      <c r="APA202" s="11"/>
      <c r="APB202" s="11"/>
      <c r="APC202" s="11"/>
      <c r="APD202" s="11"/>
      <c r="APE202" s="11"/>
      <c r="APF202" s="11"/>
      <c r="APG202" s="11"/>
      <c r="APH202" s="11"/>
      <c r="API202" s="11"/>
      <c r="APJ202" s="11"/>
      <c r="APK202" s="11"/>
      <c r="APL202" s="11"/>
      <c r="APM202" s="11"/>
      <c r="APN202" s="11"/>
      <c r="APO202" s="11"/>
      <c r="APP202" s="11"/>
      <c r="APQ202" s="11"/>
      <c r="APR202" s="11"/>
      <c r="APS202" s="11"/>
      <c r="APT202" s="11"/>
      <c r="APU202" s="11"/>
      <c r="APV202" s="11"/>
      <c r="APW202" s="11"/>
      <c r="APX202" s="11"/>
      <c r="APY202" s="11"/>
      <c r="APZ202" s="11"/>
      <c r="AQA202" s="11"/>
      <c r="AQB202" s="11"/>
      <c r="AQC202" s="11"/>
      <c r="AQD202" s="11"/>
      <c r="AQE202" s="11"/>
      <c r="AQF202" s="11"/>
      <c r="AQG202" s="11"/>
      <c r="AQH202" s="11"/>
      <c r="AQI202" s="11"/>
      <c r="AQJ202" s="11"/>
      <c r="AQK202" s="11"/>
      <c r="AQL202" s="11"/>
      <c r="AQM202" s="11"/>
      <c r="AQN202" s="11"/>
      <c r="AQO202" s="11"/>
      <c r="AQP202" s="11"/>
      <c r="AQQ202" s="11"/>
      <c r="AQR202" s="11"/>
      <c r="AQS202" s="11"/>
      <c r="AQT202" s="11"/>
      <c r="AQU202" s="11"/>
      <c r="AQV202" s="11"/>
      <c r="AQW202" s="11"/>
      <c r="AQX202" s="11"/>
      <c r="AQY202" s="11"/>
      <c r="AQZ202" s="11"/>
      <c r="ARA202" s="11"/>
      <c r="ARB202" s="11"/>
      <c r="ARC202" s="11"/>
      <c r="ARD202" s="11"/>
      <c r="ARE202" s="11"/>
      <c r="ARF202" s="11"/>
      <c r="ARG202" s="11"/>
      <c r="ARH202" s="11"/>
      <c r="ARI202" s="11"/>
      <c r="ARJ202" s="11"/>
      <c r="ARK202" s="11"/>
      <c r="ARL202" s="11"/>
      <c r="ARM202" s="11"/>
      <c r="ARN202" s="11"/>
      <c r="ARO202" s="11"/>
      <c r="ARP202" s="11"/>
      <c r="ARQ202" s="11"/>
      <c r="ARR202" s="11"/>
      <c r="ARS202" s="11"/>
      <c r="ART202" s="11"/>
      <c r="ARU202" s="11"/>
      <c r="ARV202" s="11">
        <v>35270.660000000003</v>
      </c>
      <c r="ARW202" s="11">
        <v>35270.660000000003</v>
      </c>
      <c r="ARX202" s="11">
        <v>35270.660000000003</v>
      </c>
      <c r="ARY202" s="11"/>
      <c r="ARZ202" s="11"/>
      <c r="ASA202" s="11"/>
      <c r="ASB202" s="11"/>
      <c r="ASC202" s="11"/>
      <c r="ASD202" s="11"/>
      <c r="ASE202" s="11"/>
      <c r="ASF202" s="11"/>
      <c r="ASG202" s="11"/>
      <c r="ASH202" s="11"/>
      <c r="ASI202" s="11"/>
      <c r="ASJ202" s="11"/>
      <c r="ASK202" s="11"/>
      <c r="ASL202" s="11"/>
      <c r="ASM202" s="11"/>
      <c r="ASN202" s="11"/>
      <c r="ASO202" s="11"/>
      <c r="ASP202" s="11"/>
      <c r="ASQ202" s="11"/>
      <c r="ASR202" s="11"/>
      <c r="ASS202" s="11"/>
      <c r="AST202" s="11"/>
      <c r="ASU202" s="11"/>
      <c r="ASV202" s="11"/>
      <c r="ASW202" s="11"/>
      <c r="ASX202" s="11"/>
      <c r="ASY202" s="11"/>
      <c r="ASZ202" s="11"/>
      <c r="ATA202" s="11"/>
      <c r="ATB202" s="11"/>
      <c r="ATC202" s="11"/>
      <c r="ATD202" s="11"/>
      <c r="ATE202" s="11"/>
      <c r="ATF202" s="11"/>
      <c r="ATG202" s="11"/>
      <c r="ATH202" s="11">
        <v>35270.660000000003</v>
      </c>
      <c r="ATI202" s="11"/>
      <c r="ATJ202" s="11"/>
      <c r="ATK202" s="11"/>
      <c r="ATL202" s="11"/>
      <c r="ATM202" s="11"/>
      <c r="ATN202" s="11"/>
      <c r="ATO202" s="11"/>
      <c r="ATP202" s="11"/>
      <c r="ATQ202" s="11"/>
      <c r="ATR202" s="11"/>
      <c r="ATS202" s="11"/>
      <c r="ATT202" s="11"/>
      <c r="ATU202" s="11"/>
      <c r="ATV202" s="11"/>
      <c r="ATW202" s="11"/>
      <c r="ATX202" s="11"/>
      <c r="ATY202" s="11"/>
      <c r="ATZ202" s="11">
        <v>35270.660000000003</v>
      </c>
    </row>
    <row r="203" spans="2:1222" x14ac:dyDescent="0.25">
      <c r="B203" s="6" t="s">
        <v>369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  <c r="ID203" s="11"/>
      <c r="IE203" s="11"/>
      <c r="IF203" s="11"/>
      <c r="IG203" s="11"/>
      <c r="IH203" s="11"/>
      <c r="II203" s="11"/>
      <c r="IJ203" s="11"/>
      <c r="IK203" s="11"/>
      <c r="IL203" s="11"/>
      <c r="IM203" s="11"/>
      <c r="IN203" s="11"/>
      <c r="IO203" s="11"/>
      <c r="IP203" s="11"/>
      <c r="IQ203" s="11"/>
      <c r="IR203" s="11"/>
      <c r="IS203" s="11"/>
      <c r="IT203" s="11"/>
      <c r="IU203" s="11"/>
      <c r="IV203" s="11"/>
      <c r="IW203" s="11"/>
      <c r="IX203" s="11"/>
      <c r="IY203" s="11"/>
      <c r="IZ203" s="11"/>
      <c r="JA203" s="11"/>
      <c r="JB203" s="11"/>
      <c r="JC203" s="11"/>
      <c r="JD203" s="11"/>
      <c r="JE203" s="11"/>
      <c r="JF203" s="11"/>
      <c r="JG203" s="11"/>
      <c r="JH203" s="11"/>
      <c r="JI203" s="11"/>
      <c r="JJ203" s="11"/>
      <c r="JK203" s="11"/>
      <c r="JL203" s="11"/>
      <c r="JM203" s="11"/>
      <c r="JN203" s="11"/>
      <c r="JO203" s="11"/>
      <c r="JP203" s="11"/>
      <c r="JQ203" s="11"/>
      <c r="JR203" s="11"/>
      <c r="JS203" s="11"/>
      <c r="JT203" s="11"/>
      <c r="JU203" s="11"/>
      <c r="JV203" s="11"/>
      <c r="JW203" s="11"/>
      <c r="JX203" s="11"/>
      <c r="JY203" s="11"/>
      <c r="JZ203" s="11"/>
      <c r="KA203" s="11"/>
      <c r="KB203" s="11"/>
      <c r="KC203" s="11"/>
      <c r="KD203" s="11"/>
      <c r="KE203" s="11"/>
      <c r="KF203" s="11"/>
      <c r="KG203" s="11"/>
      <c r="KH203" s="11"/>
      <c r="KI203" s="11"/>
      <c r="KJ203" s="11"/>
      <c r="KK203" s="11"/>
      <c r="KL203" s="11"/>
      <c r="KM203" s="11"/>
      <c r="KN203" s="11"/>
      <c r="KO203" s="11"/>
      <c r="KP203" s="11"/>
      <c r="KQ203" s="11"/>
      <c r="KR203" s="11"/>
      <c r="KS203" s="11"/>
      <c r="KT203" s="11"/>
      <c r="KU203" s="11"/>
      <c r="KV203" s="11"/>
      <c r="KW203" s="11"/>
      <c r="KX203" s="11"/>
      <c r="KY203" s="11"/>
      <c r="KZ203" s="11"/>
      <c r="LA203" s="11"/>
      <c r="LB203" s="11"/>
      <c r="LC203" s="11"/>
      <c r="LD203" s="11"/>
      <c r="LE203" s="11"/>
      <c r="LF203" s="11"/>
      <c r="LG203" s="11"/>
      <c r="LH203" s="11"/>
      <c r="LI203" s="11"/>
      <c r="LJ203" s="11"/>
      <c r="LK203" s="11"/>
      <c r="LL203" s="11"/>
      <c r="LM203" s="11"/>
      <c r="LN203" s="11"/>
      <c r="LO203" s="11"/>
      <c r="LP203" s="11"/>
      <c r="LQ203" s="11"/>
      <c r="LR203" s="11"/>
      <c r="LS203" s="11"/>
      <c r="LT203" s="11"/>
      <c r="LU203" s="11"/>
      <c r="LV203" s="11"/>
      <c r="LW203" s="11"/>
      <c r="LX203" s="11"/>
      <c r="LY203" s="11"/>
      <c r="LZ203" s="11"/>
      <c r="MA203" s="11"/>
      <c r="MB203" s="11"/>
      <c r="MC203" s="11"/>
      <c r="MD203" s="11"/>
      <c r="ME203" s="11"/>
      <c r="MF203" s="11"/>
      <c r="MG203" s="11"/>
      <c r="MH203" s="11"/>
      <c r="MI203" s="11"/>
      <c r="MJ203" s="11"/>
      <c r="MK203" s="11"/>
      <c r="ML203" s="11"/>
      <c r="MM203" s="11"/>
      <c r="MN203" s="11"/>
      <c r="MO203" s="11"/>
      <c r="MP203" s="11"/>
      <c r="MQ203" s="11"/>
      <c r="MR203" s="11"/>
      <c r="MS203" s="11"/>
      <c r="MT203" s="11"/>
      <c r="MU203" s="11"/>
      <c r="MV203" s="11"/>
      <c r="MW203" s="11"/>
      <c r="MX203" s="11"/>
      <c r="MY203" s="11"/>
      <c r="MZ203" s="11"/>
      <c r="NA203" s="11"/>
      <c r="NB203" s="11"/>
      <c r="NC203" s="11"/>
      <c r="ND203" s="11"/>
      <c r="NE203" s="11"/>
      <c r="NF203" s="11"/>
      <c r="NG203" s="11"/>
      <c r="NH203" s="11"/>
      <c r="NI203" s="11"/>
      <c r="NJ203" s="11"/>
      <c r="NK203" s="11"/>
      <c r="NL203" s="11"/>
      <c r="NM203" s="11"/>
      <c r="NN203" s="11"/>
      <c r="NO203" s="11"/>
      <c r="NP203" s="11"/>
      <c r="NQ203" s="11"/>
      <c r="NR203" s="11"/>
      <c r="NS203" s="11"/>
      <c r="NT203" s="11"/>
      <c r="NU203" s="11"/>
      <c r="NV203" s="11"/>
      <c r="NW203" s="11"/>
      <c r="NX203" s="11"/>
      <c r="NY203" s="11"/>
      <c r="NZ203" s="11"/>
      <c r="OA203" s="11"/>
      <c r="OB203" s="11"/>
      <c r="OC203" s="11"/>
      <c r="OD203" s="11"/>
      <c r="OE203" s="11"/>
      <c r="OF203" s="11"/>
      <c r="OG203" s="11"/>
      <c r="OH203" s="11"/>
      <c r="OI203" s="11"/>
      <c r="OJ203" s="11"/>
      <c r="OK203" s="11"/>
      <c r="OL203" s="11"/>
      <c r="OM203" s="11"/>
      <c r="ON203" s="11"/>
      <c r="OO203" s="11"/>
      <c r="OP203" s="11"/>
      <c r="OQ203" s="11"/>
      <c r="OR203" s="11"/>
      <c r="OS203" s="11"/>
      <c r="OT203" s="11"/>
      <c r="OU203" s="11"/>
      <c r="OV203" s="11"/>
      <c r="OW203" s="11"/>
      <c r="OX203" s="11"/>
      <c r="OY203" s="11"/>
      <c r="OZ203" s="11"/>
      <c r="PA203" s="11"/>
      <c r="PB203" s="11"/>
      <c r="PC203" s="11"/>
      <c r="PD203" s="11"/>
      <c r="PE203" s="11"/>
      <c r="PF203" s="11"/>
      <c r="PG203" s="11"/>
      <c r="PH203" s="11"/>
      <c r="PI203" s="11"/>
      <c r="PJ203" s="11"/>
      <c r="PK203" s="11"/>
      <c r="PL203" s="11"/>
      <c r="PM203" s="11"/>
      <c r="PN203" s="11"/>
      <c r="PO203" s="11"/>
      <c r="PP203" s="11"/>
      <c r="PQ203" s="11"/>
      <c r="PR203" s="11"/>
      <c r="PS203" s="11"/>
      <c r="PT203" s="11"/>
      <c r="PU203" s="11"/>
      <c r="PV203" s="11"/>
      <c r="PW203" s="11"/>
      <c r="PX203" s="11"/>
      <c r="PY203" s="11"/>
      <c r="PZ203" s="11"/>
      <c r="QA203" s="11"/>
      <c r="QB203" s="11"/>
      <c r="QC203" s="11"/>
      <c r="QD203" s="11"/>
      <c r="QE203" s="11"/>
      <c r="QF203" s="11"/>
      <c r="QG203" s="11"/>
      <c r="QH203" s="11"/>
      <c r="QI203" s="11"/>
      <c r="QJ203" s="11"/>
      <c r="QK203" s="11"/>
      <c r="QL203" s="11"/>
      <c r="QM203" s="11"/>
      <c r="QN203" s="11"/>
      <c r="QO203" s="11"/>
      <c r="QP203" s="11"/>
      <c r="QQ203" s="11"/>
      <c r="QR203" s="11"/>
      <c r="QS203" s="11"/>
      <c r="QT203" s="11"/>
      <c r="QU203" s="11"/>
      <c r="QV203" s="11"/>
      <c r="QW203" s="11"/>
      <c r="QX203" s="11"/>
      <c r="QY203" s="11"/>
      <c r="QZ203" s="11"/>
      <c r="RA203" s="11"/>
      <c r="RB203" s="11"/>
      <c r="RC203" s="11"/>
      <c r="RD203" s="11"/>
      <c r="RE203" s="11"/>
      <c r="RF203" s="11"/>
      <c r="RG203" s="11"/>
      <c r="RH203" s="11"/>
      <c r="RI203" s="11"/>
      <c r="RJ203" s="11"/>
      <c r="RK203" s="11"/>
      <c r="RL203" s="11"/>
      <c r="RM203" s="11"/>
      <c r="RN203" s="11"/>
      <c r="RO203" s="11"/>
      <c r="RP203" s="11"/>
      <c r="RQ203" s="11"/>
      <c r="RR203" s="11"/>
      <c r="RS203" s="11"/>
      <c r="RT203" s="11"/>
      <c r="RU203" s="11"/>
      <c r="RV203" s="11"/>
      <c r="RW203" s="11"/>
      <c r="RX203" s="11"/>
      <c r="RY203" s="11"/>
      <c r="RZ203" s="11"/>
      <c r="SA203" s="11"/>
      <c r="SB203" s="11"/>
      <c r="SC203" s="11"/>
      <c r="SD203" s="11"/>
      <c r="SE203" s="11"/>
      <c r="SF203" s="11"/>
      <c r="SG203" s="11"/>
      <c r="SH203" s="11"/>
      <c r="SI203" s="11"/>
      <c r="SJ203" s="11"/>
      <c r="SK203" s="11"/>
      <c r="SL203" s="11"/>
      <c r="SM203" s="11"/>
      <c r="SN203" s="11"/>
      <c r="SO203" s="11"/>
      <c r="SP203" s="11"/>
      <c r="SQ203" s="11"/>
      <c r="SR203" s="11"/>
      <c r="SS203" s="11"/>
      <c r="ST203" s="11"/>
      <c r="SU203" s="11"/>
      <c r="SV203" s="11"/>
      <c r="SW203" s="11"/>
      <c r="SX203" s="11"/>
      <c r="SY203" s="11"/>
      <c r="SZ203" s="11"/>
      <c r="TA203" s="11"/>
      <c r="TB203" s="11"/>
      <c r="TC203" s="11"/>
      <c r="TD203" s="11"/>
      <c r="TE203" s="11"/>
      <c r="TF203" s="11"/>
      <c r="TG203" s="11"/>
      <c r="TH203" s="11"/>
      <c r="TI203" s="11"/>
      <c r="TJ203" s="11"/>
      <c r="TK203" s="11"/>
      <c r="TL203" s="11"/>
      <c r="TM203" s="11"/>
      <c r="TN203" s="11"/>
      <c r="TO203" s="11"/>
      <c r="TP203" s="11"/>
      <c r="TQ203" s="11"/>
      <c r="TR203" s="11"/>
      <c r="TS203" s="11"/>
      <c r="TT203" s="11"/>
      <c r="TU203" s="11"/>
      <c r="TV203" s="11"/>
      <c r="TW203" s="11"/>
      <c r="TX203" s="11"/>
      <c r="TY203" s="11"/>
      <c r="TZ203" s="11"/>
      <c r="UA203" s="11"/>
      <c r="UB203" s="11"/>
      <c r="UC203" s="11"/>
      <c r="UD203" s="11"/>
      <c r="UE203" s="11"/>
      <c r="UF203" s="11"/>
      <c r="UG203" s="11"/>
      <c r="UH203" s="11"/>
      <c r="UI203" s="11"/>
      <c r="UJ203" s="11"/>
      <c r="UK203" s="11"/>
      <c r="UL203" s="11"/>
      <c r="UM203" s="11"/>
      <c r="UN203" s="11"/>
      <c r="UO203" s="11"/>
      <c r="UP203" s="11"/>
      <c r="UQ203" s="11"/>
      <c r="UR203" s="11"/>
      <c r="US203" s="11"/>
      <c r="UT203" s="11"/>
      <c r="UU203" s="11"/>
      <c r="UV203" s="11"/>
      <c r="UW203" s="11"/>
      <c r="UX203" s="11"/>
      <c r="UY203" s="11"/>
      <c r="UZ203" s="11"/>
      <c r="VA203" s="11"/>
      <c r="VB203" s="11"/>
      <c r="VC203" s="11"/>
      <c r="VD203" s="11"/>
      <c r="VE203" s="11"/>
      <c r="VF203" s="11"/>
      <c r="VG203" s="11"/>
      <c r="VH203" s="11"/>
      <c r="VI203" s="11"/>
      <c r="VJ203" s="11"/>
      <c r="VK203" s="11"/>
      <c r="VL203" s="11"/>
      <c r="VM203" s="11"/>
      <c r="VN203" s="11"/>
      <c r="VO203" s="11"/>
      <c r="VP203" s="11"/>
      <c r="VQ203" s="11"/>
      <c r="VR203" s="11"/>
      <c r="VS203" s="11"/>
      <c r="VT203" s="11"/>
      <c r="VU203" s="11"/>
      <c r="VV203" s="11"/>
      <c r="VW203" s="11"/>
      <c r="VX203" s="11"/>
      <c r="VY203" s="11"/>
      <c r="VZ203" s="11"/>
      <c r="WA203" s="11"/>
      <c r="WB203" s="11"/>
      <c r="WC203" s="11"/>
      <c r="WD203" s="11"/>
      <c r="WE203" s="11"/>
      <c r="WF203" s="11"/>
      <c r="WG203" s="11"/>
      <c r="WH203" s="11"/>
      <c r="WI203" s="11"/>
      <c r="WJ203" s="11"/>
      <c r="WK203" s="11"/>
      <c r="WL203" s="11"/>
      <c r="WM203" s="11"/>
      <c r="WN203" s="11"/>
      <c r="WO203" s="11"/>
      <c r="WP203" s="11"/>
      <c r="WQ203" s="11"/>
      <c r="WR203" s="11"/>
      <c r="WS203" s="11"/>
      <c r="WT203" s="11"/>
      <c r="WU203" s="11"/>
      <c r="WV203" s="11"/>
      <c r="WW203" s="11"/>
      <c r="WX203" s="11"/>
      <c r="WY203" s="11"/>
      <c r="WZ203" s="11"/>
      <c r="XA203" s="11"/>
      <c r="XB203" s="11"/>
      <c r="XC203" s="11"/>
      <c r="XD203" s="11"/>
      <c r="XE203" s="11"/>
      <c r="XF203" s="11"/>
      <c r="XG203" s="11"/>
      <c r="XH203" s="11"/>
      <c r="XI203" s="11"/>
      <c r="XJ203" s="11"/>
      <c r="XK203" s="11"/>
      <c r="XL203" s="11"/>
      <c r="XM203" s="11"/>
      <c r="XN203" s="11"/>
      <c r="XO203" s="11"/>
      <c r="XP203" s="11"/>
      <c r="XQ203" s="11"/>
      <c r="XR203" s="11"/>
      <c r="XS203" s="11"/>
      <c r="XT203" s="11"/>
      <c r="XU203" s="11"/>
      <c r="XV203" s="11"/>
      <c r="XW203" s="11"/>
      <c r="XX203" s="11"/>
      <c r="XY203" s="11"/>
      <c r="XZ203" s="11"/>
      <c r="YA203" s="11"/>
      <c r="YB203" s="11"/>
      <c r="YC203" s="11"/>
      <c r="YD203" s="11"/>
      <c r="YE203" s="11"/>
      <c r="YF203" s="11"/>
      <c r="YG203" s="11"/>
      <c r="YH203" s="11"/>
      <c r="YI203" s="11"/>
      <c r="YJ203" s="11"/>
      <c r="YK203" s="11"/>
      <c r="YL203" s="11"/>
      <c r="YM203" s="11"/>
      <c r="YN203" s="11"/>
      <c r="YO203" s="11"/>
      <c r="YP203" s="11"/>
      <c r="YQ203" s="11"/>
      <c r="YR203" s="11"/>
      <c r="YS203" s="11"/>
      <c r="YT203" s="11"/>
      <c r="YU203" s="11"/>
      <c r="YV203" s="11"/>
      <c r="YW203" s="11"/>
      <c r="YX203" s="11"/>
      <c r="YY203" s="11"/>
      <c r="YZ203" s="11"/>
      <c r="ZA203" s="11"/>
      <c r="ZB203" s="11"/>
      <c r="ZC203" s="11"/>
      <c r="ZD203" s="11"/>
      <c r="ZE203" s="11"/>
      <c r="ZF203" s="11"/>
      <c r="ZG203" s="11"/>
      <c r="ZH203" s="11"/>
      <c r="ZI203" s="11"/>
      <c r="ZJ203" s="11"/>
      <c r="ZK203" s="11"/>
      <c r="ZL203" s="11"/>
      <c r="ZM203" s="11"/>
      <c r="ZN203" s="11"/>
      <c r="ZO203" s="11"/>
      <c r="ZP203" s="11"/>
      <c r="ZQ203" s="11"/>
      <c r="ZR203" s="11"/>
      <c r="ZS203" s="11"/>
      <c r="ZT203" s="11"/>
      <c r="ZU203" s="11"/>
      <c r="ZV203" s="11"/>
      <c r="ZW203" s="11"/>
      <c r="ZX203" s="11"/>
      <c r="ZY203" s="11"/>
      <c r="ZZ203" s="11"/>
      <c r="AAA203" s="11"/>
      <c r="AAB203" s="11"/>
      <c r="AAC203" s="11">
        <v>25016.46</v>
      </c>
      <c r="AAD203" s="11">
        <v>1</v>
      </c>
      <c r="AAE203" s="11">
        <v>25016.46</v>
      </c>
      <c r="AAF203" s="11">
        <v>1</v>
      </c>
      <c r="AAG203" s="11">
        <v>25016.46</v>
      </c>
      <c r="AAH203" s="11">
        <v>25016.46</v>
      </c>
      <c r="AAI203" s="11"/>
      <c r="AAJ203" s="11"/>
      <c r="AAK203" s="11"/>
      <c r="AAL203" s="11"/>
      <c r="AAM203" s="11"/>
      <c r="AAN203" s="11"/>
      <c r="AAO203" s="11"/>
      <c r="AAP203" s="11"/>
      <c r="AAQ203" s="11"/>
      <c r="AAR203" s="11"/>
      <c r="AAS203" s="11"/>
      <c r="AAT203" s="11"/>
      <c r="AAU203" s="11"/>
      <c r="AAV203" s="11"/>
      <c r="AAW203" s="11"/>
      <c r="AAX203" s="11"/>
      <c r="AAY203" s="11"/>
      <c r="AAZ203" s="11"/>
      <c r="ABA203" s="11"/>
      <c r="ABB203" s="11"/>
      <c r="ABC203" s="11"/>
      <c r="ABD203" s="11"/>
      <c r="ABE203" s="11"/>
      <c r="ABF203" s="11"/>
      <c r="ABG203" s="11"/>
      <c r="ABH203" s="11"/>
      <c r="ABI203" s="11"/>
      <c r="ABJ203" s="11"/>
      <c r="ABK203" s="11"/>
      <c r="ABL203" s="11"/>
      <c r="ABM203" s="11"/>
      <c r="ABN203" s="11"/>
      <c r="ABO203" s="11"/>
      <c r="ABP203" s="11"/>
      <c r="ABQ203" s="11"/>
      <c r="ABR203" s="11">
        <v>25016.46</v>
      </c>
      <c r="ABS203" s="11"/>
      <c r="ABT203" s="11"/>
      <c r="ABU203" s="11"/>
      <c r="ABV203" s="11"/>
      <c r="ABW203" s="11"/>
      <c r="ABX203" s="11"/>
      <c r="ABY203" s="11"/>
      <c r="ABZ203" s="11"/>
      <c r="ACA203" s="11"/>
      <c r="ACB203" s="11"/>
      <c r="ACC203" s="11"/>
      <c r="ACD203" s="11"/>
      <c r="ACE203" s="11"/>
      <c r="ACF203" s="11"/>
      <c r="ACG203" s="11"/>
      <c r="ACH203" s="11"/>
      <c r="ACI203" s="11"/>
      <c r="ACJ203" s="11"/>
      <c r="ACK203" s="11"/>
      <c r="ACL203" s="11"/>
      <c r="ACM203" s="11"/>
      <c r="ACN203" s="11"/>
      <c r="ACO203" s="11"/>
      <c r="ACP203" s="11"/>
      <c r="ACQ203" s="11"/>
      <c r="ACR203" s="11"/>
      <c r="ACS203" s="11"/>
      <c r="ACT203" s="11"/>
      <c r="ACU203" s="11"/>
      <c r="ACV203" s="11"/>
      <c r="ACW203" s="11"/>
      <c r="ACX203" s="11"/>
      <c r="ACY203" s="11"/>
      <c r="ACZ203" s="11"/>
      <c r="ADA203" s="11"/>
      <c r="ADB203" s="11"/>
      <c r="ADC203" s="11"/>
      <c r="ADD203" s="11"/>
      <c r="ADE203" s="11"/>
      <c r="ADF203" s="11"/>
      <c r="ADG203" s="11"/>
      <c r="ADH203" s="11"/>
      <c r="ADI203" s="11"/>
      <c r="ADJ203" s="11"/>
      <c r="ADK203" s="11"/>
      <c r="ADL203" s="11"/>
      <c r="ADM203" s="11"/>
      <c r="ADN203" s="11"/>
      <c r="ADO203" s="11"/>
      <c r="ADP203" s="11"/>
      <c r="ADQ203" s="11"/>
      <c r="ADR203" s="11"/>
      <c r="ADS203" s="11"/>
      <c r="ADT203" s="11"/>
      <c r="ADU203" s="11"/>
      <c r="ADV203" s="11"/>
      <c r="ADW203" s="11"/>
      <c r="ADX203" s="11"/>
      <c r="ADY203" s="11"/>
      <c r="ADZ203" s="11"/>
      <c r="AEA203" s="11"/>
      <c r="AEB203" s="11"/>
      <c r="AEC203" s="11"/>
      <c r="AED203" s="11"/>
      <c r="AEE203" s="11"/>
      <c r="AEF203" s="11"/>
      <c r="AEG203" s="11"/>
      <c r="AEH203" s="11"/>
      <c r="AEI203" s="11"/>
      <c r="AEJ203" s="11"/>
      <c r="AEK203" s="11"/>
      <c r="AEL203" s="11"/>
      <c r="AEM203" s="11"/>
      <c r="AEN203" s="11"/>
      <c r="AEO203" s="11"/>
      <c r="AEP203" s="11"/>
      <c r="AEQ203" s="11"/>
      <c r="AER203" s="11"/>
      <c r="AES203" s="11"/>
      <c r="AET203" s="11"/>
      <c r="AEU203" s="11"/>
      <c r="AEV203" s="11"/>
      <c r="AEW203" s="11"/>
      <c r="AEX203" s="11"/>
      <c r="AEY203" s="11"/>
      <c r="AEZ203" s="11"/>
      <c r="AFA203" s="11"/>
      <c r="AFB203" s="11"/>
      <c r="AFC203" s="11"/>
      <c r="AFD203" s="11"/>
      <c r="AFE203" s="11"/>
      <c r="AFF203" s="11"/>
      <c r="AFG203" s="11"/>
      <c r="AFH203" s="11"/>
      <c r="AFI203" s="11"/>
      <c r="AFJ203" s="11"/>
      <c r="AFK203" s="11"/>
      <c r="AFL203" s="11"/>
      <c r="AFM203" s="11"/>
      <c r="AFN203" s="11"/>
      <c r="AFO203" s="11"/>
      <c r="AFP203" s="11"/>
      <c r="AFQ203" s="11"/>
      <c r="AFR203" s="11"/>
      <c r="AFS203" s="11"/>
      <c r="AFT203" s="11"/>
      <c r="AFU203" s="11"/>
      <c r="AFV203" s="11"/>
      <c r="AFW203" s="11"/>
      <c r="AFX203" s="11"/>
      <c r="AFY203" s="11"/>
      <c r="AFZ203" s="11"/>
      <c r="AGA203" s="11"/>
      <c r="AGB203" s="11"/>
      <c r="AGC203" s="11"/>
      <c r="AGD203" s="11"/>
      <c r="AGE203" s="11"/>
      <c r="AGF203" s="11"/>
      <c r="AGG203" s="11"/>
      <c r="AGH203" s="11"/>
      <c r="AGI203" s="11"/>
      <c r="AGJ203" s="11"/>
      <c r="AGK203" s="11"/>
      <c r="AGL203" s="11"/>
      <c r="AGM203" s="11"/>
      <c r="AGN203" s="11"/>
      <c r="AGO203" s="11"/>
      <c r="AGP203" s="11"/>
      <c r="AGQ203" s="11"/>
      <c r="AGR203" s="11"/>
      <c r="AGS203" s="11"/>
      <c r="AGT203" s="11"/>
      <c r="AGU203" s="11"/>
      <c r="AGV203" s="11"/>
      <c r="AGW203" s="11"/>
      <c r="AGX203" s="11"/>
      <c r="AGY203" s="11"/>
      <c r="AGZ203" s="11"/>
      <c r="AHA203" s="11"/>
      <c r="AHB203" s="11"/>
      <c r="AHC203" s="11"/>
      <c r="AHD203" s="11"/>
      <c r="AHE203" s="11"/>
      <c r="AHF203" s="11"/>
      <c r="AHG203" s="11"/>
      <c r="AHH203" s="11"/>
      <c r="AHI203" s="11"/>
      <c r="AHJ203" s="11"/>
      <c r="AHK203" s="11"/>
      <c r="AHL203" s="11"/>
      <c r="AHM203" s="11"/>
      <c r="AHN203" s="11"/>
      <c r="AHO203" s="11"/>
      <c r="AHP203" s="11"/>
      <c r="AHQ203" s="11"/>
      <c r="AHR203" s="11"/>
      <c r="AHS203" s="11"/>
      <c r="AHT203" s="11"/>
      <c r="AHU203" s="11"/>
      <c r="AHV203" s="11"/>
      <c r="AHW203" s="11"/>
      <c r="AHX203" s="11"/>
      <c r="AHY203" s="11"/>
      <c r="AHZ203" s="11"/>
      <c r="AIA203" s="11"/>
      <c r="AIB203" s="11"/>
      <c r="AIC203" s="11"/>
      <c r="AID203" s="11"/>
      <c r="AIE203" s="11"/>
      <c r="AIF203" s="11"/>
      <c r="AIG203" s="11"/>
      <c r="AIH203" s="11"/>
      <c r="AII203" s="11"/>
      <c r="AIJ203" s="11"/>
      <c r="AIK203" s="11"/>
      <c r="AIL203" s="11"/>
      <c r="AIM203" s="11"/>
      <c r="AIN203" s="11"/>
      <c r="AIO203" s="11"/>
      <c r="AIP203" s="11"/>
      <c r="AIQ203" s="11"/>
      <c r="AIR203" s="11"/>
      <c r="AIS203" s="11"/>
      <c r="AIT203" s="11"/>
      <c r="AIU203" s="11"/>
      <c r="AIV203" s="11"/>
      <c r="AIW203" s="11"/>
      <c r="AIX203" s="11"/>
      <c r="AIY203" s="11"/>
      <c r="AIZ203" s="11"/>
      <c r="AJA203" s="11"/>
      <c r="AJB203" s="11"/>
      <c r="AJC203" s="11"/>
      <c r="AJD203" s="11"/>
      <c r="AJE203" s="11"/>
      <c r="AJF203" s="11"/>
      <c r="AJG203" s="11"/>
      <c r="AJH203" s="11"/>
      <c r="AJI203" s="11"/>
      <c r="AJJ203" s="11"/>
      <c r="AJK203" s="11"/>
      <c r="AJL203" s="11"/>
      <c r="AJM203" s="11"/>
      <c r="AJN203" s="11"/>
      <c r="AJO203" s="11"/>
      <c r="AJP203" s="11"/>
      <c r="AJQ203" s="11"/>
      <c r="AJR203" s="11"/>
      <c r="AJS203" s="11"/>
      <c r="AJT203" s="11"/>
      <c r="AJU203" s="11"/>
      <c r="AJV203" s="11"/>
      <c r="AJW203" s="11"/>
      <c r="AJX203" s="11"/>
      <c r="AJY203" s="11"/>
      <c r="AJZ203" s="11"/>
      <c r="AKA203" s="11"/>
      <c r="AKB203" s="11"/>
      <c r="AKC203" s="11"/>
      <c r="AKD203" s="11"/>
      <c r="AKE203" s="11"/>
      <c r="AKF203" s="11"/>
      <c r="AKG203" s="11"/>
      <c r="AKH203" s="11"/>
      <c r="AKI203" s="11"/>
      <c r="AKJ203" s="11"/>
      <c r="AKK203" s="11"/>
      <c r="AKL203" s="11"/>
      <c r="AKM203" s="11"/>
      <c r="AKN203" s="11"/>
      <c r="AKO203" s="11"/>
      <c r="AKP203" s="11"/>
      <c r="AKQ203" s="11"/>
      <c r="AKR203" s="11"/>
      <c r="AKS203" s="11"/>
      <c r="AKT203" s="11"/>
      <c r="AKU203" s="11"/>
      <c r="AKV203" s="11"/>
      <c r="AKW203" s="11"/>
      <c r="AKX203" s="11"/>
      <c r="AKY203" s="11"/>
      <c r="AKZ203" s="11"/>
      <c r="ALA203" s="11"/>
      <c r="ALB203" s="11"/>
      <c r="ALC203" s="11"/>
      <c r="ALD203" s="11"/>
      <c r="ALE203" s="11"/>
      <c r="ALF203" s="11"/>
      <c r="ALG203" s="11"/>
      <c r="ALH203" s="11"/>
      <c r="ALI203" s="11"/>
      <c r="ALJ203" s="11"/>
      <c r="ALK203" s="11"/>
      <c r="ALL203" s="11"/>
      <c r="ALM203" s="11"/>
      <c r="ALN203" s="11"/>
      <c r="ALO203" s="11"/>
      <c r="ALP203" s="11"/>
      <c r="ALQ203" s="11"/>
      <c r="ALR203" s="11"/>
      <c r="ALS203" s="11"/>
      <c r="ALT203" s="11"/>
      <c r="ALU203" s="11"/>
      <c r="ALV203" s="11"/>
      <c r="ALW203" s="11"/>
      <c r="ALX203" s="11"/>
      <c r="ALY203" s="11"/>
      <c r="ALZ203" s="11"/>
      <c r="AMA203" s="11"/>
      <c r="AMB203" s="11"/>
      <c r="AMC203" s="11"/>
      <c r="AMD203" s="11"/>
      <c r="AME203" s="11"/>
      <c r="AMF203" s="11"/>
      <c r="AMG203" s="11"/>
      <c r="AMH203" s="11"/>
      <c r="AMI203" s="11"/>
      <c r="AMJ203" s="11"/>
      <c r="AMK203" s="11"/>
      <c r="AML203" s="11"/>
      <c r="AMM203" s="11"/>
      <c r="AMN203" s="11"/>
      <c r="AMO203" s="11"/>
      <c r="AMP203" s="11"/>
      <c r="AMQ203" s="11"/>
      <c r="AMR203" s="11"/>
      <c r="AMS203" s="11"/>
      <c r="AMT203" s="11"/>
      <c r="AMU203" s="11"/>
      <c r="AMV203" s="11"/>
      <c r="AMW203" s="11"/>
      <c r="AMX203" s="11"/>
      <c r="AMY203" s="11"/>
      <c r="AMZ203" s="11"/>
      <c r="ANA203" s="11"/>
      <c r="ANB203" s="11"/>
      <c r="ANC203" s="11"/>
      <c r="AND203" s="11"/>
      <c r="ANE203" s="11"/>
      <c r="ANF203" s="11"/>
      <c r="ANG203" s="11"/>
      <c r="ANH203" s="11"/>
      <c r="ANI203" s="11"/>
      <c r="ANJ203" s="11"/>
      <c r="ANK203" s="11"/>
      <c r="ANL203" s="11"/>
      <c r="ANM203" s="11"/>
      <c r="ANN203" s="11"/>
      <c r="ANO203" s="11"/>
      <c r="ANP203" s="11"/>
      <c r="ANQ203" s="11"/>
      <c r="ANR203" s="11"/>
      <c r="ANS203" s="11"/>
      <c r="ANT203" s="11"/>
      <c r="ANU203" s="11"/>
      <c r="ANV203" s="11"/>
      <c r="ANW203" s="11"/>
      <c r="ANX203" s="11"/>
      <c r="ANY203" s="11"/>
      <c r="ANZ203" s="11"/>
      <c r="AOA203" s="11"/>
      <c r="AOB203" s="11"/>
      <c r="AOC203" s="11"/>
      <c r="AOD203" s="11"/>
      <c r="AOE203" s="11"/>
      <c r="AOF203" s="11"/>
      <c r="AOG203" s="11"/>
      <c r="AOH203" s="11"/>
      <c r="AOI203" s="11"/>
      <c r="AOJ203" s="11"/>
      <c r="AOK203" s="11"/>
      <c r="AOL203" s="11"/>
      <c r="AOM203" s="11"/>
      <c r="AON203" s="11"/>
      <c r="AOO203" s="11"/>
      <c r="AOP203" s="11"/>
      <c r="AOQ203" s="11"/>
      <c r="AOR203" s="11"/>
      <c r="AOS203" s="11"/>
      <c r="AOT203" s="11"/>
      <c r="AOU203" s="11"/>
      <c r="AOV203" s="11"/>
      <c r="AOW203" s="11"/>
      <c r="AOX203" s="11"/>
      <c r="AOY203" s="11"/>
      <c r="AOZ203" s="11"/>
      <c r="APA203" s="11"/>
      <c r="APB203" s="11"/>
      <c r="APC203" s="11"/>
      <c r="APD203" s="11"/>
      <c r="APE203" s="11"/>
      <c r="APF203" s="11"/>
      <c r="APG203" s="11"/>
      <c r="APH203" s="11"/>
      <c r="API203" s="11"/>
      <c r="APJ203" s="11"/>
      <c r="APK203" s="11"/>
      <c r="APL203" s="11"/>
      <c r="APM203" s="11"/>
      <c r="APN203" s="11"/>
      <c r="APO203" s="11"/>
      <c r="APP203" s="11"/>
      <c r="APQ203" s="11"/>
      <c r="APR203" s="11"/>
      <c r="APS203" s="11"/>
      <c r="APT203" s="11"/>
      <c r="APU203" s="11"/>
      <c r="APV203" s="11"/>
      <c r="APW203" s="11"/>
      <c r="APX203" s="11"/>
      <c r="APY203" s="11"/>
      <c r="APZ203" s="11"/>
      <c r="AQA203" s="11"/>
      <c r="AQB203" s="11"/>
      <c r="AQC203" s="11"/>
      <c r="AQD203" s="11"/>
      <c r="AQE203" s="11"/>
      <c r="AQF203" s="11"/>
      <c r="AQG203" s="11"/>
      <c r="AQH203" s="11"/>
      <c r="AQI203" s="11"/>
      <c r="AQJ203" s="11"/>
      <c r="AQK203" s="11"/>
      <c r="AQL203" s="11"/>
      <c r="AQM203" s="11"/>
      <c r="AQN203" s="11"/>
      <c r="AQO203" s="11"/>
      <c r="AQP203" s="11"/>
      <c r="AQQ203" s="11"/>
      <c r="AQR203" s="11"/>
      <c r="AQS203" s="11"/>
      <c r="AQT203" s="11"/>
      <c r="AQU203" s="11"/>
      <c r="AQV203" s="11"/>
      <c r="AQW203" s="11"/>
      <c r="AQX203" s="11"/>
      <c r="AQY203" s="11"/>
      <c r="AQZ203" s="11"/>
      <c r="ARA203" s="11"/>
      <c r="ARB203" s="11"/>
      <c r="ARC203" s="11"/>
      <c r="ARD203" s="11"/>
      <c r="ARE203" s="11"/>
      <c r="ARF203" s="11"/>
      <c r="ARG203" s="11"/>
      <c r="ARH203" s="11"/>
      <c r="ARI203" s="11"/>
      <c r="ARJ203" s="11"/>
      <c r="ARK203" s="11"/>
      <c r="ARL203" s="11"/>
      <c r="ARM203" s="11"/>
      <c r="ARN203" s="11"/>
      <c r="ARO203" s="11"/>
      <c r="ARP203" s="11"/>
      <c r="ARQ203" s="11"/>
      <c r="ARR203" s="11"/>
      <c r="ARS203" s="11"/>
      <c r="ART203" s="11"/>
      <c r="ARU203" s="11"/>
      <c r="ARV203" s="11"/>
      <c r="ARW203" s="11"/>
      <c r="ARX203" s="11"/>
      <c r="ARY203" s="11"/>
      <c r="ARZ203" s="11"/>
      <c r="ASA203" s="11"/>
      <c r="ASB203" s="11"/>
      <c r="ASC203" s="11"/>
      <c r="ASD203" s="11"/>
      <c r="ASE203" s="11"/>
      <c r="ASF203" s="11"/>
      <c r="ASG203" s="11"/>
      <c r="ASH203" s="11"/>
      <c r="ASI203" s="11"/>
      <c r="ASJ203" s="11"/>
      <c r="ASK203" s="11"/>
      <c r="ASL203" s="11"/>
      <c r="ASM203" s="11"/>
      <c r="ASN203" s="11"/>
      <c r="ASO203" s="11"/>
      <c r="ASP203" s="11"/>
      <c r="ASQ203" s="11"/>
      <c r="ASR203" s="11"/>
      <c r="ASS203" s="11"/>
      <c r="AST203" s="11"/>
      <c r="ASU203" s="11"/>
      <c r="ASV203" s="11"/>
      <c r="ASW203" s="11"/>
      <c r="ASX203" s="11"/>
      <c r="ASY203" s="11"/>
      <c r="ASZ203" s="11"/>
      <c r="ATA203" s="11"/>
      <c r="ATB203" s="11"/>
      <c r="ATC203" s="11"/>
      <c r="ATD203" s="11"/>
      <c r="ATE203" s="11"/>
      <c r="ATF203" s="11"/>
      <c r="ATG203" s="11"/>
      <c r="ATH203" s="11"/>
      <c r="ATI203" s="11"/>
      <c r="ATJ203" s="11"/>
      <c r="ATK203" s="11"/>
      <c r="ATL203" s="11"/>
      <c r="ATM203" s="11"/>
      <c r="ATN203" s="11"/>
      <c r="ATO203" s="11"/>
      <c r="ATP203" s="11"/>
      <c r="ATQ203" s="11"/>
      <c r="ATR203" s="11"/>
      <c r="ATS203" s="11"/>
      <c r="ATT203" s="11"/>
      <c r="ATU203" s="11"/>
      <c r="ATV203" s="11"/>
      <c r="ATW203" s="11"/>
      <c r="ATX203" s="11"/>
      <c r="ATY203" s="11"/>
      <c r="ATZ203" s="11">
        <v>25016.46</v>
      </c>
    </row>
    <row r="204" spans="2:1222" x14ac:dyDescent="0.25">
      <c r="B204" s="6" t="s">
        <v>576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  <c r="ID204" s="11"/>
      <c r="IE204" s="11"/>
      <c r="IF204" s="11"/>
      <c r="IG204" s="11"/>
      <c r="IH204" s="11"/>
      <c r="II204" s="11"/>
      <c r="IJ204" s="11"/>
      <c r="IK204" s="11"/>
      <c r="IL204" s="11"/>
      <c r="IM204" s="11"/>
      <c r="IN204" s="11"/>
      <c r="IO204" s="11"/>
      <c r="IP204" s="11"/>
      <c r="IQ204" s="11"/>
      <c r="IR204" s="11"/>
      <c r="IS204" s="11"/>
      <c r="IT204" s="11"/>
      <c r="IU204" s="11"/>
      <c r="IV204" s="11"/>
      <c r="IW204" s="11"/>
      <c r="IX204" s="11"/>
      <c r="IY204" s="11"/>
      <c r="IZ204" s="11"/>
      <c r="JA204" s="11"/>
      <c r="JB204" s="11"/>
      <c r="JC204" s="11"/>
      <c r="JD204" s="11"/>
      <c r="JE204" s="11"/>
      <c r="JF204" s="11"/>
      <c r="JG204" s="11"/>
      <c r="JH204" s="11"/>
      <c r="JI204" s="11"/>
      <c r="JJ204" s="11"/>
      <c r="JK204" s="11"/>
      <c r="JL204" s="11"/>
      <c r="JM204" s="11"/>
      <c r="JN204" s="11"/>
      <c r="JO204" s="11"/>
      <c r="JP204" s="11"/>
      <c r="JQ204" s="11"/>
      <c r="JR204" s="11"/>
      <c r="JS204" s="11"/>
      <c r="JT204" s="11"/>
      <c r="JU204" s="11"/>
      <c r="JV204" s="11"/>
      <c r="JW204" s="11"/>
      <c r="JX204" s="11"/>
      <c r="JY204" s="11"/>
      <c r="JZ204" s="11"/>
      <c r="KA204" s="11"/>
      <c r="KB204" s="11"/>
      <c r="KC204" s="11"/>
      <c r="KD204" s="11"/>
      <c r="KE204" s="11"/>
      <c r="KF204" s="11"/>
      <c r="KG204" s="11"/>
      <c r="KH204" s="11"/>
      <c r="KI204" s="11"/>
      <c r="KJ204" s="11"/>
      <c r="KK204" s="11"/>
      <c r="KL204" s="11"/>
      <c r="KM204" s="11"/>
      <c r="KN204" s="11"/>
      <c r="KO204" s="11"/>
      <c r="KP204" s="11"/>
      <c r="KQ204" s="11"/>
      <c r="KR204" s="11"/>
      <c r="KS204" s="11"/>
      <c r="KT204" s="11"/>
      <c r="KU204" s="11"/>
      <c r="KV204" s="11"/>
      <c r="KW204" s="11"/>
      <c r="KX204" s="11"/>
      <c r="KY204" s="11"/>
      <c r="KZ204" s="11"/>
      <c r="LA204" s="11"/>
      <c r="LB204" s="11"/>
      <c r="LC204" s="11"/>
      <c r="LD204" s="11"/>
      <c r="LE204" s="11"/>
      <c r="LF204" s="11"/>
      <c r="LG204" s="11"/>
      <c r="LH204" s="11"/>
      <c r="LI204" s="11"/>
      <c r="LJ204" s="11"/>
      <c r="LK204" s="11"/>
      <c r="LL204" s="11"/>
      <c r="LM204" s="11"/>
      <c r="LN204" s="11"/>
      <c r="LO204" s="11"/>
      <c r="LP204" s="11"/>
      <c r="LQ204" s="11"/>
      <c r="LR204" s="11"/>
      <c r="LS204" s="11"/>
      <c r="LT204" s="11"/>
      <c r="LU204" s="11"/>
      <c r="LV204" s="11"/>
      <c r="LW204" s="11"/>
      <c r="LX204" s="11"/>
      <c r="LY204" s="11"/>
      <c r="LZ204" s="11"/>
      <c r="MA204" s="11"/>
      <c r="MB204" s="11"/>
      <c r="MC204" s="11"/>
      <c r="MD204" s="11"/>
      <c r="ME204" s="11"/>
      <c r="MF204" s="11"/>
      <c r="MG204" s="11"/>
      <c r="MH204" s="11"/>
      <c r="MI204" s="11"/>
      <c r="MJ204" s="11"/>
      <c r="MK204" s="11"/>
      <c r="ML204" s="11"/>
      <c r="MM204" s="11"/>
      <c r="MN204" s="11"/>
      <c r="MO204" s="11"/>
      <c r="MP204" s="11"/>
      <c r="MQ204" s="11"/>
      <c r="MR204" s="11"/>
      <c r="MS204" s="11"/>
      <c r="MT204" s="11"/>
      <c r="MU204" s="11"/>
      <c r="MV204" s="11"/>
      <c r="MW204" s="11"/>
      <c r="MX204" s="11"/>
      <c r="MY204" s="11"/>
      <c r="MZ204" s="11"/>
      <c r="NA204" s="11"/>
      <c r="NB204" s="11"/>
      <c r="NC204" s="11"/>
      <c r="ND204" s="11"/>
      <c r="NE204" s="11"/>
      <c r="NF204" s="11"/>
      <c r="NG204" s="11"/>
      <c r="NH204" s="11"/>
      <c r="NI204" s="11"/>
      <c r="NJ204" s="11"/>
      <c r="NK204" s="11"/>
      <c r="NL204" s="11"/>
      <c r="NM204" s="11"/>
      <c r="NN204" s="11"/>
      <c r="NO204" s="11"/>
      <c r="NP204" s="11"/>
      <c r="NQ204" s="11"/>
      <c r="NR204" s="11"/>
      <c r="NS204" s="11"/>
      <c r="NT204" s="11"/>
      <c r="NU204" s="11"/>
      <c r="NV204" s="11"/>
      <c r="NW204" s="11"/>
      <c r="NX204" s="11"/>
      <c r="NY204" s="11"/>
      <c r="NZ204" s="11"/>
      <c r="OA204" s="11"/>
      <c r="OB204" s="11"/>
      <c r="OC204" s="11"/>
      <c r="OD204" s="11"/>
      <c r="OE204" s="11"/>
      <c r="OF204" s="11"/>
      <c r="OG204" s="11"/>
      <c r="OH204" s="11"/>
      <c r="OI204" s="11"/>
      <c r="OJ204" s="11"/>
      <c r="OK204" s="11"/>
      <c r="OL204" s="11"/>
      <c r="OM204" s="11"/>
      <c r="ON204" s="11"/>
      <c r="OO204" s="11"/>
      <c r="OP204" s="11"/>
      <c r="OQ204" s="11"/>
      <c r="OR204" s="11"/>
      <c r="OS204" s="11"/>
      <c r="OT204" s="11"/>
      <c r="OU204" s="11"/>
      <c r="OV204" s="11"/>
      <c r="OW204" s="11"/>
      <c r="OX204" s="11"/>
      <c r="OY204" s="11"/>
      <c r="OZ204" s="11"/>
      <c r="PA204" s="11"/>
      <c r="PB204" s="11"/>
      <c r="PC204" s="11"/>
      <c r="PD204" s="11"/>
      <c r="PE204" s="11"/>
      <c r="PF204" s="11"/>
      <c r="PG204" s="11"/>
      <c r="PH204" s="11"/>
      <c r="PI204" s="11"/>
      <c r="PJ204" s="11"/>
      <c r="PK204" s="11"/>
      <c r="PL204" s="11"/>
      <c r="PM204" s="11"/>
      <c r="PN204" s="11"/>
      <c r="PO204" s="11"/>
      <c r="PP204" s="11"/>
      <c r="PQ204" s="11"/>
      <c r="PR204" s="11"/>
      <c r="PS204" s="11"/>
      <c r="PT204" s="11"/>
      <c r="PU204" s="11"/>
      <c r="PV204" s="11"/>
      <c r="PW204" s="11"/>
      <c r="PX204" s="11"/>
      <c r="PY204" s="11"/>
      <c r="PZ204" s="11"/>
      <c r="QA204" s="11"/>
      <c r="QB204" s="11"/>
      <c r="QC204" s="11"/>
      <c r="QD204" s="11"/>
      <c r="QE204" s="11"/>
      <c r="QF204" s="11"/>
      <c r="QG204" s="11"/>
      <c r="QH204" s="11"/>
      <c r="QI204" s="11"/>
      <c r="QJ204" s="11"/>
      <c r="QK204" s="11"/>
      <c r="QL204" s="11"/>
      <c r="QM204" s="11"/>
      <c r="QN204" s="11"/>
      <c r="QO204" s="11"/>
      <c r="QP204" s="11"/>
      <c r="QQ204" s="11"/>
      <c r="QR204" s="11"/>
      <c r="QS204" s="11"/>
      <c r="QT204" s="11"/>
      <c r="QU204" s="11"/>
      <c r="QV204" s="11"/>
      <c r="QW204" s="11"/>
      <c r="QX204" s="11"/>
      <c r="QY204" s="11"/>
      <c r="QZ204" s="11"/>
      <c r="RA204" s="11"/>
      <c r="RB204" s="11"/>
      <c r="RC204" s="11"/>
      <c r="RD204" s="11"/>
      <c r="RE204" s="11"/>
      <c r="RF204" s="11"/>
      <c r="RG204" s="11"/>
      <c r="RH204" s="11"/>
      <c r="RI204" s="11"/>
      <c r="RJ204" s="11"/>
      <c r="RK204" s="11"/>
      <c r="RL204" s="11"/>
      <c r="RM204" s="11"/>
      <c r="RN204" s="11"/>
      <c r="RO204" s="11"/>
      <c r="RP204" s="11"/>
      <c r="RQ204" s="11"/>
      <c r="RR204" s="11"/>
      <c r="RS204" s="11"/>
      <c r="RT204" s="11"/>
      <c r="RU204" s="11"/>
      <c r="RV204" s="11"/>
      <c r="RW204" s="11"/>
      <c r="RX204" s="11"/>
      <c r="RY204" s="11"/>
      <c r="RZ204" s="11"/>
      <c r="SA204" s="11"/>
      <c r="SB204" s="11"/>
      <c r="SC204" s="11"/>
      <c r="SD204" s="11"/>
      <c r="SE204" s="11"/>
      <c r="SF204" s="11"/>
      <c r="SG204" s="11"/>
      <c r="SH204" s="11"/>
      <c r="SI204" s="11"/>
      <c r="SJ204" s="11"/>
      <c r="SK204" s="11"/>
      <c r="SL204" s="11"/>
      <c r="SM204" s="11"/>
      <c r="SN204" s="11"/>
      <c r="SO204" s="11"/>
      <c r="SP204" s="11"/>
      <c r="SQ204" s="11"/>
      <c r="SR204" s="11"/>
      <c r="SS204" s="11"/>
      <c r="ST204" s="11"/>
      <c r="SU204" s="11"/>
      <c r="SV204" s="11"/>
      <c r="SW204" s="11"/>
      <c r="SX204" s="11"/>
      <c r="SY204" s="11"/>
      <c r="SZ204" s="11"/>
      <c r="TA204" s="11"/>
      <c r="TB204" s="11"/>
      <c r="TC204" s="11"/>
      <c r="TD204" s="11"/>
      <c r="TE204" s="11"/>
      <c r="TF204" s="11"/>
      <c r="TG204" s="11"/>
      <c r="TH204" s="11"/>
      <c r="TI204" s="11"/>
      <c r="TJ204" s="11"/>
      <c r="TK204" s="11"/>
      <c r="TL204" s="11"/>
      <c r="TM204" s="11"/>
      <c r="TN204" s="11"/>
      <c r="TO204" s="11"/>
      <c r="TP204" s="11"/>
      <c r="TQ204" s="11"/>
      <c r="TR204" s="11"/>
      <c r="TS204" s="11"/>
      <c r="TT204" s="11"/>
      <c r="TU204" s="11"/>
      <c r="TV204" s="11"/>
      <c r="TW204" s="11"/>
      <c r="TX204" s="11"/>
      <c r="TY204" s="11"/>
      <c r="TZ204" s="11"/>
      <c r="UA204" s="11"/>
      <c r="UB204" s="11"/>
      <c r="UC204" s="11"/>
      <c r="UD204" s="11"/>
      <c r="UE204" s="11"/>
      <c r="UF204" s="11"/>
      <c r="UG204" s="11"/>
      <c r="UH204" s="11"/>
      <c r="UI204" s="11"/>
      <c r="UJ204" s="11"/>
      <c r="UK204" s="11"/>
      <c r="UL204" s="11"/>
      <c r="UM204" s="11"/>
      <c r="UN204" s="11"/>
      <c r="UO204" s="11"/>
      <c r="UP204" s="11"/>
      <c r="UQ204" s="11"/>
      <c r="UR204" s="11"/>
      <c r="US204" s="11"/>
      <c r="UT204" s="11"/>
      <c r="UU204" s="11"/>
      <c r="UV204" s="11"/>
      <c r="UW204" s="11"/>
      <c r="UX204" s="11"/>
      <c r="UY204" s="11"/>
      <c r="UZ204" s="11"/>
      <c r="VA204" s="11"/>
      <c r="VB204" s="11"/>
      <c r="VC204" s="11"/>
      <c r="VD204" s="11"/>
      <c r="VE204" s="11"/>
      <c r="VF204" s="11"/>
      <c r="VG204" s="11"/>
      <c r="VH204" s="11"/>
      <c r="VI204" s="11"/>
      <c r="VJ204" s="11"/>
      <c r="VK204" s="11"/>
      <c r="VL204" s="11"/>
      <c r="VM204" s="11"/>
      <c r="VN204" s="11"/>
      <c r="VO204" s="11"/>
      <c r="VP204" s="11"/>
      <c r="VQ204" s="11"/>
      <c r="VR204" s="11"/>
      <c r="VS204" s="11"/>
      <c r="VT204" s="11"/>
      <c r="VU204" s="11"/>
      <c r="VV204" s="11"/>
      <c r="VW204" s="11"/>
      <c r="VX204" s="11"/>
      <c r="VY204" s="11"/>
      <c r="VZ204" s="11"/>
      <c r="WA204" s="11"/>
      <c r="WB204" s="11"/>
      <c r="WC204" s="11"/>
      <c r="WD204" s="11"/>
      <c r="WE204" s="11"/>
      <c r="WF204" s="11"/>
      <c r="WG204" s="11"/>
      <c r="WH204" s="11"/>
      <c r="WI204" s="11"/>
      <c r="WJ204" s="11"/>
      <c r="WK204" s="11"/>
      <c r="WL204" s="11"/>
      <c r="WM204" s="11"/>
      <c r="WN204" s="11"/>
      <c r="WO204" s="11"/>
      <c r="WP204" s="11"/>
      <c r="WQ204" s="11"/>
      <c r="WR204" s="11"/>
      <c r="WS204" s="11"/>
      <c r="WT204" s="11"/>
      <c r="WU204" s="11"/>
      <c r="WV204" s="11"/>
      <c r="WW204" s="11"/>
      <c r="WX204" s="11"/>
      <c r="WY204" s="11"/>
      <c r="WZ204" s="11"/>
      <c r="XA204" s="11"/>
      <c r="XB204" s="11"/>
      <c r="XC204" s="11"/>
      <c r="XD204" s="11"/>
      <c r="XE204" s="11"/>
      <c r="XF204" s="11"/>
      <c r="XG204" s="11"/>
      <c r="XH204" s="11"/>
      <c r="XI204" s="11"/>
      <c r="XJ204" s="11"/>
      <c r="XK204" s="11"/>
      <c r="XL204" s="11"/>
      <c r="XM204" s="11"/>
      <c r="XN204" s="11"/>
      <c r="XO204" s="11"/>
      <c r="XP204" s="11"/>
      <c r="XQ204" s="11"/>
      <c r="XR204" s="11"/>
      <c r="XS204" s="11"/>
      <c r="XT204" s="11"/>
      <c r="XU204" s="11"/>
      <c r="XV204" s="11"/>
      <c r="XW204" s="11"/>
      <c r="XX204" s="11"/>
      <c r="XY204" s="11"/>
      <c r="XZ204" s="11"/>
      <c r="YA204" s="11"/>
      <c r="YB204" s="11"/>
      <c r="YC204" s="11"/>
      <c r="YD204" s="11"/>
      <c r="YE204" s="11"/>
      <c r="YF204" s="11"/>
      <c r="YG204" s="11"/>
      <c r="YH204" s="11"/>
      <c r="YI204" s="11"/>
      <c r="YJ204" s="11"/>
      <c r="YK204" s="11"/>
      <c r="YL204" s="11"/>
      <c r="YM204" s="11"/>
      <c r="YN204" s="11"/>
      <c r="YO204" s="11"/>
      <c r="YP204" s="11"/>
      <c r="YQ204" s="11"/>
      <c r="YR204" s="11"/>
      <c r="YS204" s="11"/>
      <c r="YT204" s="11"/>
      <c r="YU204" s="11"/>
      <c r="YV204" s="11"/>
      <c r="YW204" s="11"/>
      <c r="YX204" s="11"/>
      <c r="YY204" s="11"/>
      <c r="YZ204" s="11"/>
      <c r="ZA204" s="11"/>
      <c r="ZB204" s="11"/>
      <c r="ZC204" s="11"/>
      <c r="ZD204" s="11"/>
      <c r="ZE204" s="11"/>
      <c r="ZF204" s="11"/>
      <c r="ZG204" s="11"/>
      <c r="ZH204" s="11"/>
      <c r="ZI204" s="11"/>
      <c r="ZJ204" s="11"/>
      <c r="ZK204" s="11"/>
      <c r="ZL204" s="11"/>
      <c r="ZM204" s="11"/>
      <c r="ZN204" s="11"/>
      <c r="ZO204" s="11"/>
      <c r="ZP204" s="11"/>
      <c r="ZQ204" s="11"/>
      <c r="ZR204" s="11"/>
      <c r="ZS204" s="11"/>
      <c r="ZT204" s="11"/>
      <c r="ZU204" s="11"/>
      <c r="ZV204" s="11"/>
      <c r="ZW204" s="11"/>
      <c r="ZX204" s="11"/>
      <c r="ZY204" s="11"/>
      <c r="ZZ204" s="11"/>
      <c r="AAA204" s="11"/>
      <c r="AAB204" s="11"/>
      <c r="AAC204" s="11"/>
      <c r="AAD204" s="11"/>
      <c r="AAE204" s="11"/>
      <c r="AAF204" s="11"/>
      <c r="AAG204" s="11"/>
      <c r="AAH204" s="11"/>
      <c r="AAI204" s="11"/>
      <c r="AAJ204" s="11"/>
      <c r="AAK204" s="11"/>
      <c r="AAL204" s="11"/>
      <c r="AAM204" s="11"/>
      <c r="AAN204" s="11"/>
      <c r="AAO204" s="11"/>
      <c r="AAP204" s="11"/>
      <c r="AAQ204" s="11"/>
      <c r="AAR204" s="11"/>
      <c r="AAS204" s="11"/>
      <c r="AAT204" s="11"/>
      <c r="AAU204" s="11"/>
      <c r="AAV204" s="11"/>
      <c r="AAW204" s="11"/>
      <c r="AAX204" s="11"/>
      <c r="AAY204" s="11"/>
      <c r="AAZ204" s="11"/>
      <c r="ABA204" s="11"/>
      <c r="ABB204" s="11"/>
      <c r="ABC204" s="11"/>
      <c r="ABD204" s="11"/>
      <c r="ABE204" s="11"/>
      <c r="ABF204" s="11"/>
      <c r="ABG204" s="11"/>
      <c r="ABH204" s="11"/>
      <c r="ABI204" s="11"/>
      <c r="ABJ204" s="11"/>
      <c r="ABK204" s="11"/>
      <c r="ABL204" s="11"/>
      <c r="ABM204" s="11"/>
      <c r="ABN204" s="11"/>
      <c r="ABO204" s="11"/>
      <c r="ABP204" s="11"/>
      <c r="ABQ204" s="11"/>
      <c r="ABR204" s="11"/>
      <c r="ABS204" s="11"/>
      <c r="ABT204" s="11"/>
      <c r="ABU204" s="11"/>
      <c r="ABV204" s="11"/>
      <c r="ABW204" s="11"/>
      <c r="ABX204" s="11"/>
      <c r="ABY204" s="11"/>
      <c r="ABZ204" s="11"/>
      <c r="ACA204" s="11"/>
      <c r="ACB204" s="11"/>
      <c r="ACC204" s="11"/>
      <c r="ACD204" s="11"/>
      <c r="ACE204" s="11"/>
      <c r="ACF204" s="11"/>
      <c r="ACG204" s="11"/>
      <c r="ACH204" s="11"/>
      <c r="ACI204" s="11"/>
      <c r="ACJ204" s="11"/>
      <c r="ACK204" s="11"/>
      <c r="ACL204" s="11"/>
      <c r="ACM204" s="11"/>
      <c r="ACN204" s="11"/>
      <c r="ACO204" s="11"/>
      <c r="ACP204" s="11"/>
      <c r="ACQ204" s="11"/>
      <c r="ACR204" s="11"/>
      <c r="ACS204" s="11"/>
      <c r="ACT204" s="11"/>
      <c r="ACU204" s="11"/>
      <c r="ACV204" s="11"/>
      <c r="ACW204" s="11"/>
      <c r="ACX204" s="11"/>
      <c r="ACY204" s="11"/>
      <c r="ACZ204" s="11"/>
      <c r="ADA204" s="11"/>
      <c r="ADB204" s="11"/>
      <c r="ADC204" s="11"/>
      <c r="ADD204" s="11"/>
      <c r="ADE204" s="11"/>
      <c r="ADF204" s="11"/>
      <c r="ADG204" s="11"/>
      <c r="ADH204" s="11"/>
      <c r="ADI204" s="11"/>
      <c r="ADJ204" s="11"/>
      <c r="ADK204" s="11"/>
      <c r="ADL204" s="11"/>
      <c r="ADM204" s="11"/>
      <c r="ADN204" s="11"/>
      <c r="ADO204" s="11"/>
      <c r="ADP204" s="11"/>
      <c r="ADQ204" s="11"/>
      <c r="ADR204" s="11"/>
      <c r="ADS204" s="11"/>
      <c r="ADT204" s="11"/>
      <c r="ADU204" s="11"/>
      <c r="ADV204" s="11"/>
      <c r="ADW204" s="11"/>
      <c r="ADX204" s="11"/>
      <c r="ADY204" s="11"/>
      <c r="ADZ204" s="11"/>
      <c r="AEA204" s="11"/>
      <c r="AEB204" s="11"/>
      <c r="AEC204" s="11"/>
      <c r="AED204" s="11"/>
      <c r="AEE204" s="11"/>
      <c r="AEF204" s="11">
        <v>78764.62</v>
      </c>
      <c r="AEG204" s="11">
        <v>1</v>
      </c>
      <c r="AEH204" s="11">
        <v>78764.62</v>
      </c>
      <c r="AEI204" s="11">
        <v>1</v>
      </c>
      <c r="AEJ204" s="11">
        <v>78764.62</v>
      </c>
      <c r="AEK204" s="11">
        <v>78764.62</v>
      </c>
      <c r="AEL204" s="11"/>
      <c r="AEM204" s="11"/>
      <c r="AEN204" s="11"/>
      <c r="AEO204" s="11"/>
      <c r="AEP204" s="11"/>
      <c r="AEQ204" s="11"/>
      <c r="AER204" s="11"/>
      <c r="AES204" s="11"/>
      <c r="AET204" s="11"/>
      <c r="AEU204" s="11"/>
      <c r="AEV204" s="11"/>
      <c r="AEW204" s="11"/>
      <c r="AEX204" s="11"/>
      <c r="AEY204" s="11"/>
      <c r="AEZ204" s="11"/>
      <c r="AFA204" s="11"/>
      <c r="AFB204" s="11"/>
      <c r="AFC204" s="11"/>
      <c r="AFD204" s="11"/>
      <c r="AFE204" s="11"/>
      <c r="AFF204" s="11"/>
      <c r="AFG204" s="11"/>
      <c r="AFH204" s="11"/>
      <c r="AFI204" s="11"/>
      <c r="AFJ204" s="11"/>
      <c r="AFK204" s="11"/>
      <c r="AFL204" s="11"/>
      <c r="AFM204" s="11"/>
      <c r="AFN204" s="11"/>
      <c r="AFO204" s="11"/>
      <c r="AFP204" s="11"/>
      <c r="AFQ204" s="11"/>
      <c r="AFR204" s="11"/>
      <c r="AFS204" s="11"/>
      <c r="AFT204" s="11"/>
      <c r="AFU204" s="11"/>
      <c r="AFV204" s="11">
        <v>78764.62</v>
      </c>
      <c r="AFW204" s="11"/>
      <c r="AFX204" s="11"/>
      <c r="AFY204" s="11"/>
      <c r="AFZ204" s="11"/>
      <c r="AGA204" s="11"/>
      <c r="AGB204" s="11"/>
      <c r="AGC204" s="11"/>
      <c r="AGD204" s="11"/>
      <c r="AGE204" s="11"/>
      <c r="AGF204" s="11"/>
      <c r="AGG204" s="11"/>
      <c r="AGH204" s="11"/>
      <c r="AGI204" s="11"/>
      <c r="AGJ204" s="11"/>
      <c r="AGK204" s="11"/>
      <c r="AGL204" s="11"/>
      <c r="AGM204" s="11"/>
      <c r="AGN204" s="11"/>
      <c r="AGO204" s="11"/>
      <c r="AGP204" s="11"/>
      <c r="AGQ204" s="11"/>
      <c r="AGR204" s="11"/>
      <c r="AGS204" s="11"/>
      <c r="AGT204" s="11"/>
      <c r="AGU204" s="11"/>
      <c r="AGV204" s="11"/>
      <c r="AGW204" s="11"/>
      <c r="AGX204" s="11"/>
      <c r="AGY204" s="11"/>
      <c r="AGZ204" s="11"/>
      <c r="AHA204" s="11"/>
      <c r="AHB204" s="11"/>
      <c r="AHC204" s="11"/>
      <c r="AHD204" s="11"/>
      <c r="AHE204" s="11"/>
      <c r="AHF204" s="11"/>
      <c r="AHG204" s="11"/>
      <c r="AHH204" s="11"/>
      <c r="AHI204" s="11"/>
      <c r="AHJ204" s="11"/>
      <c r="AHK204" s="11"/>
      <c r="AHL204" s="11"/>
      <c r="AHM204" s="11"/>
      <c r="AHN204" s="11"/>
      <c r="AHO204" s="11"/>
      <c r="AHP204" s="11"/>
      <c r="AHQ204" s="11"/>
      <c r="AHR204" s="11"/>
      <c r="AHS204" s="11"/>
      <c r="AHT204" s="11"/>
      <c r="AHU204" s="11"/>
      <c r="AHV204" s="11"/>
      <c r="AHW204" s="11"/>
      <c r="AHX204" s="11"/>
      <c r="AHY204" s="11"/>
      <c r="AHZ204" s="11"/>
      <c r="AIA204" s="11"/>
      <c r="AIB204" s="11"/>
      <c r="AIC204" s="11"/>
      <c r="AID204" s="11"/>
      <c r="AIE204" s="11"/>
      <c r="AIF204" s="11"/>
      <c r="AIG204" s="11"/>
      <c r="AIH204" s="11"/>
      <c r="AII204" s="11"/>
      <c r="AIJ204" s="11"/>
      <c r="AIK204" s="11"/>
      <c r="AIL204" s="11"/>
      <c r="AIM204" s="11"/>
      <c r="AIN204" s="11"/>
      <c r="AIO204" s="11"/>
      <c r="AIP204" s="11"/>
      <c r="AIQ204" s="11"/>
      <c r="AIR204" s="11"/>
      <c r="AIS204" s="11"/>
      <c r="AIT204" s="11"/>
      <c r="AIU204" s="11"/>
      <c r="AIV204" s="11"/>
      <c r="AIW204" s="11"/>
      <c r="AIX204" s="11"/>
      <c r="AIY204" s="11"/>
      <c r="AIZ204" s="11"/>
      <c r="AJA204" s="11"/>
      <c r="AJB204" s="11"/>
      <c r="AJC204" s="11"/>
      <c r="AJD204" s="11"/>
      <c r="AJE204" s="11"/>
      <c r="AJF204" s="11"/>
      <c r="AJG204" s="11"/>
      <c r="AJH204" s="11"/>
      <c r="AJI204" s="11"/>
      <c r="AJJ204" s="11"/>
      <c r="AJK204" s="11"/>
      <c r="AJL204" s="11"/>
      <c r="AJM204" s="11"/>
      <c r="AJN204" s="11"/>
      <c r="AJO204" s="11"/>
      <c r="AJP204" s="11"/>
      <c r="AJQ204" s="11"/>
      <c r="AJR204" s="11"/>
      <c r="AJS204" s="11"/>
      <c r="AJT204" s="11"/>
      <c r="AJU204" s="11"/>
      <c r="AJV204" s="11"/>
      <c r="AJW204" s="11"/>
      <c r="AJX204" s="11"/>
      <c r="AJY204" s="11"/>
      <c r="AJZ204" s="11"/>
      <c r="AKA204" s="11"/>
      <c r="AKB204" s="11"/>
      <c r="AKC204" s="11"/>
      <c r="AKD204" s="11"/>
      <c r="AKE204" s="11"/>
      <c r="AKF204" s="11"/>
      <c r="AKG204" s="11"/>
      <c r="AKH204" s="11"/>
      <c r="AKI204" s="11"/>
      <c r="AKJ204" s="11"/>
      <c r="AKK204" s="11"/>
      <c r="AKL204" s="11"/>
      <c r="AKM204" s="11"/>
      <c r="AKN204" s="11"/>
      <c r="AKO204" s="11"/>
      <c r="AKP204" s="11"/>
      <c r="AKQ204" s="11"/>
      <c r="AKR204" s="11"/>
      <c r="AKS204" s="11"/>
      <c r="AKT204" s="11"/>
      <c r="AKU204" s="11"/>
      <c r="AKV204" s="11"/>
      <c r="AKW204" s="11"/>
      <c r="AKX204" s="11"/>
      <c r="AKY204" s="11"/>
      <c r="AKZ204" s="11"/>
      <c r="ALA204" s="11"/>
      <c r="ALB204" s="11"/>
      <c r="ALC204" s="11"/>
      <c r="ALD204" s="11"/>
      <c r="ALE204" s="11"/>
      <c r="ALF204" s="11"/>
      <c r="ALG204" s="11"/>
      <c r="ALH204" s="11"/>
      <c r="ALI204" s="11"/>
      <c r="ALJ204" s="11"/>
      <c r="ALK204" s="11"/>
      <c r="ALL204" s="11"/>
      <c r="ALM204" s="11"/>
      <c r="ALN204" s="11"/>
      <c r="ALO204" s="11"/>
      <c r="ALP204" s="11"/>
      <c r="ALQ204" s="11"/>
      <c r="ALR204" s="11"/>
      <c r="ALS204" s="11"/>
      <c r="ALT204" s="11"/>
      <c r="ALU204" s="11"/>
      <c r="ALV204" s="11"/>
      <c r="ALW204" s="11"/>
      <c r="ALX204" s="11"/>
      <c r="ALY204" s="11"/>
      <c r="ALZ204" s="11"/>
      <c r="AMA204" s="11"/>
      <c r="AMB204" s="11"/>
      <c r="AMC204" s="11"/>
      <c r="AMD204" s="11"/>
      <c r="AME204" s="11"/>
      <c r="AMF204" s="11"/>
      <c r="AMG204" s="11"/>
      <c r="AMH204" s="11"/>
      <c r="AMI204" s="11"/>
      <c r="AMJ204" s="11"/>
      <c r="AMK204" s="11"/>
      <c r="AML204" s="11"/>
      <c r="AMM204" s="11"/>
      <c r="AMN204" s="11"/>
      <c r="AMO204" s="11"/>
      <c r="AMP204" s="11"/>
      <c r="AMQ204" s="11"/>
      <c r="AMR204" s="11"/>
      <c r="AMS204" s="11"/>
      <c r="AMT204" s="11"/>
      <c r="AMU204" s="11"/>
      <c r="AMV204" s="11"/>
      <c r="AMW204" s="11"/>
      <c r="AMX204" s="11"/>
      <c r="AMY204" s="11"/>
      <c r="AMZ204" s="11"/>
      <c r="ANA204" s="11"/>
      <c r="ANB204" s="11"/>
      <c r="ANC204" s="11"/>
      <c r="AND204" s="11"/>
      <c r="ANE204" s="11"/>
      <c r="ANF204" s="11"/>
      <c r="ANG204" s="11"/>
      <c r="ANH204" s="11"/>
      <c r="ANI204" s="11"/>
      <c r="ANJ204" s="11"/>
      <c r="ANK204" s="11"/>
      <c r="ANL204" s="11"/>
      <c r="ANM204" s="11"/>
      <c r="ANN204" s="11"/>
      <c r="ANO204" s="11"/>
      <c r="ANP204" s="11"/>
      <c r="ANQ204" s="11"/>
      <c r="ANR204" s="11"/>
      <c r="ANS204" s="11"/>
      <c r="ANT204" s="11"/>
      <c r="ANU204" s="11"/>
      <c r="ANV204" s="11"/>
      <c r="ANW204" s="11"/>
      <c r="ANX204" s="11"/>
      <c r="ANY204" s="11"/>
      <c r="ANZ204" s="11"/>
      <c r="AOA204" s="11"/>
      <c r="AOB204" s="11"/>
      <c r="AOC204" s="11"/>
      <c r="AOD204" s="11"/>
      <c r="AOE204" s="11"/>
      <c r="AOF204" s="11"/>
      <c r="AOG204" s="11"/>
      <c r="AOH204" s="11"/>
      <c r="AOI204" s="11"/>
      <c r="AOJ204" s="11"/>
      <c r="AOK204" s="11"/>
      <c r="AOL204" s="11"/>
      <c r="AOM204" s="11"/>
      <c r="AON204" s="11"/>
      <c r="AOO204" s="11"/>
      <c r="AOP204" s="11"/>
      <c r="AOQ204" s="11"/>
      <c r="AOR204" s="11"/>
      <c r="AOS204" s="11"/>
      <c r="AOT204" s="11"/>
      <c r="AOU204" s="11"/>
      <c r="AOV204" s="11"/>
      <c r="AOW204" s="11"/>
      <c r="AOX204" s="11"/>
      <c r="AOY204" s="11"/>
      <c r="AOZ204" s="11"/>
      <c r="APA204" s="11"/>
      <c r="APB204" s="11"/>
      <c r="APC204" s="11"/>
      <c r="APD204" s="11"/>
      <c r="APE204" s="11"/>
      <c r="APF204" s="11"/>
      <c r="APG204" s="11"/>
      <c r="APH204" s="11"/>
      <c r="API204" s="11"/>
      <c r="APJ204" s="11"/>
      <c r="APK204" s="11"/>
      <c r="APL204" s="11"/>
      <c r="APM204" s="11"/>
      <c r="APN204" s="11"/>
      <c r="APO204" s="11"/>
      <c r="APP204" s="11"/>
      <c r="APQ204" s="11"/>
      <c r="APR204" s="11"/>
      <c r="APS204" s="11"/>
      <c r="APT204" s="11"/>
      <c r="APU204" s="11"/>
      <c r="APV204" s="11"/>
      <c r="APW204" s="11"/>
      <c r="APX204" s="11"/>
      <c r="APY204" s="11"/>
      <c r="APZ204" s="11"/>
      <c r="AQA204" s="11"/>
      <c r="AQB204" s="11"/>
      <c r="AQC204" s="11"/>
      <c r="AQD204" s="11"/>
      <c r="AQE204" s="11"/>
      <c r="AQF204" s="11"/>
      <c r="AQG204" s="11"/>
      <c r="AQH204" s="11"/>
      <c r="AQI204" s="11"/>
      <c r="AQJ204" s="11"/>
      <c r="AQK204" s="11"/>
      <c r="AQL204" s="11"/>
      <c r="AQM204" s="11"/>
      <c r="AQN204" s="11"/>
      <c r="AQO204" s="11"/>
      <c r="AQP204" s="11"/>
      <c r="AQQ204" s="11"/>
      <c r="AQR204" s="11"/>
      <c r="AQS204" s="11"/>
      <c r="AQT204" s="11"/>
      <c r="AQU204" s="11"/>
      <c r="AQV204" s="11"/>
      <c r="AQW204" s="11"/>
      <c r="AQX204" s="11"/>
      <c r="AQY204" s="11"/>
      <c r="AQZ204" s="11"/>
      <c r="ARA204" s="11"/>
      <c r="ARB204" s="11"/>
      <c r="ARC204" s="11"/>
      <c r="ARD204" s="11"/>
      <c r="ARE204" s="11"/>
      <c r="ARF204" s="11"/>
      <c r="ARG204" s="11"/>
      <c r="ARH204" s="11"/>
      <c r="ARI204" s="11"/>
      <c r="ARJ204" s="11"/>
      <c r="ARK204" s="11"/>
      <c r="ARL204" s="11"/>
      <c r="ARM204" s="11"/>
      <c r="ARN204" s="11"/>
      <c r="ARO204" s="11"/>
      <c r="ARP204" s="11"/>
      <c r="ARQ204" s="11"/>
      <c r="ARR204" s="11"/>
      <c r="ARS204" s="11"/>
      <c r="ART204" s="11"/>
      <c r="ARU204" s="11"/>
      <c r="ARV204" s="11"/>
      <c r="ARW204" s="11"/>
      <c r="ARX204" s="11"/>
      <c r="ARY204" s="11"/>
      <c r="ARZ204" s="11"/>
      <c r="ASA204" s="11"/>
      <c r="ASB204" s="11"/>
      <c r="ASC204" s="11"/>
      <c r="ASD204" s="11"/>
      <c r="ASE204" s="11"/>
      <c r="ASF204" s="11"/>
      <c r="ASG204" s="11"/>
      <c r="ASH204" s="11"/>
      <c r="ASI204" s="11"/>
      <c r="ASJ204" s="11"/>
      <c r="ASK204" s="11"/>
      <c r="ASL204" s="11"/>
      <c r="ASM204" s="11"/>
      <c r="ASN204" s="11"/>
      <c r="ASO204" s="11"/>
      <c r="ASP204" s="11"/>
      <c r="ASQ204" s="11"/>
      <c r="ASR204" s="11"/>
      <c r="ASS204" s="11"/>
      <c r="AST204" s="11"/>
      <c r="ASU204" s="11"/>
      <c r="ASV204" s="11"/>
      <c r="ASW204" s="11"/>
      <c r="ASX204" s="11"/>
      <c r="ASY204" s="11"/>
      <c r="ASZ204" s="11"/>
      <c r="ATA204" s="11"/>
      <c r="ATB204" s="11"/>
      <c r="ATC204" s="11"/>
      <c r="ATD204" s="11"/>
      <c r="ATE204" s="11"/>
      <c r="ATF204" s="11"/>
      <c r="ATG204" s="11"/>
      <c r="ATH204" s="11"/>
      <c r="ATI204" s="11"/>
      <c r="ATJ204" s="11"/>
      <c r="ATK204" s="11"/>
      <c r="ATL204" s="11"/>
      <c r="ATM204" s="11"/>
      <c r="ATN204" s="11"/>
      <c r="ATO204" s="11"/>
      <c r="ATP204" s="11"/>
      <c r="ATQ204" s="11"/>
      <c r="ATR204" s="11"/>
      <c r="ATS204" s="11"/>
      <c r="ATT204" s="11"/>
      <c r="ATU204" s="11"/>
      <c r="ATV204" s="11"/>
      <c r="ATW204" s="11"/>
      <c r="ATX204" s="11"/>
      <c r="ATY204" s="11"/>
      <c r="ATZ204" s="11">
        <v>78764.62</v>
      </c>
    </row>
    <row r="205" spans="2:1222" x14ac:dyDescent="0.25">
      <c r="B205" s="6" t="s">
        <v>474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11"/>
      <c r="IE205" s="11"/>
      <c r="IF205" s="11"/>
      <c r="IG205" s="11"/>
      <c r="IH205" s="11"/>
      <c r="II205" s="11"/>
      <c r="IJ205" s="11"/>
      <c r="IK205" s="11"/>
      <c r="IL205" s="11"/>
      <c r="IM205" s="11"/>
      <c r="IN205" s="11"/>
      <c r="IO205" s="11"/>
      <c r="IP205" s="11"/>
      <c r="IQ205" s="11"/>
      <c r="IR205" s="11"/>
      <c r="IS205" s="11"/>
      <c r="IT205" s="11"/>
      <c r="IU205" s="11"/>
      <c r="IV205" s="11"/>
      <c r="IW205" s="11"/>
      <c r="IX205" s="11"/>
      <c r="IY205" s="11"/>
      <c r="IZ205" s="11"/>
      <c r="JA205" s="11"/>
      <c r="JB205" s="11"/>
      <c r="JC205" s="11"/>
      <c r="JD205" s="11"/>
      <c r="JE205" s="11"/>
      <c r="JF205" s="11"/>
      <c r="JG205" s="11"/>
      <c r="JH205" s="11"/>
      <c r="JI205" s="11"/>
      <c r="JJ205" s="11"/>
      <c r="JK205" s="11"/>
      <c r="JL205" s="11"/>
      <c r="JM205" s="11"/>
      <c r="JN205" s="11"/>
      <c r="JO205" s="11"/>
      <c r="JP205" s="11"/>
      <c r="JQ205" s="11"/>
      <c r="JR205" s="11"/>
      <c r="JS205" s="11"/>
      <c r="JT205" s="11"/>
      <c r="JU205" s="11"/>
      <c r="JV205" s="11"/>
      <c r="JW205" s="11"/>
      <c r="JX205" s="11"/>
      <c r="JY205" s="11"/>
      <c r="JZ205" s="11"/>
      <c r="KA205" s="11"/>
      <c r="KB205" s="11"/>
      <c r="KC205" s="11"/>
      <c r="KD205" s="11"/>
      <c r="KE205" s="11"/>
      <c r="KF205" s="11"/>
      <c r="KG205" s="11"/>
      <c r="KH205" s="11"/>
      <c r="KI205" s="11"/>
      <c r="KJ205" s="11"/>
      <c r="KK205" s="11"/>
      <c r="KL205" s="11"/>
      <c r="KM205" s="11"/>
      <c r="KN205" s="11"/>
      <c r="KO205" s="11"/>
      <c r="KP205" s="11"/>
      <c r="KQ205" s="11"/>
      <c r="KR205" s="11"/>
      <c r="KS205" s="11"/>
      <c r="KT205" s="11"/>
      <c r="KU205" s="11"/>
      <c r="KV205" s="11"/>
      <c r="KW205" s="11"/>
      <c r="KX205" s="11"/>
      <c r="KY205" s="11"/>
      <c r="KZ205" s="11"/>
      <c r="LA205" s="11"/>
      <c r="LB205" s="11"/>
      <c r="LC205" s="11"/>
      <c r="LD205" s="11"/>
      <c r="LE205" s="11"/>
      <c r="LF205" s="11"/>
      <c r="LG205" s="11"/>
      <c r="LH205" s="11"/>
      <c r="LI205" s="11"/>
      <c r="LJ205" s="11"/>
      <c r="LK205" s="11"/>
      <c r="LL205" s="11"/>
      <c r="LM205" s="11"/>
      <c r="LN205" s="11"/>
      <c r="LO205" s="11"/>
      <c r="LP205" s="11"/>
      <c r="LQ205" s="11"/>
      <c r="LR205" s="11"/>
      <c r="LS205" s="11"/>
      <c r="LT205" s="11"/>
      <c r="LU205" s="11"/>
      <c r="LV205" s="11"/>
      <c r="LW205" s="11"/>
      <c r="LX205" s="11"/>
      <c r="LY205" s="11"/>
      <c r="LZ205" s="11"/>
      <c r="MA205" s="11"/>
      <c r="MB205" s="11"/>
      <c r="MC205" s="11"/>
      <c r="MD205" s="11"/>
      <c r="ME205" s="11"/>
      <c r="MF205" s="11"/>
      <c r="MG205" s="11"/>
      <c r="MH205" s="11"/>
      <c r="MI205" s="11"/>
      <c r="MJ205" s="11"/>
      <c r="MK205" s="11"/>
      <c r="ML205" s="11"/>
      <c r="MM205" s="11"/>
      <c r="MN205" s="11"/>
      <c r="MO205" s="11"/>
      <c r="MP205" s="11"/>
      <c r="MQ205" s="11"/>
      <c r="MR205" s="11"/>
      <c r="MS205" s="11"/>
      <c r="MT205" s="11"/>
      <c r="MU205" s="11"/>
      <c r="MV205" s="11"/>
      <c r="MW205" s="11"/>
      <c r="MX205" s="11"/>
      <c r="MY205" s="11"/>
      <c r="MZ205" s="11"/>
      <c r="NA205" s="11"/>
      <c r="NB205" s="11"/>
      <c r="NC205" s="11"/>
      <c r="ND205" s="11"/>
      <c r="NE205" s="11"/>
      <c r="NF205" s="11"/>
      <c r="NG205" s="11"/>
      <c r="NH205" s="11"/>
      <c r="NI205" s="11"/>
      <c r="NJ205" s="11"/>
      <c r="NK205" s="11"/>
      <c r="NL205" s="11"/>
      <c r="NM205" s="11"/>
      <c r="NN205" s="11"/>
      <c r="NO205" s="11"/>
      <c r="NP205" s="11"/>
      <c r="NQ205" s="11"/>
      <c r="NR205" s="11"/>
      <c r="NS205" s="11"/>
      <c r="NT205" s="11"/>
      <c r="NU205" s="11"/>
      <c r="NV205" s="11"/>
      <c r="NW205" s="11"/>
      <c r="NX205" s="11"/>
      <c r="NY205" s="11"/>
      <c r="NZ205" s="11"/>
      <c r="OA205" s="11"/>
      <c r="OB205" s="11"/>
      <c r="OC205" s="11"/>
      <c r="OD205" s="11"/>
      <c r="OE205" s="11"/>
      <c r="OF205" s="11"/>
      <c r="OG205" s="11"/>
      <c r="OH205" s="11"/>
      <c r="OI205" s="11"/>
      <c r="OJ205" s="11"/>
      <c r="OK205" s="11"/>
      <c r="OL205" s="11"/>
      <c r="OM205" s="11"/>
      <c r="ON205" s="11"/>
      <c r="OO205" s="11"/>
      <c r="OP205" s="11"/>
      <c r="OQ205" s="11"/>
      <c r="OR205" s="11"/>
      <c r="OS205" s="11"/>
      <c r="OT205" s="11"/>
      <c r="OU205" s="11"/>
      <c r="OV205" s="11"/>
      <c r="OW205" s="11"/>
      <c r="OX205" s="11"/>
      <c r="OY205" s="11"/>
      <c r="OZ205" s="11"/>
      <c r="PA205" s="11"/>
      <c r="PB205" s="11"/>
      <c r="PC205" s="11"/>
      <c r="PD205" s="11"/>
      <c r="PE205" s="11"/>
      <c r="PF205" s="11"/>
      <c r="PG205" s="11"/>
      <c r="PH205" s="11"/>
      <c r="PI205" s="11"/>
      <c r="PJ205" s="11"/>
      <c r="PK205" s="11"/>
      <c r="PL205" s="11"/>
      <c r="PM205" s="11"/>
      <c r="PN205" s="11"/>
      <c r="PO205" s="11"/>
      <c r="PP205" s="11"/>
      <c r="PQ205" s="11"/>
      <c r="PR205" s="11"/>
      <c r="PS205" s="11"/>
      <c r="PT205" s="11"/>
      <c r="PU205" s="11"/>
      <c r="PV205" s="11"/>
      <c r="PW205" s="11"/>
      <c r="PX205" s="11"/>
      <c r="PY205" s="11"/>
      <c r="PZ205" s="11"/>
      <c r="QA205" s="11"/>
      <c r="QB205" s="11"/>
      <c r="QC205" s="11"/>
      <c r="QD205" s="11"/>
      <c r="QE205" s="11"/>
      <c r="QF205" s="11"/>
      <c r="QG205" s="11"/>
      <c r="QH205" s="11"/>
      <c r="QI205" s="11"/>
      <c r="QJ205" s="11"/>
      <c r="QK205" s="11"/>
      <c r="QL205" s="11"/>
      <c r="QM205" s="11"/>
      <c r="QN205" s="11"/>
      <c r="QO205" s="11"/>
      <c r="QP205" s="11"/>
      <c r="QQ205" s="11"/>
      <c r="QR205" s="11"/>
      <c r="QS205" s="11"/>
      <c r="QT205" s="11"/>
      <c r="QU205" s="11"/>
      <c r="QV205" s="11"/>
      <c r="QW205" s="11"/>
      <c r="QX205" s="11"/>
      <c r="QY205" s="11"/>
      <c r="QZ205" s="11"/>
      <c r="RA205" s="11"/>
      <c r="RB205" s="11"/>
      <c r="RC205" s="11"/>
      <c r="RD205" s="11"/>
      <c r="RE205" s="11"/>
      <c r="RF205" s="11"/>
      <c r="RG205" s="11"/>
      <c r="RH205" s="11"/>
      <c r="RI205" s="11"/>
      <c r="RJ205" s="11"/>
      <c r="RK205" s="11"/>
      <c r="RL205" s="11"/>
      <c r="RM205" s="11"/>
      <c r="RN205" s="11"/>
      <c r="RO205" s="11"/>
      <c r="RP205" s="11"/>
      <c r="RQ205" s="11"/>
      <c r="RR205" s="11"/>
      <c r="RS205" s="11"/>
      <c r="RT205" s="11"/>
      <c r="RU205" s="11"/>
      <c r="RV205" s="11"/>
      <c r="RW205" s="11"/>
      <c r="RX205" s="11"/>
      <c r="RY205" s="11"/>
      <c r="RZ205" s="11"/>
      <c r="SA205" s="11"/>
      <c r="SB205" s="11"/>
      <c r="SC205" s="11"/>
      <c r="SD205" s="11"/>
      <c r="SE205" s="11"/>
      <c r="SF205" s="11"/>
      <c r="SG205" s="11"/>
      <c r="SH205" s="11"/>
      <c r="SI205" s="11"/>
      <c r="SJ205" s="11"/>
      <c r="SK205" s="11"/>
      <c r="SL205" s="11"/>
      <c r="SM205" s="11"/>
      <c r="SN205" s="11"/>
      <c r="SO205" s="11"/>
      <c r="SP205" s="11"/>
      <c r="SQ205" s="11"/>
      <c r="SR205" s="11"/>
      <c r="SS205" s="11"/>
      <c r="ST205" s="11"/>
      <c r="SU205" s="11"/>
      <c r="SV205" s="11"/>
      <c r="SW205" s="11"/>
      <c r="SX205" s="11"/>
      <c r="SY205" s="11"/>
      <c r="SZ205" s="11"/>
      <c r="TA205" s="11"/>
      <c r="TB205" s="11"/>
      <c r="TC205" s="11"/>
      <c r="TD205" s="11"/>
      <c r="TE205" s="11"/>
      <c r="TF205" s="11"/>
      <c r="TG205" s="11"/>
      <c r="TH205" s="11"/>
      <c r="TI205" s="11"/>
      <c r="TJ205" s="11"/>
      <c r="TK205" s="11"/>
      <c r="TL205" s="11"/>
      <c r="TM205" s="11"/>
      <c r="TN205" s="11"/>
      <c r="TO205" s="11"/>
      <c r="TP205" s="11"/>
      <c r="TQ205" s="11"/>
      <c r="TR205" s="11"/>
      <c r="TS205" s="11"/>
      <c r="TT205" s="11"/>
      <c r="TU205" s="11"/>
      <c r="TV205" s="11"/>
      <c r="TW205" s="11"/>
      <c r="TX205" s="11"/>
      <c r="TY205" s="11"/>
      <c r="TZ205" s="11"/>
      <c r="UA205" s="11"/>
      <c r="UB205" s="11"/>
      <c r="UC205" s="11"/>
      <c r="UD205" s="11"/>
      <c r="UE205" s="11"/>
      <c r="UF205" s="11"/>
      <c r="UG205" s="11"/>
      <c r="UH205" s="11"/>
      <c r="UI205" s="11"/>
      <c r="UJ205" s="11"/>
      <c r="UK205" s="11"/>
      <c r="UL205" s="11"/>
      <c r="UM205" s="11"/>
      <c r="UN205" s="11"/>
      <c r="UO205" s="11"/>
      <c r="UP205" s="11"/>
      <c r="UQ205" s="11"/>
      <c r="UR205" s="11"/>
      <c r="US205" s="11"/>
      <c r="UT205" s="11"/>
      <c r="UU205" s="11"/>
      <c r="UV205" s="11"/>
      <c r="UW205" s="11"/>
      <c r="UX205" s="11"/>
      <c r="UY205" s="11"/>
      <c r="UZ205" s="11"/>
      <c r="VA205" s="11"/>
      <c r="VB205" s="11"/>
      <c r="VC205" s="11"/>
      <c r="VD205" s="11"/>
      <c r="VE205" s="11"/>
      <c r="VF205" s="11"/>
      <c r="VG205" s="11"/>
      <c r="VH205" s="11"/>
      <c r="VI205" s="11"/>
      <c r="VJ205" s="11"/>
      <c r="VK205" s="11"/>
      <c r="VL205" s="11"/>
      <c r="VM205" s="11"/>
      <c r="VN205" s="11"/>
      <c r="VO205" s="11"/>
      <c r="VP205" s="11"/>
      <c r="VQ205" s="11"/>
      <c r="VR205" s="11"/>
      <c r="VS205" s="11"/>
      <c r="VT205" s="11"/>
      <c r="VU205" s="11"/>
      <c r="VV205" s="11"/>
      <c r="VW205" s="11"/>
      <c r="VX205" s="11"/>
      <c r="VY205" s="11"/>
      <c r="VZ205" s="11"/>
      <c r="WA205" s="11"/>
      <c r="WB205" s="11"/>
      <c r="WC205" s="11"/>
      <c r="WD205" s="11"/>
      <c r="WE205" s="11"/>
      <c r="WF205" s="11"/>
      <c r="WG205" s="11"/>
      <c r="WH205" s="11"/>
      <c r="WI205" s="11"/>
      <c r="WJ205" s="11"/>
      <c r="WK205" s="11"/>
      <c r="WL205" s="11"/>
      <c r="WM205" s="11"/>
      <c r="WN205" s="11"/>
      <c r="WO205" s="11"/>
      <c r="WP205" s="11"/>
      <c r="WQ205" s="11"/>
      <c r="WR205" s="11"/>
      <c r="WS205" s="11"/>
      <c r="WT205" s="11"/>
      <c r="WU205" s="11"/>
      <c r="WV205" s="11"/>
      <c r="WW205" s="11"/>
      <c r="WX205" s="11"/>
      <c r="WY205" s="11"/>
      <c r="WZ205" s="11"/>
      <c r="XA205" s="11"/>
      <c r="XB205" s="11"/>
      <c r="XC205" s="11"/>
      <c r="XD205" s="11"/>
      <c r="XE205" s="11"/>
      <c r="XF205" s="11"/>
      <c r="XG205" s="11"/>
      <c r="XH205" s="11"/>
      <c r="XI205" s="11"/>
      <c r="XJ205" s="11"/>
      <c r="XK205" s="11"/>
      <c r="XL205" s="11"/>
      <c r="XM205" s="11"/>
      <c r="XN205" s="11"/>
      <c r="XO205" s="11"/>
      <c r="XP205" s="11"/>
      <c r="XQ205" s="11"/>
      <c r="XR205" s="11"/>
      <c r="XS205" s="11"/>
      <c r="XT205" s="11"/>
      <c r="XU205" s="11"/>
      <c r="XV205" s="11"/>
      <c r="XW205" s="11"/>
      <c r="XX205" s="11"/>
      <c r="XY205" s="11"/>
      <c r="XZ205" s="11"/>
      <c r="YA205" s="11"/>
      <c r="YB205" s="11"/>
      <c r="YC205" s="11"/>
      <c r="YD205" s="11"/>
      <c r="YE205" s="11"/>
      <c r="YF205" s="11"/>
      <c r="YG205" s="11"/>
      <c r="YH205" s="11"/>
      <c r="YI205" s="11"/>
      <c r="YJ205" s="11"/>
      <c r="YK205" s="11"/>
      <c r="YL205" s="11"/>
      <c r="YM205" s="11"/>
      <c r="YN205" s="11"/>
      <c r="YO205" s="11"/>
      <c r="YP205" s="11"/>
      <c r="YQ205" s="11"/>
      <c r="YR205" s="11"/>
      <c r="YS205" s="11"/>
      <c r="YT205" s="11"/>
      <c r="YU205" s="11"/>
      <c r="YV205" s="11"/>
      <c r="YW205" s="11"/>
      <c r="YX205" s="11"/>
      <c r="YY205" s="11"/>
      <c r="YZ205" s="11"/>
      <c r="ZA205" s="11"/>
      <c r="ZB205" s="11"/>
      <c r="ZC205" s="11"/>
      <c r="ZD205" s="11"/>
      <c r="ZE205" s="11"/>
      <c r="ZF205" s="11"/>
      <c r="ZG205" s="11"/>
      <c r="ZH205" s="11"/>
      <c r="ZI205" s="11"/>
      <c r="ZJ205" s="11"/>
      <c r="ZK205" s="11"/>
      <c r="ZL205" s="11"/>
      <c r="ZM205" s="11"/>
      <c r="ZN205" s="11"/>
      <c r="ZO205" s="11"/>
      <c r="ZP205" s="11"/>
      <c r="ZQ205" s="11"/>
      <c r="ZR205" s="11"/>
      <c r="ZS205" s="11"/>
      <c r="ZT205" s="11"/>
      <c r="ZU205" s="11"/>
      <c r="ZV205" s="11"/>
      <c r="ZW205" s="11"/>
      <c r="ZX205" s="11"/>
      <c r="ZY205" s="11"/>
      <c r="ZZ205" s="11"/>
      <c r="AAA205" s="11"/>
      <c r="AAB205" s="11"/>
      <c r="AAC205" s="11"/>
      <c r="AAD205" s="11"/>
      <c r="AAE205" s="11"/>
      <c r="AAF205" s="11"/>
      <c r="AAG205" s="11"/>
      <c r="AAH205" s="11"/>
      <c r="AAI205" s="11"/>
      <c r="AAJ205" s="11"/>
      <c r="AAK205" s="11"/>
      <c r="AAL205" s="11"/>
      <c r="AAM205" s="11"/>
      <c r="AAN205" s="11"/>
      <c r="AAO205" s="11"/>
      <c r="AAP205" s="11"/>
      <c r="AAQ205" s="11"/>
      <c r="AAR205" s="11"/>
      <c r="AAS205" s="11"/>
      <c r="AAT205" s="11"/>
      <c r="AAU205" s="11"/>
      <c r="AAV205" s="11"/>
      <c r="AAW205" s="11"/>
      <c r="AAX205" s="11"/>
      <c r="AAY205" s="11"/>
      <c r="AAZ205" s="11"/>
      <c r="ABA205" s="11"/>
      <c r="ABB205" s="11"/>
      <c r="ABC205" s="11"/>
      <c r="ABD205" s="11"/>
      <c r="ABE205" s="11"/>
      <c r="ABF205" s="11"/>
      <c r="ABG205" s="11"/>
      <c r="ABH205" s="11"/>
      <c r="ABI205" s="11"/>
      <c r="ABJ205" s="11"/>
      <c r="ABK205" s="11"/>
      <c r="ABL205" s="11"/>
      <c r="ABM205" s="11"/>
      <c r="ABN205" s="11"/>
      <c r="ABO205" s="11"/>
      <c r="ABP205" s="11"/>
      <c r="ABQ205" s="11"/>
      <c r="ABR205" s="11"/>
      <c r="ABS205" s="11"/>
      <c r="ABT205" s="11"/>
      <c r="ABU205" s="11"/>
      <c r="ABV205" s="11"/>
      <c r="ABW205" s="11"/>
      <c r="ABX205" s="11"/>
      <c r="ABY205" s="11"/>
      <c r="ABZ205" s="11"/>
      <c r="ACA205" s="11"/>
      <c r="ACB205" s="11"/>
      <c r="ACC205" s="11"/>
      <c r="ACD205" s="11"/>
      <c r="ACE205" s="11"/>
      <c r="ACF205" s="11"/>
      <c r="ACG205" s="11"/>
      <c r="ACH205" s="11"/>
      <c r="ACI205" s="11"/>
      <c r="ACJ205" s="11"/>
      <c r="ACK205" s="11"/>
      <c r="ACL205" s="11"/>
      <c r="ACM205" s="11"/>
      <c r="ACN205" s="11"/>
      <c r="ACO205" s="11"/>
      <c r="ACP205" s="11"/>
      <c r="ACQ205" s="11"/>
      <c r="ACR205" s="11"/>
      <c r="ACS205" s="11"/>
      <c r="ACT205" s="11"/>
      <c r="ACU205" s="11"/>
      <c r="ACV205" s="11"/>
      <c r="ACW205" s="11"/>
      <c r="ACX205" s="11"/>
      <c r="ACY205" s="11"/>
      <c r="ACZ205" s="11"/>
      <c r="ADA205" s="11"/>
      <c r="ADB205" s="11"/>
      <c r="ADC205" s="11"/>
      <c r="ADD205" s="11"/>
      <c r="ADE205" s="11"/>
      <c r="ADF205" s="11"/>
      <c r="ADG205" s="11"/>
      <c r="ADH205" s="11"/>
      <c r="ADI205" s="11"/>
      <c r="ADJ205" s="11"/>
      <c r="ADK205" s="11"/>
      <c r="ADL205" s="11"/>
      <c r="ADM205" s="11"/>
      <c r="ADN205" s="11"/>
      <c r="ADO205" s="11"/>
      <c r="ADP205" s="11"/>
      <c r="ADQ205" s="11"/>
      <c r="ADR205" s="11"/>
      <c r="ADS205" s="11"/>
      <c r="ADT205" s="11"/>
      <c r="ADU205" s="11"/>
      <c r="ADV205" s="11"/>
      <c r="ADW205" s="11"/>
      <c r="ADX205" s="11"/>
      <c r="ADY205" s="11"/>
      <c r="ADZ205" s="11"/>
      <c r="AEA205" s="11"/>
      <c r="AEB205" s="11"/>
      <c r="AEC205" s="11"/>
      <c r="AED205" s="11"/>
      <c r="AEE205" s="11"/>
      <c r="AEF205" s="11"/>
      <c r="AEG205" s="11"/>
      <c r="AEH205" s="11"/>
      <c r="AEI205" s="11"/>
      <c r="AEJ205" s="11"/>
      <c r="AEK205" s="11"/>
      <c r="AEL205" s="11"/>
      <c r="AEM205" s="11"/>
      <c r="AEN205" s="11"/>
      <c r="AEO205" s="11"/>
      <c r="AEP205" s="11"/>
      <c r="AEQ205" s="11"/>
      <c r="AER205" s="11"/>
      <c r="AES205" s="11"/>
      <c r="AET205" s="11"/>
      <c r="AEU205" s="11"/>
      <c r="AEV205" s="11"/>
      <c r="AEW205" s="11"/>
      <c r="AEX205" s="11"/>
      <c r="AEY205" s="11"/>
      <c r="AEZ205" s="11"/>
      <c r="AFA205" s="11"/>
      <c r="AFB205" s="11"/>
      <c r="AFC205" s="11"/>
      <c r="AFD205" s="11"/>
      <c r="AFE205" s="11"/>
      <c r="AFF205" s="11"/>
      <c r="AFG205" s="11"/>
      <c r="AFH205" s="11"/>
      <c r="AFI205" s="11"/>
      <c r="AFJ205" s="11"/>
      <c r="AFK205" s="11"/>
      <c r="AFL205" s="11"/>
      <c r="AFM205" s="11"/>
      <c r="AFN205" s="11"/>
      <c r="AFO205" s="11"/>
      <c r="AFP205" s="11"/>
      <c r="AFQ205" s="11"/>
      <c r="AFR205" s="11"/>
      <c r="AFS205" s="11"/>
      <c r="AFT205" s="11"/>
      <c r="AFU205" s="11"/>
      <c r="AFV205" s="11"/>
      <c r="AFW205" s="11"/>
      <c r="AFX205" s="11"/>
      <c r="AFY205" s="11"/>
      <c r="AFZ205" s="11"/>
      <c r="AGA205" s="11"/>
      <c r="AGB205" s="11"/>
      <c r="AGC205" s="11"/>
      <c r="AGD205" s="11"/>
      <c r="AGE205" s="11"/>
      <c r="AGF205" s="11"/>
      <c r="AGG205" s="11"/>
      <c r="AGH205" s="11"/>
      <c r="AGI205" s="11"/>
      <c r="AGJ205" s="11"/>
      <c r="AGK205" s="11"/>
      <c r="AGL205" s="11"/>
      <c r="AGM205" s="11"/>
      <c r="AGN205" s="11"/>
      <c r="AGO205" s="11"/>
      <c r="AGP205" s="11"/>
      <c r="AGQ205" s="11"/>
      <c r="AGR205" s="11"/>
      <c r="AGS205" s="11"/>
      <c r="AGT205" s="11"/>
      <c r="AGU205" s="11"/>
      <c r="AGV205" s="11"/>
      <c r="AGW205" s="11"/>
      <c r="AGX205" s="11"/>
      <c r="AGY205" s="11"/>
      <c r="AGZ205" s="11"/>
      <c r="AHA205" s="11"/>
      <c r="AHB205" s="11"/>
      <c r="AHC205" s="11"/>
      <c r="AHD205" s="11"/>
      <c r="AHE205" s="11"/>
      <c r="AHF205" s="11"/>
      <c r="AHG205" s="11"/>
      <c r="AHH205" s="11"/>
      <c r="AHI205" s="11"/>
      <c r="AHJ205" s="11"/>
      <c r="AHK205" s="11"/>
      <c r="AHL205" s="11"/>
      <c r="AHM205" s="11"/>
      <c r="AHN205" s="11"/>
      <c r="AHO205" s="11"/>
      <c r="AHP205" s="11"/>
      <c r="AHQ205" s="11"/>
      <c r="AHR205" s="11"/>
      <c r="AHS205" s="11"/>
      <c r="AHT205" s="11"/>
      <c r="AHU205" s="11"/>
      <c r="AHV205" s="11"/>
      <c r="AHW205" s="11"/>
      <c r="AHX205" s="11"/>
      <c r="AHY205" s="11"/>
      <c r="AHZ205" s="11"/>
      <c r="AIA205" s="11"/>
      <c r="AIB205" s="11"/>
      <c r="AIC205" s="11"/>
      <c r="AID205" s="11"/>
      <c r="AIE205" s="11"/>
      <c r="AIF205" s="11"/>
      <c r="AIG205" s="11"/>
      <c r="AIH205" s="11"/>
      <c r="AII205" s="11"/>
      <c r="AIJ205" s="11"/>
      <c r="AIK205" s="11"/>
      <c r="AIL205" s="11"/>
      <c r="AIM205" s="11"/>
      <c r="AIN205" s="11"/>
      <c r="AIO205" s="11"/>
      <c r="AIP205" s="11"/>
      <c r="AIQ205" s="11"/>
      <c r="AIR205" s="11"/>
      <c r="AIS205" s="11"/>
      <c r="AIT205" s="11"/>
      <c r="AIU205" s="11"/>
      <c r="AIV205" s="11"/>
      <c r="AIW205" s="11"/>
      <c r="AIX205" s="11"/>
      <c r="AIY205" s="11"/>
      <c r="AIZ205" s="11"/>
      <c r="AJA205" s="11"/>
      <c r="AJB205" s="11"/>
      <c r="AJC205" s="11"/>
      <c r="AJD205" s="11"/>
      <c r="AJE205" s="11"/>
      <c r="AJF205" s="11"/>
      <c r="AJG205" s="11"/>
      <c r="AJH205" s="11"/>
      <c r="AJI205" s="11"/>
      <c r="AJJ205" s="11"/>
      <c r="AJK205" s="11"/>
      <c r="AJL205" s="11"/>
      <c r="AJM205" s="11"/>
      <c r="AJN205" s="11"/>
      <c r="AJO205" s="11"/>
      <c r="AJP205" s="11"/>
      <c r="AJQ205" s="11"/>
      <c r="AJR205" s="11"/>
      <c r="AJS205" s="11"/>
      <c r="AJT205" s="11"/>
      <c r="AJU205" s="11"/>
      <c r="AJV205" s="11"/>
      <c r="AJW205" s="11"/>
      <c r="AJX205" s="11"/>
      <c r="AJY205" s="11"/>
      <c r="AJZ205" s="11"/>
      <c r="AKA205" s="11"/>
      <c r="AKB205" s="11"/>
      <c r="AKC205" s="11"/>
      <c r="AKD205" s="11"/>
      <c r="AKE205" s="11"/>
      <c r="AKF205" s="11"/>
      <c r="AKG205" s="11"/>
      <c r="AKH205" s="11"/>
      <c r="AKI205" s="11"/>
      <c r="AKJ205" s="11"/>
      <c r="AKK205" s="11"/>
      <c r="AKL205" s="11"/>
      <c r="AKM205" s="11"/>
      <c r="AKN205" s="11"/>
      <c r="AKO205" s="11"/>
      <c r="AKP205" s="11"/>
      <c r="AKQ205" s="11"/>
      <c r="AKR205" s="11"/>
      <c r="AKS205" s="11"/>
      <c r="AKT205" s="11"/>
      <c r="AKU205" s="11"/>
      <c r="AKV205" s="11"/>
      <c r="AKW205" s="11"/>
      <c r="AKX205" s="11"/>
      <c r="AKY205" s="11"/>
      <c r="AKZ205" s="11">
        <v>78228.34</v>
      </c>
      <c r="ALA205" s="11">
        <v>78228.34</v>
      </c>
      <c r="ALB205" s="11">
        <v>1</v>
      </c>
      <c r="ALC205" s="11">
        <v>78228.34</v>
      </c>
      <c r="ALD205" s="11">
        <v>1</v>
      </c>
      <c r="ALE205" s="11">
        <v>78228.34</v>
      </c>
      <c r="ALF205" s="11">
        <v>78228.34</v>
      </c>
      <c r="ALG205" s="11"/>
      <c r="ALH205" s="11"/>
      <c r="ALI205" s="11"/>
      <c r="ALJ205" s="11"/>
      <c r="ALK205" s="11"/>
      <c r="ALL205" s="11"/>
      <c r="ALM205" s="11"/>
      <c r="ALN205" s="11"/>
      <c r="ALO205" s="11"/>
      <c r="ALP205" s="11"/>
      <c r="ALQ205" s="11"/>
      <c r="ALR205" s="11"/>
      <c r="ALS205" s="11"/>
      <c r="ALT205" s="11"/>
      <c r="ALU205" s="11"/>
      <c r="ALV205" s="11">
        <v>78228.34</v>
      </c>
      <c r="ALW205" s="11"/>
      <c r="ALX205" s="11"/>
      <c r="ALY205" s="11"/>
      <c r="ALZ205" s="11"/>
      <c r="AMA205" s="11"/>
      <c r="AMB205" s="11"/>
      <c r="AMC205" s="11"/>
      <c r="AMD205" s="11"/>
      <c r="AME205" s="11"/>
      <c r="AMF205" s="11"/>
      <c r="AMG205" s="11"/>
      <c r="AMH205" s="11"/>
      <c r="AMI205" s="11"/>
      <c r="AMJ205" s="11"/>
      <c r="AMK205" s="11"/>
      <c r="AML205" s="11"/>
      <c r="AMM205" s="11"/>
      <c r="AMN205" s="11"/>
      <c r="AMO205" s="11"/>
      <c r="AMP205" s="11"/>
      <c r="AMQ205" s="11"/>
      <c r="AMR205" s="11"/>
      <c r="AMS205" s="11"/>
      <c r="AMT205" s="11"/>
      <c r="AMU205" s="11"/>
      <c r="AMV205" s="11"/>
      <c r="AMW205" s="11"/>
      <c r="AMX205" s="11"/>
      <c r="AMY205" s="11"/>
      <c r="AMZ205" s="11"/>
      <c r="ANA205" s="11"/>
      <c r="ANB205" s="11"/>
      <c r="ANC205" s="11"/>
      <c r="AND205" s="11"/>
      <c r="ANE205" s="11"/>
      <c r="ANF205" s="11"/>
      <c r="ANG205" s="11"/>
      <c r="ANH205" s="11"/>
      <c r="ANI205" s="11"/>
      <c r="ANJ205" s="11"/>
      <c r="ANK205" s="11"/>
      <c r="ANL205" s="11"/>
      <c r="ANM205" s="11"/>
      <c r="ANN205" s="11"/>
      <c r="ANO205" s="11"/>
      <c r="ANP205" s="11"/>
      <c r="ANQ205" s="11"/>
      <c r="ANR205" s="11"/>
      <c r="ANS205" s="11"/>
      <c r="ANT205" s="11"/>
      <c r="ANU205" s="11"/>
      <c r="ANV205" s="11"/>
      <c r="ANW205" s="11"/>
      <c r="ANX205" s="11"/>
      <c r="ANY205" s="11"/>
      <c r="ANZ205" s="11"/>
      <c r="AOA205" s="11"/>
      <c r="AOB205" s="11"/>
      <c r="AOC205" s="11"/>
      <c r="AOD205" s="11"/>
      <c r="AOE205" s="11"/>
      <c r="AOF205" s="11"/>
      <c r="AOG205" s="11"/>
      <c r="AOH205" s="11"/>
      <c r="AOI205" s="11"/>
      <c r="AOJ205" s="11"/>
      <c r="AOK205" s="11"/>
      <c r="AOL205" s="11"/>
      <c r="AOM205" s="11"/>
      <c r="AON205" s="11"/>
      <c r="AOO205" s="11"/>
      <c r="AOP205" s="11"/>
      <c r="AOQ205" s="11"/>
      <c r="AOR205" s="11"/>
      <c r="AOS205" s="11"/>
      <c r="AOT205" s="11"/>
      <c r="AOU205" s="11"/>
      <c r="AOV205" s="11"/>
      <c r="AOW205" s="11"/>
      <c r="AOX205" s="11"/>
      <c r="AOY205" s="11"/>
      <c r="AOZ205" s="11"/>
      <c r="APA205" s="11"/>
      <c r="APB205" s="11"/>
      <c r="APC205" s="11"/>
      <c r="APD205" s="11"/>
      <c r="APE205" s="11"/>
      <c r="APF205" s="11"/>
      <c r="APG205" s="11"/>
      <c r="APH205" s="11"/>
      <c r="API205" s="11"/>
      <c r="APJ205" s="11"/>
      <c r="APK205" s="11"/>
      <c r="APL205" s="11"/>
      <c r="APM205" s="11"/>
      <c r="APN205" s="11"/>
      <c r="APO205" s="11"/>
      <c r="APP205" s="11"/>
      <c r="APQ205" s="11"/>
      <c r="APR205" s="11"/>
      <c r="APS205" s="11"/>
      <c r="APT205" s="11"/>
      <c r="APU205" s="11"/>
      <c r="APV205" s="11"/>
      <c r="APW205" s="11"/>
      <c r="APX205" s="11"/>
      <c r="APY205" s="11"/>
      <c r="APZ205" s="11"/>
      <c r="AQA205" s="11"/>
      <c r="AQB205" s="11"/>
      <c r="AQC205" s="11"/>
      <c r="AQD205" s="11"/>
      <c r="AQE205" s="11"/>
      <c r="AQF205" s="11"/>
      <c r="AQG205" s="11"/>
      <c r="AQH205" s="11"/>
      <c r="AQI205" s="11"/>
      <c r="AQJ205" s="11"/>
      <c r="AQK205" s="11"/>
      <c r="AQL205" s="11"/>
      <c r="AQM205" s="11"/>
      <c r="AQN205" s="11"/>
      <c r="AQO205" s="11"/>
      <c r="AQP205" s="11"/>
      <c r="AQQ205" s="11"/>
      <c r="AQR205" s="11"/>
      <c r="AQS205" s="11"/>
      <c r="AQT205" s="11"/>
      <c r="AQU205" s="11"/>
      <c r="AQV205" s="11"/>
      <c r="AQW205" s="11"/>
      <c r="AQX205" s="11"/>
      <c r="AQY205" s="11"/>
      <c r="AQZ205" s="11"/>
      <c r="ARA205" s="11"/>
      <c r="ARB205" s="11"/>
      <c r="ARC205" s="11"/>
      <c r="ARD205" s="11"/>
      <c r="ARE205" s="11"/>
      <c r="ARF205" s="11"/>
      <c r="ARG205" s="11"/>
      <c r="ARH205" s="11"/>
      <c r="ARI205" s="11"/>
      <c r="ARJ205" s="11"/>
      <c r="ARK205" s="11"/>
      <c r="ARL205" s="11"/>
      <c r="ARM205" s="11"/>
      <c r="ARN205" s="11"/>
      <c r="ARO205" s="11"/>
      <c r="ARP205" s="11"/>
      <c r="ARQ205" s="11"/>
      <c r="ARR205" s="11"/>
      <c r="ARS205" s="11"/>
      <c r="ART205" s="11"/>
      <c r="ARU205" s="11"/>
      <c r="ARV205" s="11"/>
      <c r="ARW205" s="11"/>
      <c r="ARX205" s="11"/>
      <c r="ARY205" s="11"/>
      <c r="ARZ205" s="11"/>
      <c r="ASA205" s="11"/>
      <c r="ASB205" s="11"/>
      <c r="ASC205" s="11"/>
      <c r="ASD205" s="11"/>
      <c r="ASE205" s="11"/>
      <c r="ASF205" s="11"/>
      <c r="ASG205" s="11"/>
      <c r="ASH205" s="11"/>
      <c r="ASI205" s="11"/>
      <c r="ASJ205" s="11"/>
      <c r="ASK205" s="11"/>
      <c r="ASL205" s="11"/>
      <c r="ASM205" s="11"/>
      <c r="ASN205" s="11"/>
      <c r="ASO205" s="11"/>
      <c r="ASP205" s="11"/>
      <c r="ASQ205" s="11"/>
      <c r="ASR205" s="11"/>
      <c r="ASS205" s="11"/>
      <c r="AST205" s="11"/>
      <c r="ASU205" s="11"/>
      <c r="ASV205" s="11"/>
      <c r="ASW205" s="11"/>
      <c r="ASX205" s="11"/>
      <c r="ASY205" s="11"/>
      <c r="ASZ205" s="11"/>
      <c r="ATA205" s="11"/>
      <c r="ATB205" s="11"/>
      <c r="ATC205" s="11"/>
      <c r="ATD205" s="11"/>
      <c r="ATE205" s="11"/>
      <c r="ATF205" s="11"/>
      <c r="ATG205" s="11"/>
      <c r="ATH205" s="11"/>
      <c r="ATI205" s="11"/>
      <c r="ATJ205" s="11"/>
      <c r="ATK205" s="11"/>
      <c r="ATL205" s="11"/>
      <c r="ATM205" s="11"/>
      <c r="ATN205" s="11"/>
      <c r="ATO205" s="11"/>
      <c r="ATP205" s="11"/>
      <c r="ATQ205" s="11"/>
      <c r="ATR205" s="11"/>
      <c r="ATS205" s="11"/>
      <c r="ATT205" s="11"/>
      <c r="ATU205" s="11"/>
      <c r="ATV205" s="11"/>
      <c r="ATW205" s="11"/>
      <c r="ATX205" s="11"/>
      <c r="ATY205" s="11"/>
      <c r="ATZ205" s="11">
        <v>78228.34</v>
      </c>
    </row>
    <row r="206" spans="2:1222" x14ac:dyDescent="0.25">
      <c r="B206" s="6" t="s">
        <v>634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/>
      <c r="IU206" s="11"/>
      <c r="IV206" s="11"/>
      <c r="IW206" s="11"/>
      <c r="IX206" s="11"/>
      <c r="IY206" s="11"/>
      <c r="IZ206" s="11"/>
      <c r="JA206" s="11"/>
      <c r="JB206" s="11"/>
      <c r="JC206" s="11"/>
      <c r="JD206" s="11"/>
      <c r="JE206" s="11"/>
      <c r="JF206" s="11"/>
      <c r="JG206" s="11"/>
      <c r="JH206" s="11"/>
      <c r="JI206" s="11"/>
      <c r="JJ206" s="11"/>
      <c r="JK206" s="11"/>
      <c r="JL206" s="11"/>
      <c r="JM206" s="11"/>
      <c r="JN206" s="11"/>
      <c r="JO206" s="11"/>
      <c r="JP206" s="11"/>
      <c r="JQ206" s="11"/>
      <c r="JR206" s="11"/>
      <c r="JS206" s="11"/>
      <c r="JT206" s="11"/>
      <c r="JU206" s="11"/>
      <c r="JV206" s="11"/>
      <c r="JW206" s="11"/>
      <c r="JX206" s="11"/>
      <c r="JY206" s="11"/>
      <c r="JZ206" s="11"/>
      <c r="KA206" s="11"/>
      <c r="KB206" s="11"/>
      <c r="KC206" s="11"/>
      <c r="KD206" s="11"/>
      <c r="KE206" s="11"/>
      <c r="KF206" s="11"/>
      <c r="KG206" s="11"/>
      <c r="KH206" s="11"/>
      <c r="KI206" s="11"/>
      <c r="KJ206" s="11"/>
      <c r="KK206" s="11"/>
      <c r="KL206" s="11"/>
      <c r="KM206" s="11"/>
      <c r="KN206" s="11"/>
      <c r="KO206" s="11"/>
      <c r="KP206" s="11"/>
      <c r="KQ206" s="11"/>
      <c r="KR206" s="11"/>
      <c r="KS206" s="11"/>
      <c r="KT206" s="11"/>
      <c r="KU206" s="11"/>
      <c r="KV206" s="11"/>
      <c r="KW206" s="11"/>
      <c r="KX206" s="11"/>
      <c r="KY206" s="11"/>
      <c r="KZ206" s="11"/>
      <c r="LA206" s="11"/>
      <c r="LB206" s="11"/>
      <c r="LC206" s="11"/>
      <c r="LD206" s="11"/>
      <c r="LE206" s="11"/>
      <c r="LF206" s="11"/>
      <c r="LG206" s="11"/>
      <c r="LH206" s="11"/>
      <c r="LI206" s="11"/>
      <c r="LJ206" s="11"/>
      <c r="LK206" s="11"/>
      <c r="LL206" s="11"/>
      <c r="LM206" s="11"/>
      <c r="LN206" s="11"/>
      <c r="LO206" s="11"/>
      <c r="LP206" s="11"/>
      <c r="LQ206" s="11"/>
      <c r="LR206" s="11"/>
      <c r="LS206" s="11"/>
      <c r="LT206" s="11"/>
      <c r="LU206" s="11"/>
      <c r="LV206" s="11"/>
      <c r="LW206" s="11"/>
      <c r="LX206" s="11"/>
      <c r="LY206" s="11"/>
      <c r="LZ206" s="11"/>
      <c r="MA206" s="11"/>
      <c r="MB206" s="11"/>
      <c r="MC206" s="11"/>
      <c r="MD206" s="11"/>
      <c r="ME206" s="11"/>
      <c r="MF206" s="11"/>
      <c r="MG206" s="11"/>
      <c r="MH206" s="11"/>
      <c r="MI206" s="11"/>
      <c r="MJ206" s="11"/>
      <c r="MK206" s="11"/>
      <c r="ML206" s="11"/>
      <c r="MM206" s="11"/>
      <c r="MN206" s="11"/>
      <c r="MO206" s="11"/>
      <c r="MP206" s="11"/>
      <c r="MQ206" s="11"/>
      <c r="MR206" s="11"/>
      <c r="MS206" s="11"/>
      <c r="MT206" s="11"/>
      <c r="MU206" s="11"/>
      <c r="MV206" s="11"/>
      <c r="MW206" s="11"/>
      <c r="MX206" s="11"/>
      <c r="MY206" s="11"/>
      <c r="MZ206" s="11"/>
      <c r="NA206" s="11"/>
      <c r="NB206" s="11"/>
      <c r="NC206" s="11"/>
      <c r="ND206" s="11"/>
      <c r="NE206" s="11"/>
      <c r="NF206" s="11"/>
      <c r="NG206" s="11"/>
      <c r="NH206" s="11"/>
      <c r="NI206" s="11"/>
      <c r="NJ206" s="11"/>
      <c r="NK206" s="11"/>
      <c r="NL206" s="11"/>
      <c r="NM206" s="11"/>
      <c r="NN206" s="11"/>
      <c r="NO206" s="11"/>
      <c r="NP206" s="11"/>
      <c r="NQ206" s="11"/>
      <c r="NR206" s="11"/>
      <c r="NS206" s="11"/>
      <c r="NT206" s="11"/>
      <c r="NU206" s="11"/>
      <c r="NV206" s="11"/>
      <c r="NW206" s="11"/>
      <c r="NX206" s="11"/>
      <c r="NY206" s="11"/>
      <c r="NZ206" s="11"/>
      <c r="OA206" s="11"/>
      <c r="OB206" s="11"/>
      <c r="OC206" s="11"/>
      <c r="OD206" s="11"/>
      <c r="OE206" s="11"/>
      <c r="OF206" s="11"/>
      <c r="OG206" s="11"/>
      <c r="OH206" s="11"/>
      <c r="OI206" s="11"/>
      <c r="OJ206" s="11"/>
      <c r="OK206" s="11"/>
      <c r="OL206" s="11"/>
      <c r="OM206" s="11"/>
      <c r="ON206" s="11"/>
      <c r="OO206" s="11"/>
      <c r="OP206" s="11"/>
      <c r="OQ206" s="11"/>
      <c r="OR206" s="11"/>
      <c r="OS206" s="11"/>
      <c r="OT206" s="11"/>
      <c r="OU206" s="11"/>
      <c r="OV206" s="11"/>
      <c r="OW206" s="11"/>
      <c r="OX206" s="11"/>
      <c r="OY206" s="11"/>
      <c r="OZ206" s="11"/>
      <c r="PA206" s="11"/>
      <c r="PB206" s="11"/>
      <c r="PC206" s="11"/>
      <c r="PD206" s="11"/>
      <c r="PE206" s="11"/>
      <c r="PF206" s="11"/>
      <c r="PG206" s="11"/>
      <c r="PH206" s="11"/>
      <c r="PI206" s="11"/>
      <c r="PJ206" s="11"/>
      <c r="PK206" s="11"/>
      <c r="PL206" s="11"/>
      <c r="PM206" s="11"/>
      <c r="PN206" s="11"/>
      <c r="PO206" s="11"/>
      <c r="PP206" s="11"/>
      <c r="PQ206" s="11"/>
      <c r="PR206" s="11"/>
      <c r="PS206" s="11"/>
      <c r="PT206" s="11"/>
      <c r="PU206" s="11"/>
      <c r="PV206" s="11"/>
      <c r="PW206" s="11"/>
      <c r="PX206" s="11"/>
      <c r="PY206" s="11"/>
      <c r="PZ206" s="11"/>
      <c r="QA206" s="11"/>
      <c r="QB206" s="11"/>
      <c r="QC206" s="11"/>
      <c r="QD206" s="11"/>
      <c r="QE206" s="11"/>
      <c r="QF206" s="11"/>
      <c r="QG206" s="11"/>
      <c r="QH206" s="11"/>
      <c r="QI206" s="11"/>
      <c r="QJ206" s="11"/>
      <c r="QK206" s="11"/>
      <c r="QL206" s="11"/>
      <c r="QM206" s="11"/>
      <c r="QN206" s="11"/>
      <c r="QO206" s="11"/>
      <c r="QP206" s="11"/>
      <c r="QQ206" s="11"/>
      <c r="QR206" s="11"/>
      <c r="QS206" s="11"/>
      <c r="QT206" s="11"/>
      <c r="QU206" s="11"/>
      <c r="QV206" s="11"/>
      <c r="QW206" s="11"/>
      <c r="QX206" s="11"/>
      <c r="QY206" s="11"/>
      <c r="QZ206" s="11"/>
      <c r="RA206" s="11"/>
      <c r="RB206" s="11"/>
      <c r="RC206" s="11"/>
      <c r="RD206" s="11"/>
      <c r="RE206" s="11"/>
      <c r="RF206" s="11"/>
      <c r="RG206" s="11"/>
      <c r="RH206" s="11"/>
      <c r="RI206" s="11"/>
      <c r="RJ206" s="11"/>
      <c r="RK206" s="11"/>
      <c r="RL206" s="11"/>
      <c r="RM206" s="11"/>
      <c r="RN206" s="11"/>
      <c r="RO206" s="11"/>
      <c r="RP206" s="11"/>
      <c r="RQ206" s="11"/>
      <c r="RR206" s="11"/>
      <c r="RS206" s="11"/>
      <c r="RT206" s="11"/>
      <c r="RU206" s="11"/>
      <c r="RV206" s="11"/>
      <c r="RW206" s="11"/>
      <c r="RX206" s="11"/>
      <c r="RY206" s="11"/>
      <c r="RZ206" s="11"/>
      <c r="SA206" s="11"/>
      <c r="SB206" s="11"/>
      <c r="SC206" s="11"/>
      <c r="SD206" s="11"/>
      <c r="SE206" s="11"/>
      <c r="SF206" s="11"/>
      <c r="SG206" s="11"/>
      <c r="SH206" s="11"/>
      <c r="SI206" s="11"/>
      <c r="SJ206" s="11"/>
      <c r="SK206" s="11"/>
      <c r="SL206" s="11"/>
      <c r="SM206" s="11"/>
      <c r="SN206" s="11"/>
      <c r="SO206" s="11"/>
      <c r="SP206" s="11"/>
      <c r="SQ206" s="11"/>
      <c r="SR206" s="11"/>
      <c r="SS206" s="11"/>
      <c r="ST206" s="11"/>
      <c r="SU206" s="11"/>
      <c r="SV206" s="11"/>
      <c r="SW206" s="11"/>
      <c r="SX206" s="11"/>
      <c r="SY206" s="11"/>
      <c r="SZ206" s="11"/>
      <c r="TA206" s="11"/>
      <c r="TB206" s="11"/>
      <c r="TC206" s="11"/>
      <c r="TD206" s="11"/>
      <c r="TE206" s="11"/>
      <c r="TF206" s="11"/>
      <c r="TG206" s="11"/>
      <c r="TH206" s="11"/>
      <c r="TI206" s="11"/>
      <c r="TJ206" s="11"/>
      <c r="TK206" s="11"/>
      <c r="TL206" s="11"/>
      <c r="TM206" s="11"/>
      <c r="TN206" s="11"/>
      <c r="TO206" s="11"/>
      <c r="TP206" s="11"/>
      <c r="TQ206" s="11"/>
      <c r="TR206" s="11"/>
      <c r="TS206" s="11"/>
      <c r="TT206" s="11"/>
      <c r="TU206" s="11"/>
      <c r="TV206" s="11"/>
      <c r="TW206" s="11"/>
      <c r="TX206" s="11"/>
      <c r="TY206" s="11"/>
      <c r="TZ206" s="11"/>
      <c r="UA206" s="11"/>
      <c r="UB206" s="11"/>
      <c r="UC206" s="11"/>
      <c r="UD206" s="11"/>
      <c r="UE206" s="11"/>
      <c r="UF206" s="11"/>
      <c r="UG206" s="11"/>
      <c r="UH206" s="11"/>
      <c r="UI206" s="11"/>
      <c r="UJ206" s="11"/>
      <c r="UK206" s="11"/>
      <c r="UL206" s="11"/>
      <c r="UM206" s="11"/>
      <c r="UN206" s="11"/>
      <c r="UO206" s="11"/>
      <c r="UP206" s="11"/>
      <c r="UQ206" s="11"/>
      <c r="UR206" s="11"/>
      <c r="US206" s="11"/>
      <c r="UT206" s="11"/>
      <c r="UU206" s="11"/>
      <c r="UV206" s="11"/>
      <c r="UW206" s="11"/>
      <c r="UX206" s="11"/>
      <c r="UY206" s="11"/>
      <c r="UZ206" s="11"/>
      <c r="VA206" s="11"/>
      <c r="VB206" s="11"/>
      <c r="VC206" s="11"/>
      <c r="VD206" s="11"/>
      <c r="VE206" s="11"/>
      <c r="VF206" s="11"/>
      <c r="VG206" s="11"/>
      <c r="VH206" s="11"/>
      <c r="VI206" s="11"/>
      <c r="VJ206" s="11"/>
      <c r="VK206" s="11"/>
      <c r="VL206" s="11"/>
      <c r="VM206" s="11"/>
      <c r="VN206" s="11"/>
      <c r="VO206" s="11"/>
      <c r="VP206" s="11"/>
      <c r="VQ206" s="11"/>
      <c r="VR206" s="11"/>
      <c r="VS206" s="11"/>
      <c r="VT206" s="11"/>
      <c r="VU206" s="11"/>
      <c r="VV206" s="11"/>
      <c r="VW206" s="11"/>
      <c r="VX206" s="11"/>
      <c r="VY206" s="11"/>
      <c r="VZ206" s="11"/>
      <c r="WA206" s="11"/>
      <c r="WB206" s="11"/>
      <c r="WC206" s="11"/>
      <c r="WD206" s="11"/>
      <c r="WE206" s="11"/>
      <c r="WF206" s="11"/>
      <c r="WG206" s="11"/>
      <c r="WH206" s="11"/>
      <c r="WI206" s="11"/>
      <c r="WJ206" s="11"/>
      <c r="WK206" s="11"/>
      <c r="WL206" s="11"/>
      <c r="WM206" s="11"/>
      <c r="WN206" s="11"/>
      <c r="WO206" s="11"/>
      <c r="WP206" s="11"/>
      <c r="WQ206" s="11"/>
      <c r="WR206" s="11"/>
      <c r="WS206" s="11"/>
      <c r="WT206" s="11"/>
      <c r="WU206" s="11"/>
      <c r="WV206" s="11"/>
      <c r="WW206" s="11"/>
      <c r="WX206" s="11"/>
      <c r="WY206" s="11"/>
      <c r="WZ206" s="11"/>
      <c r="XA206" s="11"/>
      <c r="XB206" s="11"/>
      <c r="XC206" s="11"/>
      <c r="XD206" s="11"/>
      <c r="XE206" s="11"/>
      <c r="XF206" s="11"/>
      <c r="XG206" s="11"/>
      <c r="XH206" s="11"/>
      <c r="XI206" s="11"/>
      <c r="XJ206" s="11"/>
      <c r="XK206" s="11"/>
      <c r="XL206" s="11"/>
      <c r="XM206" s="11"/>
      <c r="XN206" s="11"/>
      <c r="XO206" s="11"/>
      <c r="XP206" s="11"/>
      <c r="XQ206" s="11"/>
      <c r="XR206" s="11"/>
      <c r="XS206" s="11"/>
      <c r="XT206" s="11"/>
      <c r="XU206" s="11"/>
      <c r="XV206" s="11"/>
      <c r="XW206" s="11"/>
      <c r="XX206" s="11"/>
      <c r="XY206" s="11"/>
      <c r="XZ206" s="11"/>
      <c r="YA206" s="11"/>
      <c r="YB206" s="11"/>
      <c r="YC206" s="11"/>
      <c r="YD206" s="11"/>
      <c r="YE206" s="11"/>
      <c r="YF206" s="11"/>
      <c r="YG206" s="11"/>
      <c r="YH206" s="11"/>
      <c r="YI206" s="11"/>
      <c r="YJ206" s="11"/>
      <c r="YK206" s="11"/>
      <c r="YL206" s="11"/>
      <c r="YM206" s="11"/>
      <c r="YN206" s="11"/>
      <c r="YO206" s="11"/>
      <c r="YP206" s="11"/>
      <c r="YQ206" s="11"/>
      <c r="YR206" s="11"/>
      <c r="YS206" s="11"/>
      <c r="YT206" s="11"/>
      <c r="YU206" s="11"/>
      <c r="YV206" s="11"/>
      <c r="YW206" s="11"/>
      <c r="YX206" s="11"/>
      <c r="YY206" s="11"/>
      <c r="YZ206" s="11"/>
      <c r="ZA206" s="11"/>
      <c r="ZB206" s="11"/>
      <c r="ZC206" s="11"/>
      <c r="ZD206" s="11"/>
      <c r="ZE206" s="11"/>
      <c r="ZF206" s="11"/>
      <c r="ZG206" s="11"/>
      <c r="ZH206" s="11"/>
      <c r="ZI206" s="11"/>
      <c r="ZJ206" s="11"/>
      <c r="ZK206" s="11"/>
      <c r="ZL206" s="11"/>
      <c r="ZM206" s="11"/>
      <c r="ZN206" s="11"/>
      <c r="ZO206" s="11"/>
      <c r="ZP206" s="11"/>
      <c r="ZQ206" s="11"/>
      <c r="ZR206" s="11"/>
      <c r="ZS206" s="11"/>
      <c r="ZT206" s="11"/>
      <c r="ZU206" s="11"/>
      <c r="ZV206" s="11"/>
      <c r="ZW206" s="11"/>
      <c r="ZX206" s="11"/>
      <c r="ZY206" s="11"/>
      <c r="ZZ206" s="11"/>
      <c r="AAA206" s="11"/>
      <c r="AAB206" s="11"/>
      <c r="AAC206" s="11"/>
      <c r="AAD206" s="11"/>
      <c r="AAE206" s="11"/>
      <c r="AAF206" s="11"/>
      <c r="AAG206" s="11"/>
      <c r="AAH206" s="11"/>
      <c r="AAI206" s="11"/>
      <c r="AAJ206" s="11"/>
      <c r="AAK206" s="11"/>
      <c r="AAL206" s="11"/>
      <c r="AAM206" s="11"/>
      <c r="AAN206" s="11"/>
      <c r="AAO206" s="11"/>
      <c r="AAP206" s="11"/>
      <c r="AAQ206" s="11"/>
      <c r="AAR206" s="11"/>
      <c r="AAS206" s="11"/>
      <c r="AAT206" s="11"/>
      <c r="AAU206" s="11"/>
      <c r="AAV206" s="11"/>
      <c r="AAW206" s="11"/>
      <c r="AAX206" s="11"/>
      <c r="AAY206" s="11"/>
      <c r="AAZ206" s="11"/>
      <c r="ABA206" s="11"/>
      <c r="ABB206" s="11"/>
      <c r="ABC206" s="11"/>
      <c r="ABD206" s="11"/>
      <c r="ABE206" s="11"/>
      <c r="ABF206" s="11"/>
      <c r="ABG206" s="11"/>
      <c r="ABH206" s="11"/>
      <c r="ABI206" s="11"/>
      <c r="ABJ206" s="11"/>
      <c r="ABK206" s="11"/>
      <c r="ABL206" s="11"/>
      <c r="ABM206" s="11"/>
      <c r="ABN206" s="11"/>
      <c r="ABO206" s="11"/>
      <c r="ABP206" s="11"/>
      <c r="ABQ206" s="11"/>
      <c r="ABR206" s="11"/>
      <c r="ABS206" s="11"/>
      <c r="ABT206" s="11"/>
      <c r="ABU206" s="11"/>
      <c r="ABV206" s="11"/>
      <c r="ABW206" s="11"/>
      <c r="ABX206" s="11"/>
      <c r="ABY206" s="11"/>
      <c r="ABZ206" s="11"/>
      <c r="ACA206" s="11"/>
      <c r="ACB206" s="11"/>
      <c r="ACC206" s="11"/>
      <c r="ACD206" s="11"/>
      <c r="ACE206" s="11"/>
      <c r="ACF206" s="11"/>
      <c r="ACG206" s="11"/>
      <c r="ACH206" s="11"/>
      <c r="ACI206" s="11"/>
      <c r="ACJ206" s="11"/>
      <c r="ACK206" s="11"/>
      <c r="ACL206" s="11"/>
      <c r="ACM206" s="11"/>
      <c r="ACN206" s="11"/>
      <c r="ACO206" s="11"/>
      <c r="ACP206" s="11"/>
      <c r="ACQ206" s="11"/>
      <c r="ACR206" s="11"/>
      <c r="ACS206" s="11"/>
      <c r="ACT206" s="11"/>
      <c r="ACU206" s="11"/>
      <c r="ACV206" s="11"/>
      <c r="ACW206" s="11"/>
      <c r="ACX206" s="11"/>
      <c r="ACY206" s="11"/>
      <c r="ACZ206" s="11"/>
      <c r="ADA206" s="11"/>
      <c r="ADB206" s="11"/>
      <c r="ADC206" s="11"/>
      <c r="ADD206" s="11"/>
      <c r="ADE206" s="11"/>
      <c r="ADF206" s="11"/>
      <c r="ADG206" s="11"/>
      <c r="ADH206" s="11"/>
      <c r="ADI206" s="11"/>
      <c r="ADJ206" s="11"/>
      <c r="ADK206" s="11"/>
      <c r="ADL206" s="11"/>
      <c r="ADM206" s="11"/>
      <c r="ADN206" s="11"/>
      <c r="ADO206" s="11"/>
      <c r="ADP206" s="11"/>
      <c r="ADQ206" s="11"/>
      <c r="ADR206" s="11"/>
      <c r="ADS206" s="11"/>
      <c r="ADT206" s="11"/>
      <c r="ADU206" s="11"/>
      <c r="ADV206" s="11"/>
      <c r="ADW206" s="11"/>
      <c r="ADX206" s="11"/>
      <c r="ADY206" s="11"/>
      <c r="ADZ206" s="11"/>
      <c r="AEA206" s="11"/>
      <c r="AEB206" s="11"/>
      <c r="AEC206" s="11"/>
      <c r="AED206" s="11"/>
      <c r="AEE206" s="11"/>
      <c r="AEF206" s="11"/>
      <c r="AEG206" s="11"/>
      <c r="AEH206" s="11"/>
      <c r="AEI206" s="11"/>
      <c r="AEJ206" s="11"/>
      <c r="AEK206" s="11"/>
      <c r="AEL206" s="11"/>
      <c r="AEM206" s="11"/>
      <c r="AEN206" s="11"/>
      <c r="AEO206" s="11"/>
      <c r="AEP206" s="11"/>
      <c r="AEQ206" s="11"/>
      <c r="AER206" s="11"/>
      <c r="AES206" s="11"/>
      <c r="AET206" s="11"/>
      <c r="AEU206" s="11"/>
      <c r="AEV206" s="11"/>
      <c r="AEW206" s="11"/>
      <c r="AEX206" s="11"/>
      <c r="AEY206" s="11"/>
      <c r="AEZ206" s="11"/>
      <c r="AFA206" s="11"/>
      <c r="AFB206" s="11"/>
      <c r="AFC206" s="11"/>
      <c r="AFD206" s="11"/>
      <c r="AFE206" s="11"/>
      <c r="AFF206" s="11"/>
      <c r="AFG206" s="11"/>
      <c r="AFH206" s="11"/>
      <c r="AFI206" s="11"/>
      <c r="AFJ206" s="11"/>
      <c r="AFK206" s="11"/>
      <c r="AFL206" s="11"/>
      <c r="AFM206" s="11"/>
      <c r="AFN206" s="11"/>
      <c r="AFO206" s="11"/>
      <c r="AFP206" s="11"/>
      <c r="AFQ206" s="11"/>
      <c r="AFR206" s="11"/>
      <c r="AFS206" s="11"/>
      <c r="AFT206" s="11"/>
      <c r="AFU206" s="11"/>
      <c r="AFV206" s="11"/>
      <c r="AFW206" s="11"/>
      <c r="AFX206" s="11"/>
      <c r="AFY206" s="11"/>
      <c r="AFZ206" s="11"/>
      <c r="AGA206" s="11"/>
      <c r="AGB206" s="11"/>
      <c r="AGC206" s="11"/>
      <c r="AGD206" s="11"/>
      <c r="AGE206" s="11"/>
      <c r="AGF206" s="11"/>
      <c r="AGG206" s="11"/>
      <c r="AGH206" s="11"/>
      <c r="AGI206" s="11"/>
      <c r="AGJ206" s="11"/>
      <c r="AGK206" s="11"/>
      <c r="AGL206" s="11"/>
      <c r="AGM206" s="11"/>
      <c r="AGN206" s="11"/>
      <c r="AGO206" s="11"/>
      <c r="AGP206" s="11"/>
      <c r="AGQ206" s="11"/>
      <c r="AGR206" s="11"/>
      <c r="AGS206" s="11"/>
      <c r="AGT206" s="11"/>
      <c r="AGU206" s="11"/>
      <c r="AGV206" s="11"/>
      <c r="AGW206" s="11"/>
      <c r="AGX206" s="11"/>
      <c r="AGY206" s="11"/>
      <c r="AGZ206" s="11"/>
      <c r="AHA206" s="11"/>
      <c r="AHB206" s="11"/>
      <c r="AHC206" s="11"/>
      <c r="AHD206" s="11"/>
      <c r="AHE206" s="11"/>
      <c r="AHF206" s="11"/>
      <c r="AHG206" s="11"/>
      <c r="AHH206" s="11"/>
      <c r="AHI206" s="11"/>
      <c r="AHJ206" s="11"/>
      <c r="AHK206" s="11"/>
      <c r="AHL206" s="11"/>
      <c r="AHM206" s="11"/>
      <c r="AHN206" s="11"/>
      <c r="AHO206" s="11"/>
      <c r="AHP206" s="11"/>
      <c r="AHQ206" s="11"/>
      <c r="AHR206" s="11"/>
      <c r="AHS206" s="11"/>
      <c r="AHT206" s="11"/>
      <c r="AHU206" s="11"/>
      <c r="AHV206" s="11"/>
      <c r="AHW206" s="11"/>
      <c r="AHX206" s="11"/>
      <c r="AHY206" s="11"/>
      <c r="AHZ206" s="11"/>
      <c r="AIA206" s="11"/>
      <c r="AIB206" s="11"/>
      <c r="AIC206" s="11"/>
      <c r="AID206" s="11"/>
      <c r="AIE206" s="11"/>
      <c r="AIF206" s="11"/>
      <c r="AIG206" s="11"/>
      <c r="AIH206" s="11"/>
      <c r="AII206" s="11"/>
      <c r="AIJ206" s="11"/>
      <c r="AIK206" s="11"/>
      <c r="AIL206" s="11"/>
      <c r="AIM206" s="11"/>
      <c r="AIN206" s="11"/>
      <c r="AIO206" s="11"/>
      <c r="AIP206" s="11"/>
      <c r="AIQ206" s="11"/>
      <c r="AIR206" s="11"/>
      <c r="AIS206" s="11"/>
      <c r="AIT206" s="11"/>
      <c r="AIU206" s="11"/>
      <c r="AIV206" s="11"/>
      <c r="AIW206" s="11"/>
      <c r="AIX206" s="11"/>
      <c r="AIY206" s="11"/>
      <c r="AIZ206" s="11"/>
      <c r="AJA206" s="11"/>
      <c r="AJB206" s="11"/>
      <c r="AJC206" s="11"/>
      <c r="AJD206" s="11"/>
      <c r="AJE206" s="11"/>
      <c r="AJF206" s="11"/>
      <c r="AJG206" s="11"/>
      <c r="AJH206" s="11"/>
      <c r="AJI206" s="11"/>
      <c r="AJJ206" s="11"/>
      <c r="AJK206" s="11"/>
      <c r="AJL206" s="11"/>
      <c r="AJM206" s="11"/>
      <c r="AJN206" s="11"/>
      <c r="AJO206" s="11"/>
      <c r="AJP206" s="11"/>
      <c r="AJQ206" s="11"/>
      <c r="AJR206" s="11"/>
      <c r="AJS206" s="11"/>
      <c r="AJT206" s="11"/>
      <c r="AJU206" s="11"/>
      <c r="AJV206" s="11"/>
      <c r="AJW206" s="11"/>
      <c r="AJX206" s="11"/>
      <c r="AJY206" s="11"/>
      <c r="AJZ206" s="11"/>
      <c r="AKA206" s="11"/>
      <c r="AKB206" s="11"/>
      <c r="AKC206" s="11"/>
      <c r="AKD206" s="11"/>
      <c r="AKE206" s="11"/>
      <c r="AKF206" s="11"/>
      <c r="AKG206" s="11"/>
      <c r="AKH206" s="11"/>
      <c r="AKI206" s="11"/>
      <c r="AKJ206" s="11"/>
      <c r="AKK206" s="11"/>
      <c r="AKL206" s="11"/>
      <c r="AKM206" s="11"/>
      <c r="AKN206" s="11"/>
      <c r="AKO206" s="11"/>
      <c r="AKP206" s="11"/>
      <c r="AKQ206" s="11"/>
      <c r="AKR206" s="11"/>
      <c r="AKS206" s="11"/>
      <c r="AKT206" s="11"/>
      <c r="AKU206" s="11"/>
      <c r="AKV206" s="11"/>
      <c r="AKW206" s="11"/>
      <c r="AKX206" s="11"/>
      <c r="AKY206" s="11"/>
      <c r="AKZ206" s="11"/>
      <c r="ALA206" s="11"/>
      <c r="ALB206" s="11"/>
      <c r="ALC206" s="11"/>
      <c r="ALD206" s="11"/>
      <c r="ALE206" s="11"/>
      <c r="ALF206" s="11"/>
      <c r="ALG206" s="11"/>
      <c r="ALH206" s="11"/>
      <c r="ALI206" s="11"/>
      <c r="ALJ206" s="11"/>
      <c r="ALK206" s="11"/>
      <c r="ALL206" s="11"/>
      <c r="ALM206" s="11"/>
      <c r="ALN206" s="11"/>
      <c r="ALO206" s="11"/>
      <c r="ALP206" s="11"/>
      <c r="ALQ206" s="11"/>
      <c r="ALR206" s="11"/>
      <c r="ALS206" s="11"/>
      <c r="ALT206" s="11"/>
      <c r="ALU206" s="11"/>
      <c r="ALV206" s="11"/>
      <c r="ALW206" s="11"/>
      <c r="ALX206" s="11"/>
      <c r="ALY206" s="11"/>
      <c r="ALZ206" s="11"/>
      <c r="AMA206" s="11"/>
      <c r="AMB206" s="11"/>
      <c r="AMC206" s="11"/>
      <c r="AMD206" s="11"/>
      <c r="AME206" s="11"/>
      <c r="AMF206" s="11"/>
      <c r="AMG206" s="11"/>
      <c r="AMH206" s="11"/>
      <c r="AMI206" s="11"/>
      <c r="AMJ206" s="11"/>
      <c r="AMK206" s="11"/>
      <c r="AML206" s="11"/>
      <c r="AMM206" s="11"/>
      <c r="AMN206" s="11"/>
      <c r="AMO206" s="11"/>
      <c r="AMP206" s="11"/>
      <c r="AMQ206" s="11"/>
      <c r="AMR206" s="11"/>
      <c r="AMS206" s="11"/>
      <c r="AMT206" s="11"/>
      <c r="AMU206" s="11"/>
      <c r="AMV206" s="11"/>
      <c r="AMW206" s="11">
        <v>23840.38</v>
      </c>
      <c r="AMX206" s="11">
        <v>23840.38</v>
      </c>
      <c r="AMY206" s="11">
        <v>23840.38</v>
      </c>
      <c r="AMZ206" s="11"/>
      <c r="ANA206" s="11"/>
      <c r="ANB206" s="11"/>
      <c r="ANC206" s="11"/>
      <c r="AND206" s="11"/>
      <c r="ANE206" s="11"/>
      <c r="ANF206" s="11"/>
      <c r="ANG206" s="11"/>
      <c r="ANH206" s="11"/>
      <c r="ANI206" s="11"/>
      <c r="ANJ206" s="11"/>
      <c r="ANK206" s="11"/>
      <c r="ANL206" s="11"/>
      <c r="ANM206" s="11">
        <v>23840.38</v>
      </c>
      <c r="ANN206" s="11"/>
      <c r="ANO206" s="11"/>
      <c r="ANP206" s="11"/>
      <c r="ANQ206" s="11"/>
      <c r="ANR206" s="11"/>
      <c r="ANS206" s="11"/>
      <c r="ANT206" s="11"/>
      <c r="ANU206" s="11"/>
      <c r="ANV206" s="11"/>
      <c r="ANW206" s="11"/>
      <c r="ANX206" s="11"/>
      <c r="ANY206" s="11"/>
      <c r="ANZ206" s="11"/>
      <c r="AOA206" s="11"/>
      <c r="AOB206" s="11"/>
      <c r="AOC206" s="11"/>
      <c r="AOD206" s="11"/>
      <c r="AOE206" s="11"/>
      <c r="AOF206" s="11"/>
      <c r="AOG206" s="11"/>
      <c r="AOH206" s="11"/>
      <c r="AOI206" s="11"/>
      <c r="AOJ206" s="11"/>
      <c r="AOK206" s="11"/>
      <c r="AOL206" s="11"/>
      <c r="AOM206" s="11"/>
      <c r="AON206" s="11"/>
      <c r="AOO206" s="11"/>
      <c r="AOP206" s="11"/>
      <c r="AOQ206" s="11"/>
      <c r="AOR206" s="11"/>
      <c r="AOS206" s="11"/>
      <c r="AOT206" s="11"/>
      <c r="AOU206" s="11"/>
      <c r="AOV206" s="11"/>
      <c r="AOW206" s="11"/>
      <c r="AOX206" s="11"/>
      <c r="AOY206" s="11"/>
      <c r="AOZ206" s="11"/>
      <c r="APA206" s="11"/>
      <c r="APB206" s="11"/>
      <c r="APC206" s="11"/>
      <c r="APD206" s="11"/>
      <c r="APE206" s="11"/>
      <c r="APF206" s="11"/>
      <c r="APG206" s="11"/>
      <c r="APH206" s="11"/>
      <c r="API206" s="11"/>
      <c r="APJ206" s="11"/>
      <c r="APK206" s="11"/>
      <c r="APL206" s="11"/>
      <c r="APM206" s="11"/>
      <c r="APN206" s="11"/>
      <c r="APO206" s="11"/>
      <c r="APP206" s="11"/>
      <c r="APQ206" s="11"/>
      <c r="APR206" s="11"/>
      <c r="APS206" s="11"/>
      <c r="APT206" s="11"/>
      <c r="APU206" s="11"/>
      <c r="APV206" s="11"/>
      <c r="APW206" s="11"/>
      <c r="APX206" s="11"/>
      <c r="APY206" s="11"/>
      <c r="APZ206" s="11"/>
      <c r="AQA206" s="11"/>
      <c r="AQB206" s="11"/>
      <c r="AQC206" s="11"/>
      <c r="AQD206" s="11"/>
      <c r="AQE206" s="11"/>
      <c r="AQF206" s="11"/>
      <c r="AQG206" s="11"/>
      <c r="AQH206" s="11"/>
      <c r="AQI206" s="11"/>
      <c r="AQJ206" s="11"/>
      <c r="AQK206" s="11"/>
      <c r="AQL206" s="11"/>
      <c r="AQM206" s="11"/>
      <c r="AQN206" s="11"/>
      <c r="AQO206" s="11"/>
      <c r="AQP206" s="11"/>
      <c r="AQQ206" s="11"/>
      <c r="AQR206" s="11"/>
      <c r="AQS206" s="11"/>
      <c r="AQT206" s="11"/>
      <c r="AQU206" s="11"/>
      <c r="AQV206" s="11"/>
      <c r="AQW206" s="11"/>
      <c r="AQX206" s="11"/>
      <c r="AQY206" s="11"/>
      <c r="AQZ206" s="11"/>
      <c r="ARA206" s="11"/>
      <c r="ARB206" s="11"/>
      <c r="ARC206" s="11"/>
      <c r="ARD206" s="11"/>
      <c r="ARE206" s="11"/>
      <c r="ARF206" s="11"/>
      <c r="ARG206" s="11"/>
      <c r="ARH206" s="11"/>
      <c r="ARI206" s="11"/>
      <c r="ARJ206" s="11"/>
      <c r="ARK206" s="11"/>
      <c r="ARL206" s="11"/>
      <c r="ARM206" s="11"/>
      <c r="ARN206" s="11"/>
      <c r="ARO206" s="11"/>
      <c r="ARP206" s="11"/>
      <c r="ARQ206" s="11"/>
      <c r="ARR206" s="11"/>
      <c r="ARS206" s="11"/>
      <c r="ART206" s="11"/>
      <c r="ARU206" s="11"/>
      <c r="ARV206" s="11"/>
      <c r="ARW206" s="11"/>
      <c r="ARX206" s="11"/>
      <c r="ARY206" s="11"/>
      <c r="ARZ206" s="11"/>
      <c r="ASA206" s="11"/>
      <c r="ASB206" s="11"/>
      <c r="ASC206" s="11"/>
      <c r="ASD206" s="11"/>
      <c r="ASE206" s="11"/>
      <c r="ASF206" s="11"/>
      <c r="ASG206" s="11"/>
      <c r="ASH206" s="11"/>
      <c r="ASI206" s="11"/>
      <c r="ASJ206" s="11"/>
      <c r="ASK206" s="11"/>
      <c r="ASL206" s="11"/>
      <c r="ASM206" s="11"/>
      <c r="ASN206" s="11"/>
      <c r="ASO206" s="11"/>
      <c r="ASP206" s="11"/>
      <c r="ASQ206" s="11"/>
      <c r="ASR206" s="11"/>
      <c r="ASS206" s="11"/>
      <c r="AST206" s="11"/>
      <c r="ASU206" s="11"/>
      <c r="ASV206" s="11"/>
      <c r="ASW206" s="11"/>
      <c r="ASX206" s="11"/>
      <c r="ASY206" s="11"/>
      <c r="ASZ206" s="11"/>
      <c r="ATA206" s="11"/>
      <c r="ATB206" s="11"/>
      <c r="ATC206" s="11"/>
      <c r="ATD206" s="11"/>
      <c r="ATE206" s="11"/>
      <c r="ATF206" s="11"/>
      <c r="ATG206" s="11"/>
      <c r="ATH206" s="11"/>
      <c r="ATI206" s="11"/>
      <c r="ATJ206" s="11"/>
      <c r="ATK206" s="11"/>
      <c r="ATL206" s="11"/>
      <c r="ATM206" s="11"/>
      <c r="ATN206" s="11"/>
      <c r="ATO206" s="11"/>
      <c r="ATP206" s="11"/>
      <c r="ATQ206" s="11"/>
      <c r="ATR206" s="11"/>
      <c r="ATS206" s="11"/>
      <c r="ATT206" s="11"/>
      <c r="ATU206" s="11"/>
      <c r="ATV206" s="11"/>
      <c r="ATW206" s="11"/>
      <c r="ATX206" s="11"/>
      <c r="ATY206" s="11"/>
      <c r="ATZ206" s="11">
        <v>23840.38</v>
      </c>
    </row>
    <row r="207" spans="2:1222" x14ac:dyDescent="0.25">
      <c r="B207" s="6" t="s">
        <v>136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/>
      <c r="IN207" s="11"/>
      <c r="IO207" s="11"/>
      <c r="IP207" s="11"/>
      <c r="IQ207" s="11"/>
      <c r="IR207" s="11"/>
      <c r="IS207" s="11"/>
      <c r="IT207" s="11"/>
      <c r="IU207" s="11"/>
      <c r="IV207" s="11"/>
      <c r="IW207" s="11"/>
      <c r="IX207" s="11"/>
      <c r="IY207" s="11"/>
      <c r="IZ207" s="11"/>
      <c r="JA207" s="11"/>
      <c r="JB207" s="11"/>
      <c r="JC207" s="11"/>
      <c r="JD207" s="11"/>
      <c r="JE207" s="11"/>
      <c r="JF207" s="11"/>
      <c r="JG207" s="11"/>
      <c r="JH207" s="11"/>
      <c r="JI207" s="11"/>
      <c r="JJ207" s="11"/>
      <c r="JK207" s="11"/>
      <c r="JL207" s="11"/>
      <c r="JM207" s="11"/>
      <c r="JN207" s="11"/>
      <c r="JO207" s="11"/>
      <c r="JP207" s="11"/>
      <c r="JQ207" s="11"/>
      <c r="JR207" s="11"/>
      <c r="JS207" s="11"/>
      <c r="JT207" s="11"/>
      <c r="JU207" s="11"/>
      <c r="JV207" s="11"/>
      <c r="JW207" s="11"/>
      <c r="JX207" s="11"/>
      <c r="JY207" s="11"/>
      <c r="JZ207" s="11"/>
      <c r="KA207" s="11"/>
      <c r="KB207" s="11"/>
      <c r="KC207" s="11"/>
      <c r="KD207" s="11"/>
      <c r="KE207" s="11"/>
      <c r="KF207" s="11"/>
      <c r="KG207" s="11"/>
      <c r="KH207" s="11"/>
      <c r="KI207" s="11"/>
      <c r="KJ207" s="11"/>
      <c r="KK207" s="11"/>
      <c r="KL207" s="11"/>
      <c r="KM207" s="11"/>
      <c r="KN207" s="11"/>
      <c r="KO207" s="11"/>
      <c r="KP207" s="11"/>
      <c r="KQ207" s="11"/>
      <c r="KR207" s="11"/>
      <c r="KS207" s="11"/>
      <c r="KT207" s="11"/>
      <c r="KU207" s="11"/>
      <c r="KV207" s="11"/>
      <c r="KW207" s="11"/>
      <c r="KX207" s="11"/>
      <c r="KY207" s="11"/>
      <c r="KZ207" s="11"/>
      <c r="LA207" s="11"/>
      <c r="LB207" s="11"/>
      <c r="LC207" s="11"/>
      <c r="LD207" s="11"/>
      <c r="LE207" s="11"/>
      <c r="LF207" s="11"/>
      <c r="LG207" s="11"/>
      <c r="LH207" s="11"/>
      <c r="LI207" s="11"/>
      <c r="LJ207" s="11"/>
      <c r="LK207" s="11"/>
      <c r="LL207" s="11"/>
      <c r="LM207" s="11"/>
      <c r="LN207" s="11"/>
      <c r="LO207" s="11"/>
      <c r="LP207" s="11"/>
      <c r="LQ207" s="11"/>
      <c r="LR207" s="11"/>
      <c r="LS207" s="11"/>
      <c r="LT207" s="11"/>
      <c r="LU207" s="11"/>
      <c r="LV207" s="11"/>
      <c r="LW207" s="11"/>
      <c r="LX207" s="11"/>
      <c r="LY207" s="11"/>
      <c r="LZ207" s="11"/>
      <c r="MA207" s="11"/>
      <c r="MB207" s="11"/>
      <c r="MC207" s="11"/>
      <c r="MD207" s="11"/>
      <c r="ME207" s="11"/>
      <c r="MF207" s="11"/>
      <c r="MG207" s="11"/>
      <c r="MH207" s="11"/>
      <c r="MI207" s="11"/>
      <c r="MJ207" s="11"/>
      <c r="MK207" s="11"/>
      <c r="ML207" s="11"/>
      <c r="MM207" s="11"/>
      <c r="MN207" s="11"/>
      <c r="MO207" s="11"/>
      <c r="MP207" s="11"/>
      <c r="MQ207" s="11"/>
      <c r="MR207" s="11"/>
      <c r="MS207" s="11"/>
      <c r="MT207" s="11"/>
      <c r="MU207" s="11"/>
      <c r="MV207" s="11"/>
      <c r="MW207" s="11"/>
      <c r="MX207" s="11"/>
      <c r="MY207" s="11"/>
      <c r="MZ207" s="11"/>
      <c r="NA207" s="11"/>
      <c r="NB207" s="11"/>
      <c r="NC207" s="11"/>
      <c r="ND207" s="11"/>
      <c r="NE207" s="11"/>
      <c r="NF207" s="11"/>
      <c r="NG207" s="11"/>
      <c r="NH207" s="11"/>
      <c r="NI207" s="11"/>
      <c r="NJ207" s="11"/>
      <c r="NK207" s="11"/>
      <c r="NL207" s="11"/>
      <c r="NM207" s="11"/>
      <c r="NN207" s="11"/>
      <c r="NO207" s="11"/>
      <c r="NP207" s="11"/>
      <c r="NQ207" s="11"/>
      <c r="NR207" s="11"/>
      <c r="NS207" s="11"/>
      <c r="NT207" s="11"/>
      <c r="NU207" s="11"/>
      <c r="NV207" s="11"/>
      <c r="NW207" s="11"/>
      <c r="NX207" s="11"/>
      <c r="NY207" s="11"/>
      <c r="NZ207" s="11"/>
      <c r="OA207" s="11"/>
      <c r="OB207" s="11"/>
      <c r="OC207" s="11"/>
      <c r="OD207" s="11"/>
      <c r="OE207" s="11"/>
      <c r="OF207" s="11"/>
      <c r="OG207" s="11"/>
      <c r="OH207" s="11"/>
      <c r="OI207" s="11"/>
      <c r="OJ207" s="11"/>
      <c r="OK207" s="11"/>
      <c r="OL207" s="11"/>
      <c r="OM207" s="11"/>
      <c r="ON207" s="11"/>
      <c r="OO207" s="11"/>
      <c r="OP207" s="11"/>
      <c r="OQ207" s="11"/>
      <c r="OR207" s="11"/>
      <c r="OS207" s="11"/>
      <c r="OT207" s="11"/>
      <c r="OU207" s="11"/>
      <c r="OV207" s="11"/>
      <c r="OW207" s="11"/>
      <c r="OX207" s="11"/>
      <c r="OY207" s="11"/>
      <c r="OZ207" s="11"/>
      <c r="PA207" s="11"/>
      <c r="PB207" s="11"/>
      <c r="PC207" s="11"/>
      <c r="PD207" s="11"/>
      <c r="PE207" s="11"/>
      <c r="PF207" s="11"/>
      <c r="PG207" s="11"/>
      <c r="PH207" s="11"/>
      <c r="PI207" s="11"/>
      <c r="PJ207" s="11"/>
      <c r="PK207" s="11"/>
      <c r="PL207" s="11"/>
      <c r="PM207" s="11"/>
      <c r="PN207" s="11"/>
      <c r="PO207" s="11"/>
      <c r="PP207" s="11"/>
      <c r="PQ207" s="11"/>
      <c r="PR207" s="11"/>
      <c r="PS207" s="11"/>
      <c r="PT207" s="11"/>
      <c r="PU207" s="11"/>
      <c r="PV207" s="11"/>
      <c r="PW207" s="11"/>
      <c r="PX207" s="11"/>
      <c r="PY207" s="11"/>
      <c r="PZ207" s="11"/>
      <c r="QA207" s="11"/>
      <c r="QB207" s="11"/>
      <c r="QC207" s="11"/>
      <c r="QD207" s="11"/>
      <c r="QE207" s="11"/>
      <c r="QF207" s="11"/>
      <c r="QG207" s="11"/>
      <c r="QH207" s="11"/>
      <c r="QI207" s="11"/>
      <c r="QJ207" s="11"/>
      <c r="QK207" s="11"/>
      <c r="QL207" s="11"/>
      <c r="QM207" s="11"/>
      <c r="QN207" s="11"/>
      <c r="QO207" s="11"/>
      <c r="QP207" s="11"/>
      <c r="QQ207" s="11"/>
      <c r="QR207" s="11"/>
      <c r="QS207" s="11"/>
      <c r="QT207" s="11"/>
      <c r="QU207" s="11"/>
      <c r="QV207" s="11"/>
      <c r="QW207" s="11"/>
      <c r="QX207" s="11"/>
      <c r="QY207" s="11"/>
      <c r="QZ207" s="11"/>
      <c r="RA207" s="11"/>
      <c r="RB207" s="11"/>
      <c r="RC207" s="11"/>
      <c r="RD207" s="11"/>
      <c r="RE207" s="11"/>
      <c r="RF207" s="11"/>
      <c r="RG207" s="11"/>
      <c r="RH207" s="11"/>
      <c r="RI207" s="11"/>
      <c r="RJ207" s="11"/>
      <c r="RK207" s="11"/>
      <c r="RL207" s="11"/>
      <c r="RM207" s="11"/>
      <c r="RN207" s="11"/>
      <c r="RO207" s="11"/>
      <c r="RP207" s="11"/>
      <c r="RQ207" s="11"/>
      <c r="RR207" s="11"/>
      <c r="RS207" s="11"/>
      <c r="RT207" s="11"/>
      <c r="RU207" s="11"/>
      <c r="RV207" s="11"/>
      <c r="RW207" s="11"/>
      <c r="RX207" s="11"/>
      <c r="RY207" s="11"/>
      <c r="RZ207" s="11"/>
      <c r="SA207" s="11"/>
      <c r="SB207" s="11"/>
      <c r="SC207" s="11"/>
      <c r="SD207" s="11"/>
      <c r="SE207" s="11"/>
      <c r="SF207" s="11"/>
      <c r="SG207" s="11"/>
      <c r="SH207" s="11"/>
      <c r="SI207" s="11"/>
      <c r="SJ207" s="11"/>
      <c r="SK207" s="11"/>
      <c r="SL207" s="11"/>
      <c r="SM207" s="11"/>
      <c r="SN207" s="11"/>
      <c r="SO207" s="11"/>
      <c r="SP207" s="11"/>
      <c r="SQ207" s="11"/>
      <c r="SR207" s="11"/>
      <c r="SS207" s="11"/>
      <c r="ST207" s="11"/>
      <c r="SU207" s="11"/>
      <c r="SV207" s="11"/>
      <c r="SW207" s="11"/>
      <c r="SX207" s="11"/>
      <c r="SY207" s="11"/>
      <c r="SZ207" s="11"/>
      <c r="TA207" s="11"/>
      <c r="TB207" s="11"/>
      <c r="TC207" s="11"/>
      <c r="TD207" s="11"/>
      <c r="TE207" s="11"/>
      <c r="TF207" s="11"/>
      <c r="TG207" s="11"/>
      <c r="TH207" s="11"/>
      <c r="TI207" s="11"/>
      <c r="TJ207" s="11"/>
      <c r="TK207" s="11"/>
      <c r="TL207" s="11"/>
      <c r="TM207" s="11"/>
      <c r="TN207" s="11"/>
      <c r="TO207" s="11"/>
      <c r="TP207" s="11"/>
      <c r="TQ207" s="11"/>
      <c r="TR207" s="11"/>
      <c r="TS207" s="11"/>
      <c r="TT207" s="11"/>
      <c r="TU207" s="11"/>
      <c r="TV207" s="11"/>
      <c r="TW207" s="11"/>
      <c r="TX207" s="11"/>
      <c r="TY207" s="11"/>
      <c r="TZ207" s="11"/>
      <c r="UA207" s="11"/>
      <c r="UB207" s="11"/>
      <c r="UC207" s="11"/>
      <c r="UD207" s="11"/>
      <c r="UE207" s="11"/>
      <c r="UF207" s="11"/>
      <c r="UG207" s="11"/>
      <c r="UH207" s="11"/>
      <c r="UI207" s="11"/>
      <c r="UJ207" s="11"/>
      <c r="UK207" s="11"/>
      <c r="UL207" s="11"/>
      <c r="UM207" s="11"/>
      <c r="UN207" s="11"/>
      <c r="UO207" s="11"/>
      <c r="UP207" s="11"/>
      <c r="UQ207" s="11"/>
      <c r="UR207" s="11"/>
      <c r="US207" s="11"/>
      <c r="UT207" s="11"/>
      <c r="UU207" s="11"/>
      <c r="UV207" s="11"/>
      <c r="UW207" s="11"/>
      <c r="UX207" s="11"/>
      <c r="UY207" s="11"/>
      <c r="UZ207" s="11"/>
      <c r="VA207" s="11"/>
      <c r="VB207" s="11"/>
      <c r="VC207" s="11"/>
      <c r="VD207" s="11"/>
      <c r="VE207" s="11"/>
      <c r="VF207" s="11"/>
      <c r="VG207" s="11"/>
      <c r="VH207" s="11"/>
      <c r="VI207" s="11"/>
      <c r="VJ207" s="11"/>
      <c r="VK207" s="11"/>
      <c r="VL207" s="11"/>
      <c r="VM207" s="11"/>
      <c r="VN207" s="11"/>
      <c r="VO207" s="11"/>
      <c r="VP207" s="11"/>
      <c r="VQ207" s="11"/>
      <c r="VR207" s="11"/>
      <c r="VS207" s="11"/>
      <c r="VT207" s="11"/>
      <c r="VU207" s="11"/>
      <c r="VV207" s="11"/>
      <c r="VW207" s="11"/>
      <c r="VX207" s="11"/>
      <c r="VY207" s="11"/>
      <c r="VZ207" s="11"/>
      <c r="WA207" s="11"/>
      <c r="WB207" s="11"/>
      <c r="WC207" s="11"/>
      <c r="WD207" s="11"/>
      <c r="WE207" s="11"/>
      <c r="WF207" s="11"/>
      <c r="WG207" s="11"/>
      <c r="WH207" s="11"/>
      <c r="WI207" s="11"/>
      <c r="WJ207" s="11"/>
      <c r="WK207" s="11"/>
      <c r="WL207" s="11"/>
      <c r="WM207" s="11"/>
      <c r="WN207" s="11"/>
      <c r="WO207" s="11"/>
      <c r="WP207" s="11"/>
      <c r="WQ207" s="11"/>
      <c r="WR207" s="11"/>
      <c r="WS207" s="11"/>
      <c r="WT207" s="11"/>
      <c r="WU207" s="11"/>
      <c r="WV207" s="11"/>
      <c r="WW207" s="11"/>
      <c r="WX207" s="11"/>
      <c r="WY207" s="11"/>
      <c r="WZ207" s="11"/>
      <c r="XA207" s="11"/>
      <c r="XB207" s="11"/>
      <c r="XC207" s="11"/>
      <c r="XD207" s="11"/>
      <c r="XE207" s="11"/>
      <c r="XF207" s="11">
        <v>8729.49</v>
      </c>
      <c r="XG207" s="11">
        <v>8729.49</v>
      </c>
      <c r="XH207" s="11">
        <v>1</v>
      </c>
      <c r="XI207" s="11">
        <v>8729.49</v>
      </c>
      <c r="XJ207" s="11">
        <v>1</v>
      </c>
      <c r="XK207" s="11">
        <v>8729.49</v>
      </c>
      <c r="XL207" s="11">
        <v>8729.49</v>
      </c>
      <c r="XM207" s="11"/>
      <c r="XN207" s="11"/>
      <c r="XO207" s="11"/>
      <c r="XP207" s="11"/>
      <c r="XQ207" s="11"/>
      <c r="XR207" s="11"/>
      <c r="XS207" s="11"/>
      <c r="XT207" s="11"/>
      <c r="XU207" s="11"/>
      <c r="XV207" s="11"/>
      <c r="XW207" s="11"/>
      <c r="XX207" s="11"/>
      <c r="XY207" s="11"/>
      <c r="XZ207" s="11"/>
      <c r="YA207" s="11"/>
      <c r="YB207" s="11"/>
      <c r="YC207" s="11"/>
      <c r="YD207" s="11"/>
      <c r="YE207" s="11"/>
      <c r="YF207" s="11"/>
      <c r="YG207" s="11"/>
      <c r="YH207" s="11"/>
      <c r="YI207" s="11"/>
      <c r="YJ207" s="11"/>
      <c r="YK207" s="11"/>
      <c r="YL207" s="11"/>
      <c r="YM207" s="11"/>
      <c r="YN207" s="11"/>
      <c r="YO207" s="11"/>
      <c r="YP207" s="11"/>
      <c r="YQ207" s="11"/>
      <c r="YR207" s="11"/>
      <c r="YS207" s="11"/>
      <c r="YT207" s="11"/>
      <c r="YU207" s="11"/>
      <c r="YV207" s="11"/>
      <c r="YW207" s="11"/>
      <c r="YX207" s="11"/>
      <c r="YY207" s="11"/>
      <c r="YZ207" s="11"/>
      <c r="ZA207" s="11"/>
      <c r="ZB207" s="11"/>
      <c r="ZC207" s="11"/>
      <c r="ZD207" s="11"/>
      <c r="ZE207" s="11"/>
      <c r="ZF207" s="11"/>
      <c r="ZG207" s="11">
        <v>8729.49</v>
      </c>
      <c r="ZH207" s="11"/>
      <c r="ZI207" s="11"/>
      <c r="ZJ207" s="11"/>
      <c r="ZK207" s="11"/>
      <c r="ZL207" s="11"/>
      <c r="ZM207" s="11"/>
      <c r="ZN207" s="11"/>
      <c r="ZO207" s="11"/>
      <c r="ZP207" s="11"/>
      <c r="ZQ207" s="11"/>
      <c r="ZR207" s="11"/>
      <c r="ZS207" s="11"/>
      <c r="ZT207" s="11"/>
      <c r="ZU207" s="11"/>
      <c r="ZV207" s="11"/>
      <c r="ZW207" s="11"/>
      <c r="ZX207" s="11"/>
      <c r="ZY207" s="11"/>
      <c r="ZZ207" s="11"/>
      <c r="AAA207" s="11"/>
      <c r="AAB207" s="11"/>
      <c r="AAC207" s="11"/>
      <c r="AAD207" s="11"/>
      <c r="AAE207" s="11"/>
      <c r="AAF207" s="11"/>
      <c r="AAG207" s="11"/>
      <c r="AAH207" s="11"/>
      <c r="AAI207" s="11"/>
      <c r="AAJ207" s="11"/>
      <c r="AAK207" s="11"/>
      <c r="AAL207" s="11"/>
      <c r="AAM207" s="11"/>
      <c r="AAN207" s="11"/>
      <c r="AAO207" s="11"/>
      <c r="AAP207" s="11"/>
      <c r="AAQ207" s="11"/>
      <c r="AAR207" s="11"/>
      <c r="AAS207" s="11"/>
      <c r="AAT207" s="11"/>
      <c r="AAU207" s="11"/>
      <c r="AAV207" s="11"/>
      <c r="AAW207" s="11"/>
      <c r="AAX207" s="11"/>
      <c r="AAY207" s="11"/>
      <c r="AAZ207" s="11"/>
      <c r="ABA207" s="11"/>
      <c r="ABB207" s="11"/>
      <c r="ABC207" s="11"/>
      <c r="ABD207" s="11"/>
      <c r="ABE207" s="11"/>
      <c r="ABF207" s="11"/>
      <c r="ABG207" s="11"/>
      <c r="ABH207" s="11"/>
      <c r="ABI207" s="11"/>
      <c r="ABJ207" s="11"/>
      <c r="ABK207" s="11"/>
      <c r="ABL207" s="11"/>
      <c r="ABM207" s="11"/>
      <c r="ABN207" s="11"/>
      <c r="ABO207" s="11"/>
      <c r="ABP207" s="11"/>
      <c r="ABQ207" s="11"/>
      <c r="ABR207" s="11"/>
      <c r="ABS207" s="11"/>
      <c r="ABT207" s="11"/>
      <c r="ABU207" s="11"/>
      <c r="ABV207" s="11"/>
      <c r="ABW207" s="11"/>
      <c r="ABX207" s="11"/>
      <c r="ABY207" s="11"/>
      <c r="ABZ207" s="11"/>
      <c r="ACA207" s="11"/>
      <c r="ACB207" s="11"/>
      <c r="ACC207" s="11"/>
      <c r="ACD207" s="11"/>
      <c r="ACE207" s="11"/>
      <c r="ACF207" s="11"/>
      <c r="ACG207" s="11"/>
      <c r="ACH207" s="11"/>
      <c r="ACI207" s="11"/>
      <c r="ACJ207" s="11"/>
      <c r="ACK207" s="11"/>
      <c r="ACL207" s="11"/>
      <c r="ACM207" s="11"/>
      <c r="ACN207" s="11"/>
      <c r="ACO207" s="11"/>
      <c r="ACP207" s="11"/>
      <c r="ACQ207" s="11"/>
      <c r="ACR207" s="11"/>
      <c r="ACS207" s="11"/>
      <c r="ACT207" s="11"/>
      <c r="ACU207" s="11"/>
      <c r="ACV207" s="11"/>
      <c r="ACW207" s="11"/>
      <c r="ACX207" s="11"/>
      <c r="ACY207" s="11"/>
      <c r="ACZ207" s="11"/>
      <c r="ADA207" s="11"/>
      <c r="ADB207" s="11"/>
      <c r="ADC207" s="11"/>
      <c r="ADD207" s="11"/>
      <c r="ADE207" s="11"/>
      <c r="ADF207" s="11"/>
      <c r="ADG207" s="11"/>
      <c r="ADH207" s="11"/>
      <c r="ADI207" s="11"/>
      <c r="ADJ207" s="11"/>
      <c r="ADK207" s="11"/>
      <c r="ADL207" s="11"/>
      <c r="ADM207" s="11"/>
      <c r="ADN207" s="11"/>
      <c r="ADO207" s="11"/>
      <c r="ADP207" s="11"/>
      <c r="ADQ207" s="11"/>
      <c r="ADR207" s="11"/>
      <c r="ADS207" s="11"/>
      <c r="ADT207" s="11"/>
      <c r="ADU207" s="11"/>
      <c r="ADV207" s="11"/>
      <c r="ADW207" s="11"/>
      <c r="ADX207" s="11"/>
      <c r="ADY207" s="11"/>
      <c r="ADZ207" s="11"/>
      <c r="AEA207" s="11"/>
      <c r="AEB207" s="11"/>
      <c r="AEC207" s="11"/>
      <c r="AED207" s="11"/>
      <c r="AEE207" s="11"/>
      <c r="AEF207" s="11"/>
      <c r="AEG207" s="11"/>
      <c r="AEH207" s="11"/>
      <c r="AEI207" s="11"/>
      <c r="AEJ207" s="11"/>
      <c r="AEK207" s="11"/>
      <c r="AEL207" s="11"/>
      <c r="AEM207" s="11"/>
      <c r="AEN207" s="11"/>
      <c r="AEO207" s="11"/>
      <c r="AEP207" s="11"/>
      <c r="AEQ207" s="11"/>
      <c r="AER207" s="11"/>
      <c r="AES207" s="11"/>
      <c r="AET207" s="11"/>
      <c r="AEU207" s="11"/>
      <c r="AEV207" s="11"/>
      <c r="AEW207" s="11"/>
      <c r="AEX207" s="11"/>
      <c r="AEY207" s="11"/>
      <c r="AEZ207" s="11"/>
      <c r="AFA207" s="11"/>
      <c r="AFB207" s="11"/>
      <c r="AFC207" s="11"/>
      <c r="AFD207" s="11"/>
      <c r="AFE207" s="11"/>
      <c r="AFF207" s="11"/>
      <c r="AFG207" s="11"/>
      <c r="AFH207" s="11"/>
      <c r="AFI207" s="11"/>
      <c r="AFJ207" s="11"/>
      <c r="AFK207" s="11"/>
      <c r="AFL207" s="11"/>
      <c r="AFM207" s="11"/>
      <c r="AFN207" s="11"/>
      <c r="AFO207" s="11"/>
      <c r="AFP207" s="11"/>
      <c r="AFQ207" s="11"/>
      <c r="AFR207" s="11"/>
      <c r="AFS207" s="11"/>
      <c r="AFT207" s="11"/>
      <c r="AFU207" s="11"/>
      <c r="AFV207" s="11"/>
      <c r="AFW207" s="11"/>
      <c r="AFX207" s="11"/>
      <c r="AFY207" s="11"/>
      <c r="AFZ207" s="11"/>
      <c r="AGA207" s="11"/>
      <c r="AGB207" s="11"/>
      <c r="AGC207" s="11"/>
      <c r="AGD207" s="11"/>
      <c r="AGE207" s="11"/>
      <c r="AGF207" s="11"/>
      <c r="AGG207" s="11"/>
      <c r="AGH207" s="11"/>
      <c r="AGI207" s="11"/>
      <c r="AGJ207" s="11"/>
      <c r="AGK207" s="11"/>
      <c r="AGL207" s="11"/>
      <c r="AGM207" s="11"/>
      <c r="AGN207" s="11"/>
      <c r="AGO207" s="11"/>
      <c r="AGP207" s="11"/>
      <c r="AGQ207" s="11"/>
      <c r="AGR207" s="11"/>
      <c r="AGS207" s="11"/>
      <c r="AGT207" s="11"/>
      <c r="AGU207" s="11"/>
      <c r="AGV207" s="11"/>
      <c r="AGW207" s="11"/>
      <c r="AGX207" s="11"/>
      <c r="AGY207" s="11"/>
      <c r="AGZ207" s="11"/>
      <c r="AHA207" s="11"/>
      <c r="AHB207" s="11"/>
      <c r="AHC207" s="11"/>
      <c r="AHD207" s="11"/>
      <c r="AHE207" s="11"/>
      <c r="AHF207" s="11"/>
      <c r="AHG207" s="11"/>
      <c r="AHH207" s="11"/>
      <c r="AHI207" s="11"/>
      <c r="AHJ207" s="11"/>
      <c r="AHK207" s="11"/>
      <c r="AHL207" s="11"/>
      <c r="AHM207" s="11"/>
      <c r="AHN207" s="11"/>
      <c r="AHO207" s="11"/>
      <c r="AHP207" s="11"/>
      <c r="AHQ207" s="11"/>
      <c r="AHR207" s="11"/>
      <c r="AHS207" s="11"/>
      <c r="AHT207" s="11"/>
      <c r="AHU207" s="11"/>
      <c r="AHV207" s="11"/>
      <c r="AHW207" s="11"/>
      <c r="AHX207" s="11"/>
      <c r="AHY207" s="11"/>
      <c r="AHZ207" s="11"/>
      <c r="AIA207" s="11"/>
      <c r="AIB207" s="11"/>
      <c r="AIC207" s="11"/>
      <c r="AID207" s="11"/>
      <c r="AIE207" s="11"/>
      <c r="AIF207" s="11"/>
      <c r="AIG207" s="11"/>
      <c r="AIH207" s="11"/>
      <c r="AII207" s="11"/>
      <c r="AIJ207" s="11"/>
      <c r="AIK207" s="11"/>
      <c r="AIL207" s="11"/>
      <c r="AIM207" s="11"/>
      <c r="AIN207" s="11"/>
      <c r="AIO207" s="11"/>
      <c r="AIP207" s="11"/>
      <c r="AIQ207" s="11"/>
      <c r="AIR207" s="11"/>
      <c r="AIS207" s="11"/>
      <c r="AIT207" s="11"/>
      <c r="AIU207" s="11"/>
      <c r="AIV207" s="11"/>
      <c r="AIW207" s="11"/>
      <c r="AIX207" s="11"/>
      <c r="AIY207" s="11"/>
      <c r="AIZ207" s="11"/>
      <c r="AJA207" s="11"/>
      <c r="AJB207" s="11"/>
      <c r="AJC207" s="11"/>
      <c r="AJD207" s="11"/>
      <c r="AJE207" s="11"/>
      <c r="AJF207" s="11"/>
      <c r="AJG207" s="11"/>
      <c r="AJH207" s="11"/>
      <c r="AJI207" s="11"/>
      <c r="AJJ207" s="11"/>
      <c r="AJK207" s="11"/>
      <c r="AJL207" s="11"/>
      <c r="AJM207" s="11"/>
      <c r="AJN207" s="11"/>
      <c r="AJO207" s="11"/>
      <c r="AJP207" s="11"/>
      <c r="AJQ207" s="11"/>
      <c r="AJR207" s="11"/>
      <c r="AJS207" s="11"/>
      <c r="AJT207" s="11"/>
      <c r="AJU207" s="11"/>
      <c r="AJV207" s="11"/>
      <c r="AJW207" s="11"/>
      <c r="AJX207" s="11"/>
      <c r="AJY207" s="11"/>
      <c r="AJZ207" s="11"/>
      <c r="AKA207" s="11"/>
      <c r="AKB207" s="11"/>
      <c r="AKC207" s="11"/>
      <c r="AKD207" s="11"/>
      <c r="AKE207" s="11"/>
      <c r="AKF207" s="11"/>
      <c r="AKG207" s="11"/>
      <c r="AKH207" s="11"/>
      <c r="AKI207" s="11"/>
      <c r="AKJ207" s="11"/>
      <c r="AKK207" s="11"/>
      <c r="AKL207" s="11"/>
      <c r="AKM207" s="11"/>
      <c r="AKN207" s="11"/>
      <c r="AKO207" s="11"/>
      <c r="AKP207" s="11"/>
      <c r="AKQ207" s="11"/>
      <c r="AKR207" s="11"/>
      <c r="AKS207" s="11"/>
      <c r="AKT207" s="11"/>
      <c r="AKU207" s="11"/>
      <c r="AKV207" s="11"/>
      <c r="AKW207" s="11"/>
      <c r="AKX207" s="11"/>
      <c r="AKY207" s="11"/>
      <c r="AKZ207" s="11"/>
      <c r="ALA207" s="11"/>
      <c r="ALB207" s="11"/>
      <c r="ALC207" s="11"/>
      <c r="ALD207" s="11"/>
      <c r="ALE207" s="11"/>
      <c r="ALF207" s="11"/>
      <c r="ALG207" s="11"/>
      <c r="ALH207" s="11"/>
      <c r="ALI207" s="11"/>
      <c r="ALJ207" s="11"/>
      <c r="ALK207" s="11"/>
      <c r="ALL207" s="11"/>
      <c r="ALM207" s="11"/>
      <c r="ALN207" s="11"/>
      <c r="ALO207" s="11"/>
      <c r="ALP207" s="11"/>
      <c r="ALQ207" s="11"/>
      <c r="ALR207" s="11"/>
      <c r="ALS207" s="11"/>
      <c r="ALT207" s="11"/>
      <c r="ALU207" s="11"/>
      <c r="ALV207" s="11"/>
      <c r="ALW207" s="11"/>
      <c r="ALX207" s="11"/>
      <c r="ALY207" s="11"/>
      <c r="ALZ207" s="11"/>
      <c r="AMA207" s="11"/>
      <c r="AMB207" s="11"/>
      <c r="AMC207" s="11"/>
      <c r="AMD207" s="11"/>
      <c r="AME207" s="11"/>
      <c r="AMF207" s="11"/>
      <c r="AMG207" s="11"/>
      <c r="AMH207" s="11"/>
      <c r="AMI207" s="11"/>
      <c r="AMJ207" s="11"/>
      <c r="AMK207" s="11"/>
      <c r="AML207" s="11"/>
      <c r="AMM207" s="11"/>
      <c r="AMN207" s="11"/>
      <c r="AMO207" s="11"/>
      <c r="AMP207" s="11"/>
      <c r="AMQ207" s="11"/>
      <c r="AMR207" s="11"/>
      <c r="AMS207" s="11"/>
      <c r="AMT207" s="11"/>
      <c r="AMU207" s="11"/>
      <c r="AMV207" s="11"/>
      <c r="AMW207" s="11"/>
      <c r="AMX207" s="11"/>
      <c r="AMY207" s="11"/>
      <c r="AMZ207" s="11"/>
      <c r="ANA207" s="11"/>
      <c r="ANB207" s="11"/>
      <c r="ANC207" s="11"/>
      <c r="AND207" s="11"/>
      <c r="ANE207" s="11"/>
      <c r="ANF207" s="11"/>
      <c r="ANG207" s="11"/>
      <c r="ANH207" s="11"/>
      <c r="ANI207" s="11"/>
      <c r="ANJ207" s="11"/>
      <c r="ANK207" s="11"/>
      <c r="ANL207" s="11"/>
      <c r="ANM207" s="11"/>
      <c r="ANN207" s="11"/>
      <c r="ANO207" s="11"/>
      <c r="ANP207" s="11"/>
      <c r="ANQ207" s="11"/>
      <c r="ANR207" s="11"/>
      <c r="ANS207" s="11"/>
      <c r="ANT207" s="11"/>
      <c r="ANU207" s="11"/>
      <c r="ANV207" s="11"/>
      <c r="ANW207" s="11"/>
      <c r="ANX207" s="11"/>
      <c r="ANY207" s="11"/>
      <c r="ANZ207" s="11"/>
      <c r="AOA207" s="11"/>
      <c r="AOB207" s="11"/>
      <c r="AOC207" s="11"/>
      <c r="AOD207" s="11"/>
      <c r="AOE207" s="11"/>
      <c r="AOF207" s="11"/>
      <c r="AOG207" s="11"/>
      <c r="AOH207" s="11"/>
      <c r="AOI207" s="11"/>
      <c r="AOJ207" s="11"/>
      <c r="AOK207" s="11"/>
      <c r="AOL207" s="11"/>
      <c r="AOM207" s="11"/>
      <c r="AON207" s="11"/>
      <c r="AOO207" s="11"/>
      <c r="AOP207" s="11"/>
      <c r="AOQ207" s="11"/>
      <c r="AOR207" s="11"/>
      <c r="AOS207" s="11"/>
      <c r="AOT207" s="11"/>
      <c r="AOU207" s="11"/>
      <c r="AOV207" s="11"/>
      <c r="AOW207" s="11"/>
      <c r="AOX207" s="11"/>
      <c r="AOY207" s="11"/>
      <c r="AOZ207" s="11"/>
      <c r="APA207" s="11"/>
      <c r="APB207" s="11"/>
      <c r="APC207" s="11"/>
      <c r="APD207" s="11"/>
      <c r="APE207" s="11"/>
      <c r="APF207" s="11"/>
      <c r="APG207" s="11"/>
      <c r="APH207" s="11"/>
      <c r="API207" s="11"/>
      <c r="APJ207" s="11"/>
      <c r="APK207" s="11"/>
      <c r="APL207" s="11"/>
      <c r="APM207" s="11"/>
      <c r="APN207" s="11"/>
      <c r="APO207" s="11"/>
      <c r="APP207" s="11"/>
      <c r="APQ207" s="11"/>
      <c r="APR207" s="11"/>
      <c r="APS207" s="11"/>
      <c r="APT207" s="11"/>
      <c r="APU207" s="11"/>
      <c r="APV207" s="11"/>
      <c r="APW207" s="11"/>
      <c r="APX207" s="11"/>
      <c r="APY207" s="11"/>
      <c r="APZ207" s="11"/>
      <c r="AQA207" s="11"/>
      <c r="AQB207" s="11"/>
      <c r="AQC207" s="11"/>
      <c r="AQD207" s="11"/>
      <c r="AQE207" s="11"/>
      <c r="AQF207" s="11"/>
      <c r="AQG207" s="11"/>
      <c r="AQH207" s="11"/>
      <c r="AQI207" s="11"/>
      <c r="AQJ207" s="11"/>
      <c r="AQK207" s="11"/>
      <c r="AQL207" s="11"/>
      <c r="AQM207" s="11"/>
      <c r="AQN207" s="11"/>
      <c r="AQO207" s="11"/>
      <c r="AQP207" s="11"/>
      <c r="AQQ207" s="11"/>
      <c r="AQR207" s="11"/>
      <c r="AQS207" s="11"/>
      <c r="AQT207" s="11"/>
      <c r="AQU207" s="11"/>
      <c r="AQV207" s="11"/>
      <c r="AQW207" s="11"/>
      <c r="AQX207" s="11"/>
      <c r="AQY207" s="11"/>
      <c r="AQZ207" s="11"/>
      <c r="ARA207" s="11"/>
      <c r="ARB207" s="11"/>
      <c r="ARC207" s="11"/>
      <c r="ARD207" s="11"/>
      <c r="ARE207" s="11"/>
      <c r="ARF207" s="11"/>
      <c r="ARG207" s="11"/>
      <c r="ARH207" s="11"/>
      <c r="ARI207" s="11"/>
      <c r="ARJ207" s="11"/>
      <c r="ARK207" s="11"/>
      <c r="ARL207" s="11"/>
      <c r="ARM207" s="11"/>
      <c r="ARN207" s="11"/>
      <c r="ARO207" s="11"/>
      <c r="ARP207" s="11"/>
      <c r="ARQ207" s="11"/>
      <c r="ARR207" s="11"/>
      <c r="ARS207" s="11"/>
      <c r="ART207" s="11"/>
      <c r="ARU207" s="11"/>
      <c r="ARV207" s="11"/>
      <c r="ARW207" s="11"/>
      <c r="ARX207" s="11"/>
      <c r="ARY207" s="11"/>
      <c r="ARZ207" s="11"/>
      <c r="ASA207" s="11"/>
      <c r="ASB207" s="11"/>
      <c r="ASC207" s="11"/>
      <c r="ASD207" s="11"/>
      <c r="ASE207" s="11"/>
      <c r="ASF207" s="11"/>
      <c r="ASG207" s="11"/>
      <c r="ASH207" s="11"/>
      <c r="ASI207" s="11"/>
      <c r="ASJ207" s="11"/>
      <c r="ASK207" s="11"/>
      <c r="ASL207" s="11"/>
      <c r="ASM207" s="11"/>
      <c r="ASN207" s="11"/>
      <c r="ASO207" s="11"/>
      <c r="ASP207" s="11"/>
      <c r="ASQ207" s="11"/>
      <c r="ASR207" s="11"/>
      <c r="ASS207" s="11"/>
      <c r="AST207" s="11"/>
      <c r="ASU207" s="11"/>
      <c r="ASV207" s="11"/>
      <c r="ASW207" s="11"/>
      <c r="ASX207" s="11"/>
      <c r="ASY207" s="11"/>
      <c r="ASZ207" s="11"/>
      <c r="ATA207" s="11"/>
      <c r="ATB207" s="11"/>
      <c r="ATC207" s="11"/>
      <c r="ATD207" s="11"/>
      <c r="ATE207" s="11"/>
      <c r="ATF207" s="11"/>
      <c r="ATG207" s="11"/>
      <c r="ATH207" s="11"/>
      <c r="ATI207" s="11"/>
      <c r="ATJ207" s="11"/>
      <c r="ATK207" s="11"/>
      <c r="ATL207" s="11"/>
      <c r="ATM207" s="11"/>
      <c r="ATN207" s="11"/>
      <c r="ATO207" s="11"/>
      <c r="ATP207" s="11"/>
      <c r="ATQ207" s="11"/>
      <c r="ATR207" s="11"/>
      <c r="ATS207" s="11"/>
      <c r="ATT207" s="11"/>
      <c r="ATU207" s="11"/>
      <c r="ATV207" s="11"/>
      <c r="ATW207" s="11"/>
      <c r="ATX207" s="11"/>
      <c r="ATY207" s="11"/>
      <c r="ATZ207" s="11">
        <v>8729.49</v>
      </c>
    </row>
    <row r="208" spans="2:1222" x14ac:dyDescent="0.25">
      <c r="B208" s="6" t="s">
        <v>285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  <c r="IW208" s="11"/>
      <c r="IX208" s="11"/>
      <c r="IY208" s="11"/>
      <c r="IZ208" s="11"/>
      <c r="JA208" s="11"/>
      <c r="JB208" s="11"/>
      <c r="JC208" s="11"/>
      <c r="JD208" s="11"/>
      <c r="JE208" s="11"/>
      <c r="JF208" s="11"/>
      <c r="JG208" s="11"/>
      <c r="JH208" s="11"/>
      <c r="JI208" s="11"/>
      <c r="JJ208" s="11"/>
      <c r="JK208" s="11"/>
      <c r="JL208" s="11"/>
      <c r="JM208" s="11"/>
      <c r="JN208" s="11"/>
      <c r="JO208" s="11"/>
      <c r="JP208" s="11"/>
      <c r="JQ208" s="11"/>
      <c r="JR208" s="11"/>
      <c r="JS208" s="11"/>
      <c r="JT208" s="11"/>
      <c r="JU208" s="11"/>
      <c r="JV208" s="11"/>
      <c r="JW208" s="11"/>
      <c r="JX208" s="11"/>
      <c r="JY208" s="11"/>
      <c r="JZ208" s="11"/>
      <c r="KA208" s="11"/>
      <c r="KB208" s="11"/>
      <c r="KC208" s="11"/>
      <c r="KD208" s="11"/>
      <c r="KE208" s="11"/>
      <c r="KF208" s="11"/>
      <c r="KG208" s="11"/>
      <c r="KH208" s="11"/>
      <c r="KI208" s="11"/>
      <c r="KJ208" s="11"/>
      <c r="KK208" s="11"/>
      <c r="KL208" s="11"/>
      <c r="KM208" s="11"/>
      <c r="KN208" s="11"/>
      <c r="KO208" s="11"/>
      <c r="KP208" s="11"/>
      <c r="KQ208" s="11"/>
      <c r="KR208" s="11"/>
      <c r="KS208" s="11"/>
      <c r="KT208" s="11"/>
      <c r="KU208" s="11"/>
      <c r="KV208" s="11"/>
      <c r="KW208" s="11"/>
      <c r="KX208" s="11"/>
      <c r="KY208" s="11"/>
      <c r="KZ208" s="11"/>
      <c r="LA208" s="11"/>
      <c r="LB208" s="11"/>
      <c r="LC208" s="11"/>
      <c r="LD208" s="11"/>
      <c r="LE208" s="11"/>
      <c r="LF208" s="11"/>
      <c r="LG208" s="11"/>
      <c r="LH208" s="11"/>
      <c r="LI208" s="11"/>
      <c r="LJ208" s="11"/>
      <c r="LK208" s="11"/>
      <c r="LL208" s="11"/>
      <c r="LM208" s="11"/>
      <c r="LN208" s="11"/>
      <c r="LO208" s="11"/>
      <c r="LP208" s="11"/>
      <c r="LQ208" s="11"/>
      <c r="LR208" s="11"/>
      <c r="LS208" s="11"/>
      <c r="LT208" s="11"/>
      <c r="LU208" s="11"/>
      <c r="LV208" s="11"/>
      <c r="LW208" s="11"/>
      <c r="LX208" s="11"/>
      <c r="LY208" s="11"/>
      <c r="LZ208" s="11"/>
      <c r="MA208" s="11"/>
      <c r="MB208" s="11"/>
      <c r="MC208" s="11"/>
      <c r="MD208" s="11"/>
      <c r="ME208" s="11"/>
      <c r="MF208" s="11"/>
      <c r="MG208" s="11"/>
      <c r="MH208" s="11"/>
      <c r="MI208" s="11"/>
      <c r="MJ208" s="11"/>
      <c r="MK208" s="11"/>
      <c r="ML208" s="11"/>
      <c r="MM208" s="11"/>
      <c r="MN208" s="11"/>
      <c r="MO208" s="11"/>
      <c r="MP208" s="11"/>
      <c r="MQ208" s="11"/>
      <c r="MR208" s="11"/>
      <c r="MS208" s="11"/>
      <c r="MT208" s="11"/>
      <c r="MU208" s="11"/>
      <c r="MV208" s="11"/>
      <c r="MW208" s="11"/>
      <c r="MX208" s="11"/>
      <c r="MY208" s="11"/>
      <c r="MZ208" s="11"/>
      <c r="NA208" s="11"/>
      <c r="NB208" s="11"/>
      <c r="NC208" s="11"/>
      <c r="ND208" s="11"/>
      <c r="NE208" s="11"/>
      <c r="NF208" s="11"/>
      <c r="NG208" s="11"/>
      <c r="NH208" s="11"/>
      <c r="NI208" s="11"/>
      <c r="NJ208" s="11"/>
      <c r="NK208" s="11"/>
      <c r="NL208" s="11"/>
      <c r="NM208" s="11"/>
      <c r="NN208" s="11"/>
      <c r="NO208" s="11"/>
      <c r="NP208" s="11"/>
      <c r="NQ208" s="11"/>
      <c r="NR208" s="11"/>
      <c r="NS208" s="11"/>
      <c r="NT208" s="11"/>
      <c r="NU208" s="11"/>
      <c r="NV208" s="11"/>
      <c r="NW208" s="11"/>
      <c r="NX208" s="11"/>
      <c r="NY208" s="11"/>
      <c r="NZ208" s="11"/>
      <c r="OA208" s="11"/>
      <c r="OB208" s="11"/>
      <c r="OC208" s="11"/>
      <c r="OD208" s="11"/>
      <c r="OE208" s="11"/>
      <c r="OF208" s="11"/>
      <c r="OG208" s="11"/>
      <c r="OH208" s="11"/>
      <c r="OI208" s="11"/>
      <c r="OJ208" s="11"/>
      <c r="OK208" s="11"/>
      <c r="OL208" s="11"/>
      <c r="OM208" s="11"/>
      <c r="ON208" s="11"/>
      <c r="OO208" s="11"/>
      <c r="OP208" s="11"/>
      <c r="OQ208" s="11"/>
      <c r="OR208" s="11"/>
      <c r="OS208" s="11"/>
      <c r="OT208" s="11"/>
      <c r="OU208" s="11"/>
      <c r="OV208" s="11"/>
      <c r="OW208" s="11"/>
      <c r="OX208" s="11"/>
      <c r="OY208" s="11"/>
      <c r="OZ208" s="11"/>
      <c r="PA208" s="11"/>
      <c r="PB208" s="11"/>
      <c r="PC208" s="11"/>
      <c r="PD208" s="11"/>
      <c r="PE208" s="11"/>
      <c r="PF208" s="11"/>
      <c r="PG208" s="11"/>
      <c r="PH208" s="11"/>
      <c r="PI208" s="11"/>
      <c r="PJ208" s="11"/>
      <c r="PK208" s="11"/>
      <c r="PL208" s="11"/>
      <c r="PM208" s="11"/>
      <c r="PN208" s="11"/>
      <c r="PO208" s="11"/>
      <c r="PP208" s="11"/>
      <c r="PQ208" s="11"/>
      <c r="PR208" s="11"/>
      <c r="PS208" s="11"/>
      <c r="PT208" s="11"/>
      <c r="PU208" s="11"/>
      <c r="PV208" s="11"/>
      <c r="PW208" s="11"/>
      <c r="PX208" s="11"/>
      <c r="PY208" s="11"/>
      <c r="PZ208" s="11"/>
      <c r="QA208" s="11"/>
      <c r="QB208" s="11"/>
      <c r="QC208" s="11"/>
      <c r="QD208" s="11"/>
      <c r="QE208" s="11"/>
      <c r="QF208" s="11"/>
      <c r="QG208" s="11"/>
      <c r="QH208" s="11"/>
      <c r="QI208" s="11"/>
      <c r="QJ208" s="11"/>
      <c r="QK208" s="11"/>
      <c r="QL208" s="11"/>
      <c r="QM208" s="11"/>
      <c r="QN208" s="11"/>
      <c r="QO208" s="11"/>
      <c r="QP208" s="11"/>
      <c r="QQ208" s="11"/>
      <c r="QR208" s="11"/>
      <c r="QS208" s="11"/>
      <c r="QT208" s="11"/>
      <c r="QU208" s="11"/>
      <c r="QV208" s="11"/>
      <c r="QW208" s="11"/>
      <c r="QX208" s="11"/>
      <c r="QY208" s="11"/>
      <c r="QZ208" s="11"/>
      <c r="RA208" s="11"/>
      <c r="RB208" s="11"/>
      <c r="RC208" s="11"/>
      <c r="RD208" s="11"/>
      <c r="RE208" s="11"/>
      <c r="RF208" s="11"/>
      <c r="RG208" s="11"/>
      <c r="RH208" s="11"/>
      <c r="RI208" s="11"/>
      <c r="RJ208" s="11"/>
      <c r="RK208" s="11"/>
      <c r="RL208" s="11"/>
      <c r="RM208" s="11"/>
      <c r="RN208" s="11"/>
      <c r="RO208" s="11"/>
      <c r="RP208" s="11"/>
      <c r="RQ208" s="11"/>
      <c r="RR208" s="11"/>
      <c r="RS208" s="11"/>
      <c r="RT208" s="11"/>
      <c r="RU208" s="11"/>
      <c r="RV208" s="11"/>
      <c r="RW208" s="11"/>
      <c r="RX208" s="11"/>
      <c r="RY208" s="11"/>
      <c r="RZ208" s="11"/>
      <c r="SA208" s="11"/>
      <c r="SB208" s="11"/>
      <c r="SC208" s="11"/>
      <c r="SD208" s="11"/>
      <c r="SE208" s="11"/>
      <c r="SF208" s="11"/>
      <c r="SG208" s="11"/>
      <c r="SH208" s="11"/>
      <c r="SI208" s="11"/>
      <c r="SJ208" s="11"/>
      <c r="SK208" s="11"/>
      <c r="SL208" s="11"/>
      <c r="SM208" s="11"/>
      <c r="SN208" s="11"/>
      <c r="SO208" s="11"/>
      <c r="SP208" s="11"/>
      <c r="SQ208" s="11"/>
      <c r="SR208" s="11"/>
      <c r="SS208" s="11"/>
      <c r="ST208" s="11"/>
      <c r="SU208" s="11"/>
      <c r="SV208" s="11"/>
      <c r="SW208" s="11"/>
      <c r="SX208" s="11"/>
      <c r="SY208" s="11"/>
      <c r="SZ208" s="11"/>
      <c r="TA208" s="11"/>
      <c r="TB208" s="11"/>
      <c r="TC208" s="11"/>
      <c r="TD208" s="11"/>
      <c r="TE208" s="11"/>
      <c r="TF208" s="11"/>
      <c r="TG208" s="11"/>
      <c r="TH208" s="11"/>
      <c r="TI208" s="11"/>
      <c r="TJ208" s="11"/>
      <c r="TK208" s="11"/>
      <c r="TL208" s="11"/>
      <c r="TM208" s="11"/>
      <c r="TN208" s="11"/>
      <c r="TO208" s="11"/>
      <c r="TP208" s="11"/>
      <c r="TQ208" s="11"/>
      <c r="TR208" s="11"/>
      <c r="TS208" s="11"/>
      <c r="TT208" s="11"/>
      <c r="TU208" s="11"/>
      <c r="TV208" s="11"/>
      <c r="TW208" s="11"/>
      <c r="TX208" s="11"/>
      <c r="TY208" s="11"/>
      <c r="TZ208" s="11"/>
      <c r="UA208" s="11"/>
      <c r="UB208" s="11"/>
      <c r="UC208" s="11"/>
      <c r="UD208" s="11"/>
      <c r="UE208" s="11"/>
      <c r="UF208" s="11"/>
      <c r="UG208" s="11"/>
      <c r="UH208" s="11"/>
      <c r="UI208" s="11"/>
      <c r="UJ208" s="11"/>
      <c r="UK208" s="11"/>
      <c r="UL208" s="11"/>
      <c r="UM208" s="11"/>
      <c r="UN208" s="11"/>
      <c r="UO208" s="11"/>
      <c r="UP208" s="11"/>
      <c r="UQ208" s="11"/>
      <c r="UR208" s="11"/>
      <c r="US208" s="11"/>
      <c r="UT208" s="11"/>
      <c r="UU208" s="11"/>
      <c r="UV208" s="11"/>
      <c r="UW208" s="11"/>
      <c r="UX208" s="11"/>
      <c r="UY208" s="11"/>
      <c r="UZ208" s="11"/>
      <c r="VA208" s="11"/>
      <c r="VB208" s="11"/>
      <c r="VC208" s="11"/>
      <c r="VD208" s="11"/>
      <c r="VE208" s="11"/>
      <c r="VF208" s="11"/>
      <c r="VG208" s="11"/>
      <c r="VH208" s="11"/>
      <c r="VI208" s="11"/>
      <c r="VJ208" s="11"/>
      <c r="VK208" s="11"/>
      <c r="VL208" s="11"/>
      <c r="VM208" s="11"/>
      <c r="VN208" s="11"/>
      <c r="VO208" s="11"/>
      <c r="VP208" s="11"/>
      <c r="VQ208" s="11"/>
      <c r="VR208" s="11"/>
      <c r="VS208" s="11"/>
      <c r="VT208" s="11"/>
      <c r="VU208" s="11"/>
      <c r="VV208" s="11"/>
      <c r="VW208" s="11"/>
      <c r="VX208" s="11"/>
      <c r="VY208" s="11"/>
      <c r="VZ208" s="11"/>
      <c r="WA208" s="11"/>
      <c r="WB208" s="11"/>
      <c r="WC208" s="11"/>
      <c r="WD208" s="11"/>
      <c r="WE208" s="11"/>
      <c r="WF208" s="11"/>
      <c r="WG208" s="11"/>
      <c r="WH208" s="11"/>
      <c r="WI208" s="11"/>
      <c r="WJ208" s="11"/>
      <c r="WK208" s="11"/>
      <c r="WL208" s="11"/>
      <c r="WM208" s="11"/>
      <c r="WN208" s="11"/>
      <c r="WO208" s="11"/>
      <c r="WP208" s="11"/>
      <c r="WQ208" s="11"/>
      <c r="WR208" s="11"/>
      <c r="WS208" s="11"/>
      <c r="WT208" s="11"/>
      <c r="WU208" s="11"/>
      <c r="WV208" s="11"/>
      <c r="WW208" s="11"/>
      <c r="WX208" s="11"/>
      <c r="WY208" s="11"/>
      <c r="WZ208" s="11"/>
      <c r="XA208" s="11"/>
      <c r="XB208" s="11"/>
      <c r="XC208" s="11"/>
      <c r="XD208" s="11"/>
      <c r="XE208" s="11"/>
      <c r="XF208" s="11"/>
      <c r="XG208" s="11"/>
      <c r="XH208" s="11"/>
      <c r="XI208" s="11"/>
      <c r="XJ208" s="11"/>
      <c r="XK208" s="11"/>
      <c r="XL208" s="11"/>
      <c r="XM208" s="11"/>
      <c r="XN208" s="11"/>
      <c r="XO208" s="11"/>
      <c r="XP208" s="11"/>
      <c r="XQ208" s="11"/>
      <c r="XR208" s="11"/>
      <c r="XS208" s="11"/>
      <c r="XT208" s="11"/>
      <c r="XU208" s="11"/>
      <c r="XV208" s="11"/>
      <c r="XW208" s="11"/>
      <c r="XX208" s="11"/>
      <c r="XY208" s="11"/>
      <c r="XZ208" s="11"/>
      <c r="YA208" s="11"/>
      <c r="YB208" s="11"/>
      <c r="YC208" s="11"/>
      <c r="YD208" s="11"/>
      <c r="YE208" s="11"/>
      <c r="YF208" s="11"/>
      <c r="YG208" s="11"/>
      <c r="YH208" s="11"/>
      <c r="YI208" s="11"/>
      <c r="YJ208" s="11"/>
      <c r="YK208" s="11"/>
      <c r="YL208" s="11"/>
      <c r="YM208" s="11"/>
      <c r="YN208" s="11"/>
      <c r="YO208" s="11"/>
      <c r="YP208" s="11"/>
      <c r="YQ208" s="11"/>
      <c r="YR208" s="11"/>
      <c r="YS208" s="11"/>
      <c r="YT208" s="11"/>
      <c r="YU208" s="11"/>
      <c r="YV208" s="11"/>
      <c r="YW208" s="11"/>
      <c r="YX208" s="11"/>
      <c r="YY208" s="11"/>
      <c r="YZ208" s="11"/>
      <c r="ZA208" s="11"/>
      <c r="ZB208" s="11"/>
      <c r="ZC208" s="11"/>
      <c r="ZD208" s="11"/>
      <c r="ZE208" s="11"/>
      <c r="ZF208" s="11"/>
      <c r="ZG208" s="11"/>
      <c r="ZH208" s="11"/>
      <c r="ZI208" s="11"/>
      <c r="ZJ208" s="11"/>
      <c r="ZK208" s="11"/>
      <c r="ZL208" s="11"/>
      <c r="ZM208" s="11"/>
      <c r="ZN208" s="11"/>
      <c r="ZO208" s="11"/>
      <c r="ZP208" s="11"/>
      <c r="ZQ208" s="11"/>
      <c r="ZR208" s="11"/>
      <c r="ZS208" s="11"/>
      <c r="ZT208" s="11"/>
      <c r="ZU208" s="11"/>
      <c r="ZV208" s="11"/>
      <c r="ZW208" s="11"/>
      <c r="ZX208" s="11"/>
      <c r="ZY208" s="11"/>
      <c r="ZZ208" s="11"/>
      <c r="AAA208" s="11"/>
      <c r="AAB208" s="11"/>
      <c r="AAC208" s="11"/>
      <c r="AAD208" s="11"/>
      <c r="AAE208" s="11"/>
      <c r="AAF208" s="11"/>
      <c r="AAG208" s="11"/>
      <c r="AAH208" s="11"/>
      <c r="AAI208" s="11"/>
      <c r="AAJ208" s="11"/>
      <c r="AAK208" s="11"/>
      <c r="AAL208" s="11"/>
      <c r="AAM208" s="11"/>
      <c r="AAN208" s="11"/>
      <c r="AAO208" s="11"/>
      <c r="AAP208" s="11"/>
      <c r="AAQ208" s="11"/>
      <c r="AAR208" s="11"/>
      <c r="AAS208" s="11"/>
      <c r="AAT208" s="11"/>
      <c r="AAU208" s="11"/>
      <c r="AAV208" s="11"/>
      <c r="AAW208" s="11"/>
      <c r="AAX208" s="11"/>
      <c r="AAY208" s="11"/>
      <c r="AAZ208" s="11"/>
      <c r="ABA208" s="11"/>
      <c r="ABB208" s="11"/>
      <c r="ABC208" s="11"/>
      <c r="ABD208" s="11"/>
      <c r="ABE208" s="11"/>
      <c r="ABF208" s="11"/>
      <c r="ABG208" s="11"/>
      <c r="ABH208" s="11"/>
      <c r="ABI208" s="11"/>
      <c r="ABJ208" s="11"/>
      <c r="ABK208" s="11"/>
      <c r="ABL208" s="11"/>
      <c r="ABM208" s="11"/>
      <c r="ABN208" s="11"/>
      <c r="ABO208" s="11"/>
      <c r="ABP208" s="11"/>
      <c r="ABQ208" s="11"/>
      <c r="ABR208" s="11"/>
      <c r="ABS208" s="11"/>
      <c r="ABT208" s="11"/>
      <c r="ABU208" s="11"/>
      <c r="ABV208" s="11"/>
      <c r="ABW208" s="11"/>
      <c r="ABX208" s="11"/>
      <c r="ABY208" s="11"/>
      <c r="ABZ208" s="11"/>
      <c r="ACA208" s="11"/>
      <c r="ACB208" s="11"/>
      <c r="ACC208" s="11"/>
      <c r="ACD208" s="11"/>
      <c r="ACE208" s="11"/>
      <c r="ACF208" s="11"/>
      <c r="ACG208" s="11"/>
      <c r="ACH208" s="11"/>
      <c r="ACI208" s="11"/>
      <c r="ACJ208" s="11"/>
      <c r="ACK208" s="11"/>
      <c r="ACL208" s="11"/>
      <c r="ACM208" s="11"/>
      <c r="ACN208" s="11"/>
      <c r="ACO208" s="11"/>
      <c r="ACP208" s="11"/>
      <c r="ACQ208" s="11"/>
      <c r="ACR208" s="11"/>
      <c r="ACS208" s="11"/>
      <c r="ACT208" s="11"/>
      <c r="ACU208" s="11"/>
      <c r="ACV208" s="11"/>
      <c r="ACW208" s="11"/>
      <c r="ACX208" s="11"/>
      <c r="ACY208" s="11"/>
      <c r="ACZ208" s="11"/>
      <c r="ADA208" s="11"/>
      <c r="ADB208" s="11"/>
      <c r="ADC208" s="11"/>
      <c r="ADD208" s="11"/>
      <c r="ADE208" s="11"/>
      <c r="ADF208" s="11"/>
      <c r="ADG208" s="11"/>
      <c r="ADH208" s="11"/>
      <c r="ADI208" s="11"/>
      <c r="ADJ208" s="11"/>
      <c r="ADK208" s="11"/>
      <c r="ADL208" s="11"/>
      <c r="ADM208" s="11"/>
      <c r="ADN208" s="11"/>
      <c r="ADO208" s="11"/>
      <c r="ADP208" s="11"/>
      <c r="ADQ208" s="11"/>
      <c r="ADR208" s="11"/>
      <c r="ADS208" s="11"/>
      <c r="ADT208" s="11"/>
      <c r="ADU208" s="11"/>
      <c r="ADV208" s="11"/>
      <c r="ADW208" s="11"/>
      <c r="ADX208" s="11"/>
      <c r="ADY208" s="11"/>
      <c r="ADZ208" s="11"/>
      <c r="AEA208" s="11"/>
      <c r="AEB208" s="11"/>
      <c r="AEC208" s="11"/>
      <c r="AED208" s="11"/>
      <c r="AEE208" s="11"/>
      <c r="AEF208" s="11"/>
      <c r="AEG208" s="11"/>
      <c r="AEH208" s="11"/>
      <c r="AEI208" s="11"/>
      <c r="AEJ208" s="11"/>
      <c r="AEK208" s="11"/>
      <c r="AEL208" s="11"/>
      <c r="AEM208" s="11"/>
      <c r="AEN208" s="11"/>
      <c r="AEO208" s="11"/>
      <c r="AEP208" s="11"/>
      <c r="AEQ208" s="11"/>
      <c r="AER208" s="11"/>
      <c r="AES208" s="11"/>
      <c r="AET208" s="11"/>
      <c r="AEU208" s="11"/>
      <c r="AEV208" s="11"/>
      <c r="AEW208" s="11"/>
      <c r="AEX208" s="11"/>
      <c r="AEY208" s="11"/>
      <c r="AEZ208" s="11"/>
      <c r="AFA208" s="11"/>
      <c r="AFB208" s="11"/>
      <c r="AFC208" s="11"/>
      <c r="AFD208" s="11"/>
      <c r="AFE208" s="11"/>
      <c r="AFF208" s="11"/>
      <c r="AFG208" s="11"/>
      <c r="AFH208" s="11"/>
      <c r="AFI208" s="11"/>
      <c r="AFJ208" s="11"/>
      <c r="AFK208" s="11"/>
      <c r="AFL208" s="11"/>
      <c r="AFM208" s="11"/>
      <c r="AFN208" s="11"/>
      <c r="AFO208" s="11"/>
      <c r="AFP208" s="11"/>
      <c r="AFQ208" s="11"/>
      <c r="AFR208" s="11"/>
      <c r="AFS208" s="11"/>
      <c r="AFT208" s="11"/>
      <c r="AFU208" s="11"/>
      <c r="AFV208" s="11"/>
      <c r="AFW208" s="11"/>
      <c r="AFX208" s="11"/>
      <c r="AFY208" s="11"/>
      <c r="AFZ208" s="11"/>
      <c r="AGA208" s="11"/>
      <c r="AGB208" s="11"/>
      <c r="AGC208" s="11"/>
      <c r="AGD208" s="11"/>
      <c r="AGE208" s="11"/>
      <c r="AGF208" s="11"/>
      <c r="AGG208" s="11"/>
      <c r="AGH208" s="11"/>
      <c r="AGI208" s="11"/>
      <c r="AGJ208" s="11"/>
      <c r="AGK208" s="11"/>
      <c r="AGL208" s="11"/>
      <c r="AGM208" s="11"/>
      <c r="AGN208" s="11"/>
      <c r="AGO208" s="11"/>
      <c r="AGP208" s="11"/>
      <c r="AGQ208" s="11"/>
      <c r="AGR208" s="11"/>
      <c r="AGS208" s="11"/>
      <c r="AGT208" s="11"/>
      <c r="AGU208" s="11"/>
      <c r="AGV208" s="11"/>
      <c r="AGW208" s="11"/>
      <c r="AGX208" s="11"/>
      <c r="AGY208" s="11"/>
      <c r="AGZ208" s="11"/>
      <c r="AHA208" s="11"/>
      <c r="AHB208" s="11"/>
      <c r="AHC208" s="11"/>
      <c r="AHD208" s="11"/>
      <c r="AHE208" s="11"/>
      <c r="AHF208" s="11"/>
      <c r="AHG208" s="11"/>
      <c r="AHH208" s="11"/>
      <c r="AHI208" s="11"/>
      <c r="AHJ208" s="11"/>
      <c r="AHK208" s="11"/>
      <c r="AHL208" s="11"/>
      <c r="AHM208" s="11"/>
      <c r="AHN208" s="11"/>
      <c r="AHO208" s="11"/>
      <c r="AHP208" s="11"/>
      <c r="AHQ208" s="11"/>
      <c r="AHR208" s="11">
        <v>4254.01</v>
      </c>
      <c r="AHS208" s="11">
        <v>4254.01</v>
      </c>
      <c r="AHT208" s="11">
        <v>4254.01</v>
      </c>
      <c r="AHU208" s="11"/>
      <c r="AHV208" s="11"/>
      <c r="AHW208" s="11"/>
      <c r="AHX208" s="11"/>
      <c r="AHY208" s="11"/>
      <c r="AHZ208" s="11"/>
      <c r="AIA208" s="11"/>
      <c r="AIB208" s="11"/>
      <c r="AIC208" s="11"/>
      <c r="AID208" s="11"/>
      <c r="AIE208" s="11"/>
      <c r="AIF208" s="11"/>
      <c r="AIG208" s="11"/>
      <c r="AIH208" s="11"/>
      <c r="AII208" s="11"/>
      <c r="AIJ208" s="11"/>
      <c r="AIK208" s="11"/>
      <c r="AIL208" s="11"/>
      <c r="AIM208" s="11"/>
      <c r="AIN208" s="11"/>
      <c r="AIO208" s="11"/>
      <c r="AIP208" s="11"/>
      <c r="AIQ208" s="11"/>
      <c r="AIR208" s="11"/>
      <c r="AIS208" s="11"/>
      <c r="AIT208" s="11"/>
      <c r="AIU208" s="11"/>
      <c r="AIV208" s="11">
        <v>4254.01</v>
      </c>
      <c r="AIW208" s="11"/>
      <c r="AIX208" s="11"/>
      <c r="AIY208" s="11"/>
      <c r="AIZ208" s="11"/>
      <c r="AJA208" s="11"/>
      <c r="AJB208" s="11"/>
      <c r="AJC208" s="11"/>
      <c r="AJD208" s="11"/>
      <c r="AJE208" s="11"/>
      <c r="AJF208" s="11"/>
      <c r="AJG208" s="11"/>
      <c r="AJH208" s="11"/>
      <c r="AJI208" s="11"/>
      <c r="AJJ208" s="11"/>
      <c r="AJK208" s="11"/>
      <c r="AJL208" s="11"/>
      <c r="AJM208" s="11"/>
      <c r="AJN208" s="11"/>
      <c r="AJO208" s="11"/>
      <c r="AJP208" s="11"/>
      <c r="AJQ208" s="11"/>
      <c r="AJR208" s="11"/>
      <c r="AJS208" s="11"/>
      <c r="AJT208" s="11"/>
      <c r="AJU208" s="11"/>
      <c r="AJV208" s="11"/>
      <c r="AJW208" s="11"/>
      <c r="AJX208" s="11"/>
      <c r="AJY208" s="11"/>
      <c r="AJZ208" s="11"/>
      <c r="AKA208" s="11"/>
      <c r="AKB208" s="11"/>
      <c r="AKC208" s="11"/>
      <c r="AKD208" s="11"/>
      <c r="AKE208" s="11"/>
      <c r="AKF208" s="11"/>
      <c r="AKG208" s="11"/>
      <c r="AKH208" s="11"/>
      <c r="AKI208" s="11"/>
      <c r="AKJ208" s="11"/>
      <c r="AKK208" s="11"/>
      <c r="AKL208" s="11"/>
      <c r="AKM208" s="11"/>
      <c r="AKN208" s="11"/>
      <c r="AKO208" s="11"/>
      <c r="AKP208" s="11"/>
      <c r="AKQ208" s="11"/>
      <c r="AKR208" s="11"/>
      <c r="AKS208" s="11"/>
      <c r="AKT208" s="11"/>
      <c r="AKU208" s="11"/>
      <c r="AKV208" s="11"/>
      <c r="AKW208" s="11"/>
      <c r="AKX208" s="11"/>
      <c r="AKY208" s="11"/>
      <c r="AKZ208" s="11"/>
      <c r="ALA208" s="11"/>
      <c r="ALB208" s="11"/>
      <c r="ALC208" s="11"/>
      <c r="ALD208" s="11"/>
      <c r="ALE208" s="11"/>
      <c r="ALF208" s="11"/>
      <c r="ALG208" s="11"/>
      <c r="ALH208" s="11"/>
      <c r="ALI208" s="11"/>
      <c r="ALJ208" s="11"/>
      <c r="ALK208" s="11"/>
      <c r="ALL208" s="11"/>
      <c r="ALM208" s="11"/>
      <c r="ALN208" s="11"/>
      <c r="ALO208" s="11"/>
      <c r="ALP208" s="11"/>
      <c r="ALQ208" s="11"/>
      <c r="ALR208" s="11"/>
      <c r="ALS208" s="11"/>
      <c r="ALT208" s="11"/>
      <c r="ALU208" s="11"/>
      <c r="ALV208" s="11"/>
      <c r="ALW208" s="11"/>
      <c r="ALX208" s="11"/>
      <c r="ALY208" s="11"/>
      <c r="ALZ208" s="11"/>
      <c r="AMA208" s="11"/>
      <c r="AMB208" s="11"/>
      <c r="AMC208" s="11"/>
      <c r="AMD208" s="11"/>
      <c r="AME208" s="11"/>
      <c r="AMF208" s="11"/>
      <c r="AMG208" s="11"/>
      <c r="AMH208" s="11"/>
      <c r="AMI208" s="11"/>
      <c r="AMJ208" s="11"/>
      <c r="AMK208" s="11"/>
      <c r="AML208" s="11"/>
      <c r="AMM208" s="11"/>
      <c r="AMN208" s="11"/>
      <c r="AMO208" s="11"/>
      <c r="AMP208" s="11"/>
      <c r="AMQ208" s="11"/>
      <c r="AMR208" s="11"/>
      <c r="AMS208" s="11"/>
      <c r="AMT208" s="11"/>
      <c r="AMU208" s="11"/>
      <c r="AMV208" s="11"/>
      <c r="AMW208" s="11"/>
      <c r="AMX208" s="11"/>
      <c r="AMY208" s="11"/>
      <c r="AMZ208" s="11"/>
      <c r="ANA208" s="11"/>
      <c r="ANB208" s="11"/>
      <c r="ANC208" s="11"/>
      <c r="AND208" s="11"/>
      <c r="ANE208" s="11"/>
      <c r="ANF208" s="11"/>
      <c r="ANG208" s="11"/>
      <c r="ANH208" s="11"/>
      <c r="ANI208" s="11"/>
      <c r="ANJ208" s="11"/>
      <c r="ANK208" s="11"/>
      <c r="ANL208" s="11"/>
      <c r="ANM208" s="11"/>
      <c r="ANN208" s="11"/>
      <c r="ANO208" s="11"/>
      <c r="ANP208" s="11"/>
      <c r="ANQ208" s="11"/>
      <c r="ANR208" s="11"/>
      <c r="ANS208" s="11"/>
      <c r="ANT208" s="11"/>
      <c r="ANU208" s="11"/>
      <c r="ANV208" s="11"/>
      <c r="ANW208" s="11"/>
      <c r="ANX208" s="11"/>
      <c r="ANY208" s="11"/>
      <c r="ANZ208" s="11"/>
      <c r="AOA208" s="11"/>
      <c r="AOB208" s="11"/>
      <c r="AOC208" s="11"/>
      <c r="AOD208" s="11"/>
      <c r="AOE208" s="11"/>
      <c r="AOF208" s="11"/>
      <c r="AOG208" s="11"/>
      <c r="AOH208" s="11"/>
      <c r="AOI208" s="11"/>
      <c r="AOJ208" s="11"/>
      <c r="AOK208" s="11"/>
      <c r="AOL208" s="11"/>
      <c r="AOM208" s="11"/>
      <c r="AON208" s="11"/>
      <c r="AOO208" s="11"/>
      <c r="AOP208" s="11"/>
      <c r="AOQ208" s="11"/>
      <c r="AOR208" s="11"/>
      <c r="AOS208" s="11"/>
      <c r="AOT208" s="11"/>
      <c r="AOU208" s="11"/>
      <c r="AOV208" s="11"/>
      <c r="AOW208" s="11"/>
      <c r="AOX208" s="11"/>
      <c r="AOY208" s="11"/>
      <c r="AOZ208" s="11"/>
      <c r="APA208" s="11"/>
      <c r="APB208" s="11"/>
      <c r="APC208" s="11"/>
      <c r="APD208" s="11"/>
      <c r="APE208" s="11"/>
      <c r="APF208" s="11"/>
      <c r="APG208" s="11"/>
      <c r="APH208" s="11"/>
      <c r="API208" s="11"/>
      <c r="APJ208" s="11"/>
      <c r="APK208" s="11"/>
      <c r="APL208" s="11"/>
      <c r="APM208" s="11"/>
      <c r="APN208" s="11"/>
      <c r="APO208" s="11"/>
      <c r="APP208" s="11"/>
      <c r="APQ208" s="11"/>
      <c r="APR208" s="11"/>
      <c r="APS208" s="11"/>
      <c r="APT208" s="11"/>
      <c r="APU208" s="11"/>
      <c r="APV208" s="11"/>
      <c r="APW208" s="11"/>
      <c r="APX208" s="11"/>
      <c r="APY208" s="11"/>
      <c r="APZ208" s="11"/>
      <c r="AQA208" s="11"/>
      <c r="AQB208" s="11"/>
      <c r="AQC208" s="11"/>
      <c r="AQD208" s="11"/>
      <c r="AQE208" s="11"/>
      <c r="AQF208" s="11"/>
      <c r="AQG208" s="11"/>
      <c r="AQH208" s="11"/>
      <c r="AQI208" s="11"/>
      <c r="AQJ208" s="11"/>
      <c r="AQK208" s="11"/>
      <c r="AQL208" s="11"/>
      <c r="AQM208" s="11"/>
      <c r="AQN208" s="11"/>
      <c r="AQO208" s="11"/>
      <c r="AQP208" s="11"/>
      <c r="AQQ208" s="11"/>
      <c r="AQR208" s="11"/>
      <c r="AQS208" s="11"/>
      <c r="AQT208" s="11"/>
      <c r="AQU208" s="11"/>
      <c r="AQV208" s="11"/>
      <c r="AQW208" s="11"/>
      <c r="AQX208" s="11"/>
      <c r="AQY208" s="11"/>
      <c r="AQZ208" s="11"/>
      <c r="ARA208" s="11"/>
      <c r="ARB208" s="11"/>
      <c r="ARC208" s="11"/>
      <c r="ARD208" s="11"/>
      <c r="ARE208" s="11"/>
      <c r="ARF208" s="11"/>
      <c r="ARG208" s="11"/>
      <c r="ARH208" s="11"/>
      <c r="ARI208" s="11"/>
      <c r="ARJ208" s="11"/>
      <c r="ARK208" s="11"/>
      <c r="ARL208" s="11"/>
      <c r="ARM208" s="11"/>
      <c r="ARN208" s="11"/>
      <c r="ARO208" s="11"/>
      <c r="ARP208" s="11"/>
      <c r="ARQ208" s="11"/>
      <c r="ARR208" s="11"/>
      <c r="ARS208" s="11"/>
      <c r="ART208" s="11"/>
      <c r="ARU208" s="11"/>
      <c r="ARV208" s="11"/>
      <c r="ARW208" s="11"/>
      <c r="ARX208" s="11"/>
      <c r="ARY208" s="11"/>
      <c r="ARZ208" s="11"/>
      <c r="ASA208" s="11"/>
      <c r="ASB208" s="11"/>
      <c r="ASC208" s="11"/>
      <c r="ASD208" s="11"/>
      <c r="ASE208" s="11"/>
      <c r="ASF208" s="11"/>
      <c r="ASG208" s="11"/>
      <c r="ASH208" s="11"/>
      <c r="ASI208" s="11"/>
      <c r="ASJ208" s="11"/>
      <c r="ASK208" s="11"/>
      <c r="ASL208" s="11"/>
      <c r="ASM208" s="11"/>
      <c r="ASN208" s="11"/>
      <c r="ASO208" s="11"/>
      <c r="ASP208" s="11"/>
      <c r="ASQ208" s="11"/>
      <c r="ASR208" s="11"/>
      <c r="ASS208" s="11"/>
      <c r="AST208" s="11"/>
      <c r="ASU208" s="11"/>
      <c r="ASV208" s="11"/>
      <c r="ASW208" s="11"/>
      <c r="ASX208" s="11"/>
      <c r="ASY208" s="11"/>
      <c r="ASZ208" s="11"/>
      <c r="ATA208" s="11"/>
      <c r="ATB208" s="11"/>
      <c r="ATC208" s="11"/>
      <c r="ATD208" s="11"/>
      <c r="ATE208" s="11"/>
      <c r="ATF208" s="11"/>
      <c r="ATG208" s="11"/>
      <c r="ATH208" s="11"/>
      <c r="ATI208" s="11"/>
      <c r="ATJ208" s="11"/>
      <c r="ATK208" s="11"/>
      <c r="ATL208" s="11"/>
      <c r="ATM208" s="11"/>
      <c r="ATN208" s="11"/>
      <c r="ATO208" s="11"/>
      <c r="ATP208" s="11"/>
      <c r="ATQ208" s="11"/>
      <c r="ATR208" s="11"/>
      <c r="ATS208" s="11"/>
      <c r="ATT208" s="11"/>
      <c r="ATU208" s="11"/>
      <c r="ATV208" s="11"/>
      <c r="ATW208" s="11"/>
      <c r="ATX208" s="11"/>
      <c r="ATY208" s="11"/>
      <c r="ATZ208" s="11">
        <v>4254.01</v>
      </c>
    </row>
    <row r="209" spans="2:1222" x14ac:dyDescent="0.25">
      <c r="B209" s="6" t="s">
        <v>854</v>
      </c>
      <c r="C209" s="11">
        <v>60911.33</v>
      </c>
      <c r="D209" s="11">
        <v>60911.33</v>
      </c>
      <c r="E209" s="11">
        <v>60911.33</v>
      </c>
      <c r="F209" s="11">
        <v>1</v>
      </c>
      <c r="G209" s="11">
        <v>0</v>
      </c>
      <c r="H209" s="11">
        <v>0</v>
      </c>
      <c r="I209" s="11">
        <v>60911.33</v>
      </c>
      <c r="J209" s="11" t="e">
        <v>#DIV/0!</v>
      </c>
      <c r="K209" s="11">
        <v>20402.2</v>
      </c>
      <c r="L209" s="11">
        <v>20402.2</v>
      </c>
      <c r="M209" s="11">
        <v>20402.2</v>
      </c>
      <c r="N209" s="11">
        <v>1</v>
      </c>
      <c r="O209" s="11">
        <v>0</v>
      </c>
      <c r="P209" s="11">
        <v>0</v>
      </c>
      <c r="Q209" s="11">
        <v>20402.2</v>
      </c>
      <c r="R209" s="11" t="e">
        <v>#DIV/0!</v>
      </c>
      <c r="S209" s="11">
        <v>86936.95</v>
      </c>
      <c r="T209" s="11">
        <v>86936.95</v>
      </c>
      <c r="U209" s="11">
        <v>1</v>
      </c>
      <c r="V209" s="11">
        <v>0</v>
      </c>
      <c r="W209" s="11">
        <v>0</v>
      </c>
      <c r="X209" s="11">
        <v>86936.95</v>
      </c>
      <c r="Y209" s="11" t="e">
        <v>#DIV/0!</v>
      </c>
      <c r="Z209" s="11">
        <v>33997.99</v>
      </c>
      <c r="AA209" s="11">
        <v>1</v>
      </c>
      <c r="AB209" s="11">
        <v>0</v>
      </c>
      <c r="AC209" s="11">
        <v>0</v>
      </c>
      <c r="AD209" s="11">
        <v>33997.99</v>
      </c>
      <c r="AE209" s="11" t="e">
        <v>#DIV/0!</v>
      </c>
      <c r="AF209" s="11">
        <v>71549.95</v>
      </c>
      <c r="AG209" s="11">
        <v>71549.95</v>
      </c>
      <c r="AH209" s="11" t="e">
        <v>#DIV/0!</v>
      </c>
      <c r="AI209" s="11">
        <v>273798.42</v>
      </c>
      <c r="AJ209" s="11">
        <v>40847.769999999997</v>
      </c>
      <c r="AK209" s="11">
        <v>40847.769999999997</v>
      </c>
      <c r="AL209" s="11">
        <v>1</v>
      </c>
      <c r="AM209" s="11">
        <v>0</v>
      </c>
      <c r="AN209" s="11">
        <v>0</v>
      </c>
      <c r="AO209" s="11">
        <v>40847.769999999997</v>
      </c>
      <c r="AP209" s="11" t="e">
        <v>#DIV/0!</v>
      </c>
      <c r="AQ209" s="11">
        <v>24350.75</v>
      </c>
      <c r="AR209" s="11">
        <v>24350.75</v>
      </c>
      <c r="AS209" s="11">
        <v>1</v>
      </c>
      <c r="AT209" s="11">
        <v>0</v>
      </c>
      <c r="AU209" s="11">
        <v>0</v>
      </c>
      <c r="AV209" s="11">
        <v>24350.75</v>
      </c>
      <c r="AW209" s="11" t="e">
        <v>#DIV/0!</v>
      </c>
      <c r="AX209" s="11">
        <v>22863.95</v>
      </c>
      <c r="AY209" s="11">
        <v>22863.95</v>
      </c>
      <c r="AZ209" s="11">
        <v>22863.95</v>
      </c>
      <c r="BA209" s="11">
        <v>1</v>
      </c>
      <c r="BB209" s="11">
        <v>0</v>
      </c>
      <c r="BC209" s="11">
        <v>0</v>
      </c>
      <c r="BD209" s="11">
        <v>22863.95</v>
      </c>
      <c r="BE209" s="11" t="e">
        <v>#DIV/0!</v>
      </c>
      <c r="BF209" s="11">
        <v>71216.03</v>
      </c>
      <c r="BG209" s="11">
        <v>71216.03</v>
      </c>
      <c r="BH209" s="11">
        <v>1</v>
      </c>
      <c r="BI209" s="11">
        <v>0</v>
      </c>
      <c r="BJ209" s="11">
        <v>0</v>
      </c>
      <c r="BK209" s="11">
        <v>71216.03</v>
      </c>
      <c r="BL209" s="11" t="e">
        <v>#DIV/0!</v>
      </c>
      <c r="BM209" s="11">
        <v>49286.720000000001</v>
      </c>
      <c r="BN209" s="11">
        <v>49286.720000000001</v>
      </c>
      <c r="BO209" s="11">
        <v>1</v>
      </c>
      <c r="BP209" s="11">
        <v>0</v>
      </c>
      <c r="BQ209" s="11">
        <v>0</v>
      </c>
      <c r="BR209" s="11">
        <v>49286.720000000001</v>
      </c>
      <c r="BS209" s="11" t="e">
        <v>#DIV/0!</v>
      </c>
      <c r="BT209" s="11">
        <v>34729.96</v>
      </c>
      <c r="BU209" s="11">
        <v>34729.96</v>
      </c>
      <c r="BV209" s="11" t="e">
        <v>#DIV/0!</v>
      </c>
      <c r="BW209" s="11">
        <v>63170.44</v>
      </c>
      <c r="BX209" s="11">
        <v>63170.44</v>
      </c>
      <c r="BY209" s="11">
        <v>1</v>
      </c>
      <c r="BZ209" s="11">
        <v>0</v>
      </c>
      <c r="CA209" s="11">
        <v>0</v>
      </c>
      <c r="CB209" s="11">
        <v>63170.44</v>
      </c>
      <c r="CC209" s="11" t="e">
        <v>#DIV/0!</v>
      </c>
      <c r="CD209" s="11">
        <v>306465.62</v>
      </c>
      <c r="CE209" s="11">
        <v>63779.9</v>
      </c>
      <c r="CF209" s="11">
        <v>63779.9</v>
      </c>
      <c r="CG209" s="11">
        <v>63779.9</v>
      </c>
      <c r="CH209" s="11">
        <v>1</v>
      </c>
      <c r="CI209" s="11">
        <v>0</v>
      </c>
      <c r="CJ209" s="11">
        <v>0</v>
      </c>
      <c r="CK209" s="11">
        <v>63779.9</v>
      </c>
      <c r="CL209" s="11" t="e">
        <v>#DIV/0!</v>
      </c>
      <c r="CM209" s="11">
        <v>42901.51</v>
      </c>
      <c r="CN209" s="11">
        <v>1</v>
      </c>
      <c r="CO209" s="11">
        <v>0</v>
      </c>
      <c r="CP209" s="11">
        <v>0</v>
      </c>
      <c r="CQ209" s="11">
        <v>42901.51</v>
      </c>
      <c r="CR209" s="11" t="e">
        <v>#DIV/0!</v>
      </c>
      <c r="CS209" s="11">
        <v>4157.6499999999996</v>
      </c>
      <c r="CT209" s="11">
        <v>1</v>
      </c>
      <c r="CU209" s="11">
        <v>0</v>
      </c>
      <c r="CV209" s="11">
        <v>0</v>
      </c>
      <c r="CW209" s="11">
        <v>4157.6499999999996</v>
      </c>
      <c r="CX209" s="11" t="e">
        <v>#DIV/0!</v>
      </c>
      <c r="CY209" s="11">
        <v>2676.8</v>
      </c>
      <c r="CZ209" s="11">
        <v>2676.8</v>
      </c>
      <c r="DA209" s="11">
        <v>1</v>
      </c>
      <c r="DB209" s="11">
        <v>0</v>
      </c>
      <c r="DC209" s="11">
        <v>0</v>
      </c>
      <c r="DD209" s="11">
        <v>2676.8</v>
      </c>
      <c r="DE209" s="11" t="e">
        <v>#DIV/0!</v>
      </c>
      <c r="DF209" s="11">
        <v>50879.73</v>
      </c>
      <c r="DG209" s="11">
        <v>50879.73</v>
      </c>
      <c r="DH209" s="11">
        <v>50879.73</v>
      </c>
      <c r="DI209" s="11">
        <v>1</v>
      </c>
      <c r="DJ209" s="11">
        <v>0</v>
      </c>
      <c r="DK209" s="11">
        <v>0</v>
      </c>
      <c r="DL209" s="11">
        <v>50879.73</v>
      </c>
      <c r="DM209" s="11" t="e">
        <v>#DIV/0!</v>
      </c>
      <c r="DN209" s="11">
        <v>26883.82</v>
      </c>
      <c r="DO209" s="11">
        <v>26883.82</v>
      </c>
      <c r="DP209" s="11">
        <v>1</v>
      </c>
      <c r="DQ209" s="11">
        <v>0</v>
      </c>
      <c r="DR209" s="11">
        <v>0</v>
      </c>
      <c r="DS209" s="11">
        <v>26883.82</v>
      </c>
      <c r="DT209" s="11" t="e">
        <v>#DIV/0!</v>
      </c>
      <c r="DU209" s="11">
        <v>191279.41</v>
      </c>
      <c r="DV209" s="11">
        <v>11412.23</v>
      </c>
      <c r="DW209" s="11">
        <v>11412.23</v>
      </c>
      <c r="DX209" s="11" t="e">
        <v>#DIV/0!</v>
      </c>
      <c r="DY209" s="11">
        <v>32410.240000000002</v>
      </c>
      <c r="DZ209" s="11">
        <v>32410.240000000002</v>
      </c>
      <c r="EA209" s="11">
        <v>1</v>
      </c>
      <c r="EB209" s="11">
        <v>0</v>
      </c>
      <c r="EC209" s="11">
        <v>0</v>
      </c>
      <c r="ED209" s="11">
        <v>32410.240000000002</v>
      </c>
      <c r="EE209" s="11" t="e">
        <v>#DIV/0!</v>
      </c>
      <c r="EF209" s="11">
        <v>43822.47</v>
      </c>
      <c r="EG209" s="11">
        <v>63074.64</v>
      </c>
      <c r="EH209" s="11">
        <v>1</v>
      </c>
      <c r="EI209" s="11">
        <v>0</v>
      </c>
      <c r="EJ209" s="11">
        <v>0</v>
      </c>
      <c r="EK209" s="11">
        <v>63074.64</v>
      </c>
      <c r="EL209" s="11" t="e">
        <v>#DIV/0!</v>
      </c>
      <c r="EM209" s="11">
        <v>28625.14</v>
      </c>
      <c r="EN209" s="11">
        <v>28625.14</v>
      </c>
      <c r="EO209" s="11">
        <v>1</v>
      </c>
      <c r="EP209" s="11">
        <v>0</v>
      </c>
      <c r="EQ209" s="11">
        <v>0</v>
      </c>
      <c r="ER209" s="11">
        <v>28625.14</v>
      </c>
      <c r="ES209" s="11" t="e">
        <v>#DIV/0!</v>
      </c>
      <c r="ET209" s="11">
        <v>49293.96</v>
      </c>
      <c r="EU209" s="11">
        <v>49293.96</v>
      </c>
      <c r="EV209" s="11">
        <v>49293.96</v>
      </c>
      <c r="EW209" s="11">
        <v>1</v>
      </c>
      <c r="EX209" s="11">
        <v>0</v>
      </c>
      <c r="EY209" s="11">
        <v>0</v>
      </c>
      <c r="EZ209" s="11">
        <v>49293.96</v>
      </c>
      <c r="FA209" s="11" t="e">
        <v>#DIV/0!</v>
      </c>
      <c r="FB209" s="11">
        <v>35769.71</v>
      </c>
      <c r="FC209" s="11">
        <v>35769.71</v>
      </c>
      <c r="FD209" s="11" t="e">
        <v>#DIV/0!</v>
      </c>
      <c r="FE209" s="11">
        <v>25362.35</v>
      </c>
      <c r="FF209" s="11">
        <v>25362.35</v>
      </c>
      <c r="FG209" s="11" t="e">
        <v>#DIV/0!</v>
      </c>
      <c r="FH209" s="11">
        <v>18650.169999999998</v>
      </c>
      <c r="FI209" s="11">
        <v>18650.169999999998</v>
      </c>
      <c r="FJ209" s="11" t="e">
        <v>#DIV/0!</v>
      </c>
      <c r="FK209" s="11">
        <v>6349.19</v>
      </c>
      <c r="FL209" s="11">
        <v>6349.19</v>
      </c>
      <c r="FM209" s="11">
        <v>1</v>
      </c>
      <c r="FN209" s="11">
        <v>0</v>
      </c>
      <c r="FO209" s="11">
        <v>0</v>
      </c>
      <c r="FP209" s="11">
        <v>6349.19</v>
      </c>
      <c r="FQ209" s="11" t="e">
        <v>#DIV/0!</v>
      </c>
      <c r="FR209" s="11">
        <v>53087.93</v>
      </c>
      <c r="FS209" s="11">
        <v>1</v>
      </c>
      <c r="FT209" s="11">
        <v>0</v>
      </c>
      <c r="FU209" s="11">
        <v>0</v>
      </c>
      <c r="FV209" s="11">
        <v>53087.93</v>
      </c>
      <c r="FW209" s="11" t="e">
        <v>#DIV/0!</v>
      </c>
      <c r="FX209" s="11">
        <v>280213.09000000003</v>
      </c>
      <c r="FY209" s="11">
        <v>336.68</v>
      </c>
      <c r="FZ209" s="11">
        <v>336.68</v>
      </c>
      <c r="GA209" s="11">
        <v>336.68</v>
      </c>
      <c r="GB209" s="11">
        <v>1</v>
      </c>
      <c r="GC209" s="11">
        <v>0</v>
      </c>
      <c r="GD209" s="11">
        <v>0</v>
      </c>
      <c r="GE209" s="11">
        <v>336.68</v>
      </c>
      <c r="GF209" s="11" t="e">
        <v>#DIV/0!</v>
      </c>
      <c r="GG209" s="11">
        <v>77271.08</v>
      </c>
      <c r="GH209" s="11">
        <v>1</v>
      </c>
      <c r="GI209" s="11">
        <v>0</v>
      </c>
      <c r="GJ209" s="11">
        <v>0</v>
      </c>
      <c r="GK209" s="11">
        <v>77271.08</v>
      </c>
      <c r="GL209" s="11" t="e">
        <v>#DIV/0!</v>
      </c>
      <c r="GM209" s="11">
        <v>77607.759999999995</v>
      </c>
      <c r="GN209" s="11">
        <v>86247.96</v>
      </c>
      <c r="GO209" s="11">
        <v>1</v>
      </c>
      <c r="GP209" s="11">
        <v>0</v>
      </c>
      <c r="GQ209" s="11">
        <v>0</v>
      </c>
      <c r="GR209" s="11">
        <v>86247.96</v>
      </c>
      <c r="GS209" s="11" t="e">
        <v>#DIV/0!</v>
      </c>
      <c r="GT209" s="11">
        <v>88525.6</v>
      </c>
      <c r="GU209" s="11">
        <v>88525.6</v>
      </c>
      <c r="GV209" s="11" t="e">
        <v>#DIV/0!</v>
      </c>
      <c r="GW209" s="11">
        <v>174773.56</v>
      </c>
      <c r="GX209" s="11">
        <v>62052.89</v>
      </c>
      <c r="GY209" s="11">
        <v>1</v>
      </c>
      <c r="GZ209" s="11">
        <v>0</v>
      </c>
      <c r="HA209" s="11">
        <v>0</v>
      </c>
      <c r="HB209" s="11">
        <v>62052.89</v>
      </c>
      <c r="HC209" s="11" t="e">
        <v>#DIV/0!</v>
      </c>
      <c r="HD209" s="11">
        <v>82180.23</v>
      </c>
      <c r="HE209" s="11">
        <v>1</v>
      </c>
      <c r="HF209" s="11">
        <v>0</v>
      </c>
      <c r="HG209" s="11">
        <v>0</v>
      </c>
      <c r="HH209" s="11">
        <v>82180.23</v>
      </c>
      <c r="HI209" s="11" t="e">
        <v>#DIV/0!</v>
      </c>
      <c r="HJ209" s="11">
        <v>7297.22</v>
      </c>
      <c r="HK209" s="11">
        <v>7297.22</v>
      </c>
      <c r="HL209" s="11" t="e">
        <v>#DIV/0!</v>
      </c>
      <c r="HM209" s="11">
        <v>151530.34</v>
      </c>
      <c r="HN209" s="11">
        <v>33631.040000000001</v>
      </c>
      <c r="HO209" s="11">
        <v>33631.040000000001</v>
      </c>
      <c r="HP209" s="11">
        <v>1</v>
      </c>
      <c r="HQ209" s="11">
        <v>0</v>
      </c>
      <c r="HR209" s="11">
        <v>0</v>
      </c>
      <c r="HS209" s="11">
        <v>33631.040000000001</v>
      </c>
      <c r="HT209" s="11" t="e">
        <v>#DIV/0!</v>
      </c>
      <c r="HU209" s="11">
        <v>88422.06</v>
      </c>
      <c r="HV209" s="11">
        <v>88422.06</v>
      </c>
      <c r="HW209" s="11">
        <v>1</v>
      </c>
      <c r="HX209" s="11">
        <v>0</v>
      </c>
      <c r="HY209" s="11">
        <v>0</v>
      </c>
      <c r="HZ209" s="11">
        <v>88422.06</v>
      </c>
      <c r="IA209" s="11" t="e">
        <v>#DIV/0!</v>
      </c>
      <c r="IB209" s="11">
        <v>27306.95</v>
      </c>
      <c r="IC209" s="11">
        <v>1</v>
      </c>
      <c r="ID209" s="11">
        <v>0</v>
      </c>
      <c r="IE209" s="11">
        <v>0</v>
      </c>
      <c r="IF209" s="11">
        <v>27306.95</v>
      </c>
      <c r="IG209" s="11" t="e">
        <v>#DIV/0!</v>
      </c>
      <c r="IH209" s="11">
        <v>571.11</v>
      </c>
      <c r="II209" s="11">
        <v>571.11</v>
      </c>
      <c r="IJ209" s="11" t="e">
        <v>#DIV/0!</v>
      </c>
      <c r="IK209" s="11">
        <v>149931.16</v>
      </c>
      <c r="IL209" s="11">
        <v>22856.21</v>
      </c>
      <c r="IM209" s="11">
        <v>1</v>
      </c>
      <c r="IN209" s="11">
        <v>0</v>
      </c>
      <c r="IO209" s="11">
        <v>0</v>
      </c>
      <c r="IP209" s="11">
        <v>22856.21</v>
      </c>
      <c r="IQ209" s="11" t="e">
        <v>#DIV/0!</v>
      </c>
      <c r="IR209" s="11">
        <v>26128.86</v>
      </c>
      <c r="IS209" s="11">
        <v>1</v>
      </c>
      <c r="IT209" s="11">
        <v>0</v>
      </c>
      <c r="IU209" s="11">
        <v>0</v>
      </c>
      <c r="IV209" s="11">
        <v>26128.86</v>
      </c>
      <c r="IW209" s="11" t="e">
        <v>#DIV/0!</v>
      </c>
      <c r="IX209" s="11">
        <v>78907.14</v>
      </c>
      <c r="IY209" s="11">
        <v>78907.14</v>
      </c>
      <c r="IZ209" s="11">
        <v>78907.14</v>
      </c>
      <c r="JA209" s="11">
        <v>1</v>
      </c>
      <c r="JB209" s="11">
        <v>0</v>
      </c>
      <c r="JC209" s="11">
        <v>0</v>
      </c>
      <c r="JD209" s="11">
        <v>78907.14</v>
      </c>
      <c r="JE209" s="11" t="e">
        <v>#DIV/0!</v>
      </c>
      <c r="JF209" s="11">
        <v>82800.600000000006</v>
      </c>
      <c r="JG209" s="11">
        <v>1</v>
      </c>
      <c r="JH209" s="11">
        <v>0</v>
      </c>
      <c r="JI209" s="11">
        <v>0</v>
      </c>
      <c r="JJ209" s="11">
        <v>82800.600000000006</v>
      </c>
      <c r="JK209" s="11" t="e">
        <v>#DIV/0!</v>
      </c>
      <c r="JL209" s="11">
        <v>210692.81</v>
      </c>
      <c r="JM209" s="11">
        <v>13523.13</v>
      </c>
      <c r="JN209" s="11">
        <v>13523.13</v>
      </c>
      <c r="JO209" s="11">
        <v>1</v>
      </c>
      <c r="JP209" s="11">
        <v>0</v>
      </c>
      <c r="JQ209" s="11">
        <v>0</v>
      </c>
      <c r="JR209" s="11">
        <v>13523.13</v>
      </c>
      <c r="JS209" s="11" t="e">
        <v>#DIV/0!</v>
      </c>
      <c r="JT209" s="11">
        <v>56397.440000000002</v>
      </c>
      <c r="JU209" s="11">
        <v>56397.440000000002</v>
      </c>
      <c r="JV209" s="11">
        <v>1</v>
      </c>
      <c r="JW209" s="11">
        <v>0</v>
      </c>
      <c r="JX209" s="11">
        <v>0</v>
      </c>
      <c r="JY209" s="11">
        <v>56397.440000000002</v>
      </c>
      <c r="JZ209" s="11" t="e">
        <v>#DIV/0!</v>
      </c>
      <c r="KA209" s="11">
        <v>51650.16</v>
      </c>
      <c r="KB209" s="11">
        <v>51650.16</v>
      </c>
      <c r="KC209" s="11" t="e">
        <v>#DIV/0!</v>
      </c>
      <c r="KD209" s="11">
        <v>70555.59</v>
      </c>
      <c r="KE209" s="11">
        <v>70555.59</v>
      </c>
      <c r="KF209" s="11">
        <v>1</v>
      </c>
      <c r="KG209" s="11">
        <v>0</v>
      </c>
      <c r="KH209" s="11">
        <v>0</v>
      </c>
      <c r="KI209" s="11">
        <v>70555.59</v>
      </c>
      <c r="KJ209" s="11" t="e">
        <v>#DIV/0!</v>
      </c>
      <c r="KK209" s="11">
        <v>23005.3</v>
      </c>
      <c r="KL209" s="11">
        <v>1</v>
      </c>
      <c r="KM209" s="11">
        <v>0</v>
      </c>
      <c r="KN209" s="11">
        <v>0</v>
      </c>
      <c r="KO209" s="11">
        <v>23005.3</v>
      </c>
      <c r="KP209" s="11" t="e">
        <v>#DIV/0!</v>
      </c>
      <c r="KQ209" s="11">
        <v>4118.1499999999996</v>
      </c>
      <c r="KR209" s="11">
        <v>1</v>
      </c>
      <c r="KS209" s="11">
        <v>0</v>
      </c>
      <c r="KT209" s="11">
        <v>0</v>
      </c>
      <c r="KU209" s="11">
        <v>4118.1499999999996</v>
      </c>
      <c r="KV209" s="11" t="e">
        <v>#DIV/0!</v>
      </c>
      <c r="KW209" s="11">
        <v>219249.77</v>
      </c>
      <c r="KX209" s="11">
        <v>82707.17</v>
      </c>
      <c r="KY209" s="11">
        <v>82707.17</v>
      </c>
      <c r="KZ209" s="11">
        <v>82707.17</v>
      </c>
      <c r="LA209" s="11">
        <v>1</v>
      </c>
      <c r="LB209" s="11">
        <v>0</v>
      </c>
      <c r="LC209" s="11">
        <v>0</v>
      </c>
      <c r="LD209" s="11">
        <v>82707.17</v>
      </c>
      <c r="LE209" s="11" t="e">
        <v>#DIV/0!</v>
      </c>
      <c r="LF209" s="11">
        <v>56303.45</v>
      </c>
      <c r="LG209" s="11">
        <v>56303.45</v>
      </c>
      <c r="LH209" s="11">
        <v>1</v>
      </c>
      <c r="LI209" s="11">
        <v>0</v>
      </c>
      <c r="LJ209" s="11">
        <v>0</v>
      </c>
      <c r="LK209" s="11">
        <v>56303.45</v>
      </c>
      <c r="LL209" s="11" t="e">
        <v>#DIV/0!</v>
      </c>
      <c r="LM209" s="11">
        <v>70471.25</v>
      </c>
      <c r="LN209" s="11">
        <v>70471.25</v>
      </c>
      <c r="LO209" s="11">
        <v>1</v>
      </c>
      <c r="LP209" s="11">
        <v>0</v>
      </c>
      <c r="LQ209" s="11">
        <v>0</v>
      </c>
      <c r="LR209" s="11">
        <v>70471.25</v>
      </c>
      <c r="LS209" s="11" t="e">
        <v>#DIV/0!</v>
      </c>
      <c r="LT209" s="11">
        <v>1374.12</v>
      </c>
      <c r="LU209" s="11">
        <v>1</v>
      </c>
      <c r="LV209" s="11">
        <v>0</v>
      </c>
      <c r="LW209" s="11">
        <v>0</v>
      </c>
      <c r="LX209" s="11">
        <v>1374.12</v>
      </c>
      <c r="LY209" s="11" t="e">
        <v>#DIV/0!</v>
      </c>
      <c r="LZ209" s="11">
        <v>79167.850000000006</v>
      </c>
      <c r="MA209" s="11">
        <v>79167.850000000006</v>
      </c>
      <c r="MB209" s="11" t="e">
        <v>#DIV/0!</v>
      </c>
      <c r="MC209" s="11">
        <v>21370.29</v>
      </c>
      <c r="MD209" s="11">
        <v>21370.29</v>
      </c>
      <c r="ME209" s="11">
        <v>1</v>
      </c>
      <c r="MF209" s="11">
        <v>0</v>
      </c>
      <c r="MG209" s="11">
        <v>0</v>
      </c>
      <c r="MH209" s="11">
        <v>21370.29</v>
      </c>
      <c r="MI209" s="11" t="e">
        <v>#DIV/0!</v>
      </c>
      <c r="MJ209" s="11">
        <v>71699.37</v>
      </c>
      <c r="MK209" s="11">
        <v>71699.37</v>
      </c>
      <c r="ML209" s="11">
        <v>71699.37</v>
      </c>
      <c r="MM209" s="11">
        <v>1</v>
      </c>
      <c r="MN209" s="11">
        <v>0</v>
      </c>
      <c r="MO209" s="11">
        <v>0</v>
      </c>
      <c r="MP209" s="11">
        <v>71699.37</v>
      </c>
      <c r="MQ209" s="11" t="e">
        <v>#DIV/0!</v>
      </c>
      <c r="MR209" s="11">
        <v>44012.4</v>
      </c>
      <c r="MS209" s="11">
        <v>44012.4</v>
      </c>
      <c r="MT209" s="11">
        <v>44012.4</v>
      </c>
      <c r="MU209" s="11">
        <v>1</v>
      </c>
      <c r="MV209" s="11">
        <v>0</v>
      </c>
      <c r="MW209" s="11">
        <v>0</v>
      </c>
      <c r="MX209" s="11">
        <v>44012.4</v>
      </c>
      <c r="MY209" s="11" t="e">
        <v>#DIV/0!</v>
      </c>
      <c r="MZ209" s="11">
        <v>427105.9</v>
      </c>
      <c r="NA209" s="11">
        <v>13864.85</v>
      </c>
      <c r="NB209" s="11">
        <v>13864.85</v>
      </c>
      <c r="NC209" s="11">
        <v>1</v>
      </c>
      <c r="ND209" s="11">
        <v>0</v>
      </c>
      <c r="NE209" s="11">
        <v>0</v>
      </c>
      <c r="NF209" s="11">
        <v>13864.85</v>
      </c>
      <c r="NG209" s="11" t="e">
        <v>#DIV/0!</v>
      </c>
      <c r="NH209" s="11">
        <v>13302.79</v>
      </c>
      <c r="NI209" s="11">
        <v>13302.79</v>
      </c>
      <c r="NJ209" s="11" t="e">
        <v>#DIV/0!</v>
      </c>
      <c r="NK209" s="11">
        <v>40608.43</v>
      </c>
      <c r="NL209" s="11">
        <v>1</v>
      </c>
      <c r="NM209" s="11">
        <v>0</v>
      </c>
      <c r="NN209" s="11">
        <v>0</v>
      </c>
      <c r="NO209" s="11">
        <v>40608.43</v>
      </c>
      <c r="NP209" s="11" t="e">
        <v>#DIV/0!</v>
      </c>
      <c r="NQ209" s="11">
        <v>33296.620000000003</v>
      </c>
      <c r="NR209" s="11">
        <v>1</v>
      </c>
      <c r="NS209" s="11">
        <v>0</v>
      </c>
      <c r="NT209" s="11">
        <v>0</v>
      </c>
      <c r="NU209" s="11">
        <v>33296.620000000003</v>
      </c>
      <c r="NV209" s="11" t="e">
        <v>#DIV/0!</v>
      </c>
      <c r="NW209" s="11">
        <v>32464.2</v>
      </c>
      <c r="NX209" s="11">
        <v>32464.2</v>
      </c>
      <c r="NY209" s="11">
        <v>1</v>
      </c>
      <c r="NZ209" s="11">
        <v>0</v>
      </c>
      <c r="OA209" s="11">
        <v>0</v>
      </c>
      <c r="OB209" s="11">
        <v>32464.2</v>
      </c>
      <c r="OC209" s="11" t="e">
        <v>#DIV/0!</v>
      </c>
      <c r="OD209" s="11">
        <v>133536.89000000001</v>
      </c>
      <c r="OE209" s="11">
        <v>55239.21</v>
      </c>
      <c r="OF209" s="11">
        <v>1</v>
      </c>
      <c r="OG209" s="11">
        <v>0</v>
      </c>
      <c r="OH209" s="11">
        <v>0</v>
      </c>
      <c r="OI209" s="11">
        <v>55239.21</v>
      </c>
      <c r="OJ209" s="11" t="e">
        <v>#DIV/0!</v>
      </c>
      <c r="OK209" s="11">
        <v>33731.56</v>
      </c>
      <c r="OL209" s="11">
        <v>1</v>
      </c>
      <c r="OM209" s="11">
        <v>0</v>
      </c>
      <c r="ON209" s="11">
        <v>0</v>
      </c>
      <c r="OO209" s="11">
        <v>33731.56</v>
      </c>
      <c r="OP209" s="11" t="e">
        <v>#DIV/0!</v>
      </c>
      <c r="OQ209" s="11">
        <v>85416.21</v>
      </c>
      <c r="OR209" s="11">
        <v>85416.21</v>
      </c>
      <c r="OS209" s="11">
        <v>1</v>
      </c>
      <c r="OT209" s="11">
        <v>0</v>
      </c>
      <c r="OU209" s="11">
        <v>0</v>
      </c>
      <c r="OV209" s="11">
        <v>85416.21</v>
      </c>
      <c r="OW209" s="11" t="e">
        <v>#DIV/0!</v>
      </c>
      <c r="OX209" s="11">
        <v>56385.51</v>
      </c>
      <c r="OY209" s="11">
        <v>56385.51</v>
      </c>
      <c r="OZ209" s="11" t="e">
        <v>#DIV/0!</v>
      </c>
      <c r="PA209" s="11">
        <v>35319.5</v>
      </c>
      <c r="PB209" s="11">
        <v>1</v>
      </c>
      <c r="PC209" s="11">
        <v>0</v>
      </c>
      <c r="PD209" s="11">
        <v>0</v>
      </c>
      <c r="PE209" s="11">
        <v>35319.5</v>
      </c>
      <c r="PF209" s="11" t="e">
        <v>#DIV/0!</v>
      </c>
      <c r="PG209" s="11">
        <v>64562.14</v>
      </c>
      <c r="PH209" s="11">
        <v>64562.14</v>
      </c>
      <c r="PI209" s="11" t="e">
        <v>#DIV/0!</v>
      </c>
      <c r="PJ209" s="11">
        <v>330654.13</v>
      </c>
      <c r="PK209" s="11">
        <v>46521.04</v>
      </c>
      <c r="PL209" s="11">
        <v>46521.04</v>
      </c>
      <c r="PM209" s="11">
        <v>46521.04</v>
      </c>
      <c r="PN209" s="11">
        <v>1</v>
      </c>
      <c r="PO209" s="11">
        <v>0</v>
      </c>
      <c r="PP209" s="11">
        <v>0</v>
      </c>
      <c r="PQ209" s="11">
        <v>46521.04</v>
      </c>
      <c r="PR209" s="11" t="e">
        <v>#DIV/0!</v>
      </c>
      <c r="PS209" s="11">
        <v>7813.36</v>
      </c>
      <c r="PT209" s="11">
        <v>7813.36</v>
      </c>
      <c r="PU209" s="11" t="e">
        <v>#DIV/0!</v>
      </c>
      <c r="PV209" s="11">
        <v>30979.24</v>
      </c>
      <c r="PW209" s="11">
        <v>30979.24</v>
      </c>
      <c r="PX209" s="11" t="e">
        <v>#DIV/0!</v>
      </c>
      <c r="PY209" s="11">
        <v>83696.009999999995</v>
      </c>
      <c r="PZ209" s="11">
        <v>1</v>
      </c>
      <c r="QA209" s="11">
        <v>0</v>
      </c>
      <c r="QB209" s="11">
        <v>0</v>
      </c>
      <c r="QC209" s="11">
        <v>83696.009999999995</v>
      </c>
      <c r="QD209" s="11" t="e">
        <v>#DIV/0!</v>
      </c>
      <c r="QE209" s="11">
        <v>57571.13</v>
      </c>
      <c r="QF209" s="11">
        <v>57571.13</v>
      </c>
      <c r="QG209" s="11">
        <v>57571.13</v>
      </c>
      <c r="QH209" s="11">
        <v>1</v>
      </c>
      <c r="QI209" s="11">
        <v>0</v>
      </c>
      <c r="QJ209" s="11">
        <v>0</v>
      </c>
      <c r="QK209" s="11">
        <v>57571.13</v>
      </c>
      <c r="QL209" s="11" t="e">
        <v>#DIV/0!</v>
      </c>
      <c r="QM209" s="11">
        <v>5829.39</v>
      </c>
      <c r="QN209" s="11">
        <v>5829.39</v>
      </c>
      <c r="QO209" s="11" t="e">
        <v>#DIV/0!</v>
      </c>
      <c r="QP209" s="11">
        <v>80641.86</v>
      </c>
      <c r="QQ209" s="11">
        <v>1</v>
      </c>
      <c r="QR209" s="11">
        <v>0</v>
      </c>
      <c r="QS209" s="11">
        <v>0</v>
      </c>
      <c r="QT209" s="11">
        <v>80641.86</v>
      </c>
      <c r="QU209" s="11" t="e">
        <v>#DIV/0!</v>
      </c>
      <c r="QV209" s="11">
        <v>50739.62</v>
      </c>
      <c r="QW209" s="11">
        <v>50739.62</v>
      </c>
      <c r="QX209" s="11">
        <v>1</v>
      </c>
      <c r="QY209" s="11">
        <v>0</v>
      </c>
      <c r="QZ209" s="11">
        <v>0</v>
      </c>
      <c r="RA209" s="11">
        <v>50739.62</v>
      </c>
      <c r="RB209" s="11" t="e">
        <v>#DIV/0!</v>
      </c>
      <c r="RC209" s="11">
        <v>363791.64999999997</v>
      </c>
      <c r="RD209" s="11">
        <v>87003.39</v>
      </c>
      <c r="RE209" s="11">
        <v>87003.39</v>
      </c>
      <c r="RF209" s="11" t="e">
        <v>#DIV/0!</v>
      </c>
      <c r="RG209" s="11">
        <v>87003.39</v>
      </c>
      <c r="RH209" s="11">
        <v>42659.75</v>
      </c>
      <c r="RI209" s="11">
        <v>42659.75</v>
      </c>
      <c r="RJ209" s="11">
        <v>1</v>
      </c>
      <c r="RK209" s="11">
        <v>0</v>
      </c>
      <c r="RL209" s="11">
        <v>0</v>
      </c>
      <c r="RM209" s="11">
        <v>42659.75</v>
      </c>
      <c r="RN209" s="11" t="e">
        <v>#DIV/0!</v>
      </c>
      <c r="RO209" s="11">
        <v>40060.519999999997</v>
      </c>
      <c r="RP209" s="11">
        <v>40060.519999999997</v>
      </c>
      <c r="RQ209" s="11">
        <v>1</v>
      </c>
      <c r="RR209" s="11">
        <v>0</v>
      </c>
      <c r="RS209" s="11">
        <v>0</v>
      </c>
      <c r="RT209" s="11">
        <v>40060.519999999997</v>
      </c>
      <c r="RU209" s="11" t="e">
        <v>#DIV/0!</v>
      </c>
      <c r="RV209" s="11">
        <v>89704.3</v>
      </c>
      <c r="RW209" s="11">
        <v>1</v>
      </c>
      <c r="RX209" s="11">
        <v>0</v>
      </c>
      <c r="RY209" s="11">
        <v>0</v>
      </c>
      <c r="RZ209" s="11">
        <v>89704.3</v>
      </c>
      <c r="SA209" s="11" t="e">
        <v>#DIV/0!</v>
      </c>
      <c r="SB209" s="11">
        <v>23177.439999999999</v>
      </c>
      <c r="SC209" s="11">
        <v>1</v>
      </c>
      <c r="SD209" s="11">
        <v>0</v>
      </c>
      <c r="SE209" s="11">
        <v>0</v>
      </c>
      <c r="SF209" s="11">
        <v>23177.439999999999</v>
      </c>
      <c r="SG209" s="11" t="e">
        <v>#DIV/0!</v>
      </c>
      <c r="SH209" s="11">
        <v>60972.66</v>
      </c>
      <c r="SI209" s="11">
        <v>60972.66</v>
      </c>
      <c r="SJ209" s="11" t="e">
        <v>#DIV/0!</v>
      </c>
      <c r="SK209" s="11">
        <v>87614.3</v>
      </c>
      <c r="SL209" s="11">
        <v>1</v>
      </c>
      <c r="SM209" s="11">
        <v>0</v>
      </c>
      <c r="SN209" s="11">
        <v>0</v>
      </c>
      <c r="SO209" s="11">
        <v>87614.3</v>
      </c>
      <c r="SP209" s="11" t="e">
        <v>#DIV/0!</v>
      </c>
      <c r="SQ209" s="11">
        <v>54071.839999999997</v>
      </c>
      <c r="SR209" s="11">
        <v>54071.839999999997</v>
      </c>
      <c r="SS209" s="11">
        <v>54071.839999999997</v>
      </c>
      <c r="ST209" s="11">
        <v>1</v>
      </c>
      <c r="SU209" s="11">
        <v>0</v>
      </c>
      <c r="SV209" s="11">
        <v>0</v>
      </c>
      <c r="SW209" s="11">
        <v>54071.839999999997</v>
      </c>
      <c r="SX209" s="11" t="e">
        <v>#DIV/0!</v>
      </c>
      <c r="SY209" s="11">
        <v>67620.27</v>
      </c>
      <c r="SZ209" s="11">
        <v>1</v>
      </c>
      <c r="TA209" s="11">
        <v>0</v>
      </c>
      <c r="TB209" s="11">
        <v>0</v>
      </c>
      <c r="TC209" s="11">
        <v>67620.27</v>
      </c>
      <c r="TD209" s="11" t="e">
        <v>#DIV/0!</v>
      </c>
      <c r="TE209" s="11">
        <v>465881.08000000007</v>
      </c>
      <c r="TF209" s="11">
        <v>14941.36</v>
      </c>
      <c r="TG209" s="11">
        <v>14941.36</v>
      </c>
      <c r="TH209" s="11" t="e">
        <v>#DIV/0!</v>
      </c>
      <c r="TI209" s="11">
        <v>14941.36</v>
      </c>
      <c r="TJ209" s="11">
        <v>54406.29</v>
      </c>
      <c r="TK209" s="11">
        <v>1</v>
      </c>
      <c r="TL209" s="11">
        <v>0</v>
      </c>
      <c r="TM209" s="11">
        <v>0</v>
      </c>
      <c r="TN209" s="11">
        <v>54406.29</v>
      </c>
      <c r="TO209" s="11" t="e">
        <v>#DIV/0!</v>
      </c>
      <c r="TP209" s="11">
        <v>38046.22</v>
      </c>
      <c r="TQ209" s="11">
        <v>38046.22</v>
      </c>
      <c r="TR209" s="11" t="e">
        <v>#DIV/0!</v>
      </c>
      <c r="TS209" s="11">
        <v>13242.66</v>
      </c>
      <c r="TT209" s="11">
        <v>13242.66</v>
      </c>
      <c r="TU209" s="11">
        <v>13242.66</v>
      </c>
      <c r="TV209" s="11">
        <v>1</v>
      </c>
      <c r="TW209" s="11">
        <v>0</v>
      </c>
      <c r="TX209" s="11">
        <v>0</v>
      </c>
      <c r="TY209" s="11">
        <v>13242.66</v>
      </c>
      <c r="TZ209" s="11" t="e">
        <v>#DIV/0!</v>
      </c>
      <c r="UA209" s="11">
        <v>62371.5</v>
      </c>
      <c r="UB209" s="11">
        <v>62371.5</v>
      </c>
      <c r="UC209" s="11">
        <v>62371.5</v>
      </c>
      <c r="UD209" s="11">
        <v>1</v>
      </c>
      <c r="UE209" s="11">
        <v>0</v>
      </c>
      <c r="UF209" s="11">
        <v>0</v>
      </c>
      <c r="UG209" s="11">
        <v>62371.5</v>
      </c>
      <c r="UH209" s="11" t="e">
        <v>#DIV/0!</v>
      </c>
      <c r="UI209" s="11">
        <v>168066.67</v>
      </c>
      <c r="UJ209" s="11">
        <v>81192.95</v>
      </c>
      <c r="UK209" s="11">
        <v>1</v>
      </c>
      <c r="UL209" s="11">
        <v>0</v>
      </c>
      <c r="UM209" s="11">
        <v>0</v>
      </c>
      <c r="UN209" s="11">
        <v>81192.95</v>
      </c>
      <c r="UO209" s="11" t="e">
        <v>#DIV/0!</v>
      </c>
      <c r="UP209" s="11">
        <v>13893.18</v>
      </c>
      <c r="UQ209" s="11">
        <v>1</v>
      </c>
      <c r="UR209" s="11">
        <v>0</v>
      </c>
      <c r="US209" s="11">
        <v>0</v>
      </c>
      <c r="UT209" s="11">
        <v>13893.18</v>
      </c>
      <c r="UU209" s="11" t="e">
        <v>#DIV/0!</v>
      </c>
      <c r="UV209" s="11">
        <v>73677.600000000006</v>
      </c>
      <c r="UW209" s="11">
        <v>73677.600000000006</v>
      </c>
      <c r="UX209" s="11">
        <v>73677.600000000006</v>
      </c>
      <c r="UY209" s="11">
        <v>1</v>
      </c>
      <c r="UZ209" s="11">
        <v>0</v>
      </c>
      <c r="VA209" s="11">
        <v>0</v>
      </c>
      <c r="VB209" s="11">
        <v>73677.600000000006</v>
      </c>
      <c r="VC209" s="11" t="e">
        <v>#DIV/0!</v>
      </c>
      <c r="VD209" s="11">
        <v>82849.77</v>
      </c>
      <c r="VE209" s="11">
        <v>82849.77</v>
      </c>
      <c r="VF209" s="11">
        <v>82849.77</v>
      </c>
      <c r="VG209" s="11">
        <v>1</v>
      </c>
      <c r="VH209" s="11">
        <v>0</v>
      </c>
      <c r="VI209" s="11">
        <v>0</v>
      </c>
      <c r="VJ209" s="11">
        <v>82849.77</v>
      </c>
      <c r="VK209" s="11" t="e">
        <v>#DIV/0!</v>
      </c>
      <c r="VL209" s="11">
        <v>6222.75</v>
      </c>
      <c r="VM209" s="11">
        <v>6222.75</v>
      </c>
      <c r="VN209" s="11">
        <v>6222.75</v>
      </c>
      <c r="VO209" s="11">
        <v>1</v>
      </c>
      <c r="VP209" s="11">
        <v>0</v>
      </c>
      <c r="VQ209" s="11">
        <v>0</v>
      </c>
      <c r="VR209" s="11">
        <v>6222.75</v>
      </c>
      <c r="VS209" s="11" t="e">
        <v>#DIV/0!</v>
      </c>
      <c r="VT209" s="11">
        <v>257836.25</v>
      </c>
      <c r="VU209" s="11">
        <v>32905.53</v>
      </c>
      <c r="VV209" s="11">
        <v>1</v>
      </c>
      <c r="VW209" s="11">
        <v>0</v>
      </c>
      <c r="VX209" s="11">
        <v>0</v>
      </c>
      <c r="VY209" s="11">
        <v>32905.53</v>
      </c>
      <c r="VZ209" s="11" t="e">
        <v>#DIV/0!</v>
      </c>
      <c r="WA209" s="11">
        <v>29270.35</v>
      </c>
      <c r="WB209" s="11">
        <v>29270.35</v>
      </c>
      <c r="WC209" s="11">
        <v>1</v>
      </c>
      <c r="WD209" s="11">
        <v>0</v>
      </c>
      <c r="WE209" s="11">
        <v>0</v>
      </c>
      <c r="WF209" s="11">
        <v>29270.35</v>
      </c>
      <c r="WG209" s="11" t="e">
        <v>#DIV/0!</v>
      </c>
      <c r="WH209" s="11">
        <v>80223.039999999994</v>
      </c>
      <c r="WI209" s="11">
        <v>80223.039999999994</v>
      </c>
      <c r="WJ209" s="11">
        <v>1</v>
      </c>
      <c r="WK209" s="11">
        <v>0</v>
      </c>
      <c r="WL209" s="11">
        <v>0</v>
      </c>
      <c r="WM209" s="11">
        <v>80223.039999999994</v>
      </c>
      <c r="WN209" s="11" t="e">
        <v>#DIV/0!</v>
      </c>
      <c r="WO209" s="11">
        <v>29801.53</v>
      </c>
      <c r="WP209" s="11">
        <v>29801.53</v>
      </c>
      <c r="WQ209" s="11">
        <v>1</v>
      </c>
      <c r="WR209" s="11">
        <v>0</v>
      </c>
      <c r="WS209" s="11">
        <v>0</v>
      </c>
      <c r="WT209" s="11">
        <v>29801.53</v>
      </c>
      <c r="WU209" s="11" t="e">
        <v>#DIV/0!</v>
      </c>
      <c r="WV209" s="11">
        <v>6435.32</v>
      </c>
      <c r="WW209" s="11">
        <v>6435.32</v>
      </c>
      <c r="WX209" s="11" t="e">
        <v>#DIV/0!</v>
      </c>
      <c r="WY209" s="11">
        <v>178635.77</v>
      </c>
      <c r="WZ209" s="11">
        <v>48578.11</v>
      </c>
      <c r="XA209" s="11">
        <v>1</v>
      </c>
      <c r="XB209" s="11">
        <v>0</v>
      </c>
      <c r="XC209" s="11">
        <v>0</v>
      </c>
      <c r="XD209" s="11">
        <v>48578.11</v>
      </c>
      <c r="XE209" s="11" t="e">
        <v>#DIV/0!</v>
      </c>
      <c r="XF209" s="11">
        <v>8729.49</v>
      </c>
      <c r="XG209" s="11">
        <v>8729.49</v>
      </c>
      <c r="XH209" s="11">
        <v>1</v>
      </c>
      <c r="XI209" s="11">
        <v>0</v>
      </c>
      <c r="XJ209" s="11">
        <v>0</v>
      </c>
      <c r="XK209" s="11">
        <v>8729.49</v>
      </c>
      <c r="XL209" s="11" t="e">
        <v>#DIV/0!</v>
      </c>
      <c r="XM209" s="11">
        <v>45144.24</v>
      </c>
      <c r="XN209" s="11">
        <v>1</v>
      </c>
      <c r="XO209" s="11">
        <v>0</v>
      </c>
      <c r="XP209" s="11">
        <v>0</v>
      </c>
      <c r="XQ209" s="11">
        <v>45144.24</v>
      </c>
      <c r="XR209" s="11" t="e">
        <v>#DIV/0!</v>
      </c>
      <c r="XS209" s="11">
        <v>49644.62</v>
      </c>
      <c r="XT209" s="11">
        <v>1</v>
      </c>
      <c r="XU209" s="11">
        <v>0</v>
      </c>
      <c r="XV209" s="11">
        <v>0</v>
      </c>
      <c r="XW209" s="11">
        <v>49644.62</v>
      </c>
      <c r="XX209" s="11" t="e">
        <v>#DIV/0!</v>
      </c>
      <c r="XY209" s="11">
        <v>71538.320000000007</v>
      </c>
      <c r="XZ209" s="11">
        <v>71538.320000000007</v>
      </c>
      <c r="YA209" s="11">
        <v>1</v>
      </c>
      <c r="YB209" s="11">
        <v>0</v>
      </c>
      <c r="YC209" s="11">
        <v>0</v>
      </c>
      <c r="YD209" s="11">
        <v>71538.320000000007</v>
      </c>
      <c r="YE209" s="11" t="e">
        <v>#DIV/0!</v>
      </c>
      <c r="YF209" s="11">
        <v>35488.400000000001</v>
      </c>
      <c r="YG209" s="11">
        <v>35488.400000000001</v>
      </c>
      <c r="YH209" s="11">
        <v>1</v>
      </c>
      <c r="YI209" s="11">
        <v>0</v>
      </c>
      <c r="YJ209" s="11">
        <v>0</v>
      </c>
      <c r="YK209" s="11">
        <v>35488.400000000001</v>
      </c>
      <c r="YL209" s="11" t="e">
        <v>#DIV/0!</v>
      </c>
      <c r="YM209" s="11">
        <v>21442.28</v>
      </c>
      <c r="YN209" s="11">
        <v>21442.28</v>
      </c>
      <c r="YO209" s="11">
        <v>1</v>
      </c>
      <c r="YP209" s="11">
        <v>0</v>
      </c>
      <c r="YQ209" s="11">
        <v>0</v>
      </c>
      <c r="YR209" s="11">
        <v>21442.28</v>
      </c>
      <c r="YS209" s="11" t="e">
        <v>#DIV/0!</v>
      </c>
      <c r="YT209" s="11">
        <v>79446.820000000007</v>
      </c>
      <c r="YU209" s="11">
        <v>1</v>
      </c>
      <c r="YV209" s="11">
        <v>0</v>
      </c>
      <c r="YW209" s="11">
        <v>0</v>
      </c>
      <c r="YX209" s="11">
        <v>79446.820000000007</v>
      </c>
      <c r="YY209" s="11" t="e">
        <v>#DIV/0!</v>
      </c>
      <c r="YZ209" s="11">
        <v>89663</v>
      </c>
      <c r="ZA209" s="11">
        <v>89663</v>
      </c>
      <c r="ZB209" s="11">
        <v>1</v>
      </c>
      <c r="ZC209" s="11">
        <v>0</v>
      </c>
      <c r="ZD209" s="11">
        <v>0</v>
      </c>
      <c r="ZE209" s="11">
        <v>89663</v>
      </c>
      <c r="ZF209" s="11" t="e">
        <v>#DIV/0!</v>
      </c>
      <c r="ZG209" s="11">
        <v>449675.27999999997</v>
      </c>
      <c r="ZH209" s="11">
        <v>85264.3</v>
      </c>
      <c r="ZI209" s="11">
        <v>85264.3</v>
      </c>
      <c r="ZJ209" s="11">
        <v>1</v>
      </c>
      <c r="ZK209" s="11">
        <v>0</v>
      </c>
      <c r="ZL209" s="11">
        <v>0</v>
      </c>
      <c r="ZM209" s="11">
        <v>85264.3</v>
      </c>
      <c r="ZN209" s="11" t="e">
        <v>#DIV/0!</v>
      </c>
      <c r="ZO209" s="11">
        <v>26129.51</v>
      </c>
      <c r="ZP209" s="11">
        <v>1</v>
      </c>
      <c r="ZQ209" s="11">
        <v>0</v>
      </c>
      <c r="ZR209" s="11">
        <v>0</v>
      </c>
      <c r="ZS209" s="11">
        <v>26129.51</v>
      </c>
      <c r="ZT209" s="11" t="e">
        <v>#DIV/0!</v>
      </c>
      <c r="ZU209" s="11">
        <v>16107.59</v>
      </c>
      <c r="ZV209" s="11">
        <v>16107.59</v>
      </c>
      <c r="ZW209" s="11">
        <v>16107.59</v>
      </c>
      <c r="ZX209" s="11">
        <v>1</v>
      </c>
      <c r="ZY209" s="11">
        <v>0</v>
      </c>
      <c r="ZZ209" s="11">
        <v>0</v>
      </c>
      <c r="AAA209" s="11">
        <v>16107.59</v>
      </c>
      <c r="AAB209" s="11" t="e">
        <v>#DIV/0!</v>
      </c>
      <c r="AAC209" s="11">
        <v>25016.46</v>
      </c>
      <c r="AAD209" s="11">
        <v>1</v>
      </c>
      <c r="AAE209" s="11">
        <v>0</v>
      </c>
      <c r="AAF209" s="11">
        <v>0</v>
      </c>
      <c r="AAG209" s="11">
        <v>25016.46</v>
      </c>
      <c r="AAH209" s="11" t="e">
        <v>#DIV/0!</v>
      </c>
      <c r="AAI209" s="11">
        <v>45970.59</v>
      </c>
      <c r="AAJ209" s="11">
        <v>45970.59</v>
      </c>
      <c r="AAK209" s="11">
        <v>45970.59</v>
      </c>
      <c r="AAL209" s="11">
        <v>1</v>
      </c>
      <c r="AAM209" s="11">
        <v>0</v>
      </c>
      <c r="AAN209" s="11">
        <v>0</v>
      </c>
      <c r="AAO209" s="11">
        <v>45970.59</v>
      </c>
      <c r="AAP209" s="11" t="e">
        <v>#DIV/0!</v>
      </c>
      <c r="AAQ209" s="11">
        <v>65095.51</v>
      </c>
      <c r="AAR209" s="11">
        <v>1</v>
      </c>
      <c r="AAS209" s="11">
        <v>0</v>
      </c>
      <c r="AAT209" s="11">
        <v>0</v>
      </c>
      <c r="AAU209" s="11">
        <v>65095.51</v>
      </c>
      <c r="AAV209" s="11" t="e">
        <v>#DIV/0!</v>
      </c>
      <c r="AAW209" s="11">
        <v>17679.95</v>
      </c>
      <c r="AAX209" s="11">
        <v>17679.95</v>
      </c>
      <c r="AAY209" s="11" t="e">
        <v>#DIV/0!</v>
      </c>
      <c r="AAZ209" s="11">
        <v>82311.7</v>
      </c>
      <c r="ABA209" s="11">
        <v>82311.7</v>
      </c>
      <c r="ABB209" s="11" t="e">
        <v>#DIV/0!</v>
      </c>
      <c r="ABC209" s="11">
        <v>71347.63</v>
      </c>
      <c r="ABD209" s="11">
        <v>71347.63</v>
      </c>
      <c r="ABE209" s="11">
        <v>1</v>
      </c>
      <c r="ABF209" s="11">
        <v>0</v>
      </c>
      <c r="ABG209" s="11">
        <v>0</v>
      </c>
      <c r="ABH209" s="11">
        <v>71347.63</v>
      </c>
      <c r="ABI209" s="11" t="e">
        <v>#DIV/0!</v>
      </c>
      <c r="ABJ209" s="11">
        <v>38061.58</v>
      </c>
      <c r="ABK209" s="11">
        <v>38061.58</v>
      </c>
      <c r="ABL209" s="11">
        <v>38061.58</v>
      </c>
      <c r="ABM209" s="11">
        <v>1</v>
      </c>
      <c r="ABN209" s="11">
        <v>0</v>
      </c>
      <c r="ABO209" s="11">
        <v>0</v>
      </c>
      <c r="ABP209" s="11">
        <v>38061.58</v>
      </c>
      <c r="ABQ209" s="11" t="e">
        <v>#DIV/0!</v>
      </c>
      <c r="ABR209" s="11">
        <v>472984.81999999995</v>
      </c>
      <c r="ABS209" s="11">
        <v>62968.51</v>
      </c>
      <c r="ABT209" s="11">
        <v>62968.51</v>
      </c>
      <c r="ABU209" s="11">
        <v>1</v>
      </c>
      <c r="ABV209" s="11">
        <v>0</v>
      </c>
      <c r="ABW209" s="11">
        <v>0</v>
      </c>
      <c r="ABX209" s="11">
        <v>62968.51</v>
      </c>
      <c r="ABY209" s="11" t="e">
        <v>#DIV/0!</v>
      </c>
      <c r="ABZ209" s="11">
        <v>88193.17</v>
      </c>
      <c r="ACA209" s="11">
        <v>1</v>
      </c>
      <c r="ACB209" s="11">
        <v>0</v>
      </c>
      <c r="ACC209" s="11">
        <v>0</v>
      </c>
      <c r="ACD209" s="11">
        <v>88193.17</v>
      </c>
      <c r="ACE209" s="11" t="e">
        <v>#DIV/0!</v>
      </c>
      <c r="ACF209" s="11">
        <v>40457.550000000003</v>
      </c>
      <c r="ACG209" s="11">
        <v>40457.550000000003</v>
      </c>
      <c r="ACH209" s="11">
        <v>40457.550000000003</v>
      </c>
      <c r="ACI209" s="11">
        <v>1</v>
      </c>
      <c r="ACJ209" s="11">
        <v>0</v>
      </c>
      <c r="ACK209" s="11">
        <v>0</v>
      </c>
      <c r="ACL209" s="11">
        <v>40457.550000000003</v>
      </c>
      <c r="ACM209" s="11" t="e">
        <v>#DIV/0!</v>
      </c>
      <c r="ACN209" s="11">
        <v>61803.49</v>
      </c>
      <c r="ACO209" s="11">
        <v>61803.49</v>
      </c>
      <c r="ACP209" s="11">
        <v>1</v>
      </c>
      <c r="ACQ209" s="11">
        <v>0</v>
      </c>
      <c r="ACR209" s="11">
        <v>0</v>
      </c>
      <c r="ACS209" s="11">
        <v>61803.49</v>
      </c>
      <c r="ACT209" s="11" t="e">
        <v>#DIV/0!</v>
      </c>
      <c r="ACU209" s="11">
        <v>66441.679999999993</v>
      </c>
      <c r="ACV209" s="11">
        <v>66441.679999999993</v>
      </c>
      <c r="ACW209" s="11" t="e">
        <v>#DIV/0!</v>
      </c>
      <c r="ACX209" s="11">
        <v>36841.01</v>
      </c>
      <c r="ACY209" s="11">
        <v>36841.01</v>
      </c>
      <c r="ACZ209" s="11" t="e">
        <v>#DIV/0!</v>
      </c>
      <c r="ADA209" s="11">
        <v>71213.23</v>
      </c>
      <c r="ADB209" s="11">
        <v>71213.23</v>
      </c>
      <c r="ADC209" s="11">
        <v>71213.23</v>
      </c>
      <c r="ADD209" s="11">
        <v>1</v>
      </c>
      <c r="ADE209" s="11">
        <v>0</v>
      </c>
      <c r="ADF209" s="11">
        <v>0</v>
      </c>
      <c r="ADG209" s="11">
        <v>71213.23</v>
      </c>
      <c r="ADH209" s="11" t="e">
        <v>#DIV/0!</v>
      </c>
      <c r="ADI209" s="11">
        <v>427918.64</v>
      </c>
      <c r="ADJ209" s="11">
        <v>64703.05</v>
      </c>
      <c r="ADK209" s="11">
        <v>64703.05</v>
      </c>
      <c r="ADL209" s="11">
        <v>1</v>
      </c>
      <c r="ADM209" s="11">
        <v>0</v>
      </c>
      <c r="ADN209" s="11">
        <v>0</v>
      </c>
      <c r="ADO209" s="11">
        <v>64703.05</v>
      </c>
      <c r="ADP209" s="11" t="e">
        <v>#DIV/0!</v>
      </c>
      <c r="ADQ209" s="11">
        <v>12962.91</v>
      </c>
      <c r="ADR209" s="11">
        <v>1</v>
      </c>
      <c r="ADS209" s="11">
        <v>0</v>
      </c>
      <c r="ADT209" s="11">
        <v>0</v>
      </c>
      <c r="ADU209" s="11">
        <v>12962.91</v>
      </c>
      <c r="ADV209" s="11" t="e">
        <v>#DIV/0!</v>
      </c>
      <c r="ADW209" s="11">
        <v>41410.54</v>
      </c>
      <c r="ADX209" s="11">
        <v>1</v>
      </c>
      <c r="ADY209" s="11">
        <v>0</v>
      </c>
      <c r="ADZ209" s="11">
        <v>0</v>
      </c>
      <c r="AEA209" s="11">
        <v>41410.54</v>
      </c>
      <c r="AEB209" s="11" t="e">
        <v>#DIV/0!</v>
      </c>
      <c r="AEC209" s="11">
        <v>6380.07</v>
      </c>
      <c r="AED209" s="11">
        <v>6380.07</v>
      </c>
      <c r="AEE209" s="11" t="e">
        <v>#DIV/0!</v>
      </c>
      <c r="AEF209" s="11">
        <v>78764.62</v>
      </c>
      <c r="AEG209" s="11">
        <v>1</v>
      </c>
      <c r="AEH209" s="11">
        <v>0</v>
      </c>
      <c r="AEI209" s="11">
        <v>0</v>
      </c>
      <c r="AEJ209" s="11">
        <v>78764.62</v>
      </c>
      <c r="AEK209" s="11" t="e">
        <v>#DIV/0!</v>
      </c>
      <c r="AEL209" s="11">
        <v>46271.88</v>
      </c>
      <c r="AEM209" s="11">
        <v>46271.88</v>
      </c>
      <c r="AEN209" s="11">
        <v>46271.88</v>
      </c>
      <c r="AEO209" s="11">
        <v>1</v>
      </c>
      <c r="AEP209" s="11">
        <v>0</v>
      </c>
      <c r="AEQ209" s="11">
        <v>0</v>
      </c>
      <c r="AER209" s="11">
        <v>46271.88</v>
      </c>
      <c r="AES209" s="11" t="e">
        <v>#DIV/0!</v>
      </c>
      <c r="AET209" s="11">
        <v>74933.490000000005</v>
      </c>
      <c r="AEU209" s="11">
        <v>74933.490000000005</v>
      </c>
      <c r="AEV209" s="11">
        <v>1</v>
      </c>
      <c r="AEW209" s="11">
        <v>0</v>
      </c>
      <c r="AEX209" s="11">
        <v>0</v>
      </c>
      <c r="AEY209" s="11">
        <v>74933.490000000005</v>
      </c>
      <c r="AEZ209" s="11" t="e">
        <v>#DIV/0!</v>
      </c>
      <c r="AFA209" s="11">
        <v>66175.759999999995</v>
      </c>
      <c r="AFB209" s="11">
        <v>66175.759999999995</v>
      </c>
      <c r="AFC209" s="11">
        <v>66175.759999999995</v>
      </c>
      <c r="AFD209" s="11">
        <v>1</v>
      </c>
      <c r="AFE209" s="11">
        <v>0</v>
      </c>
      <c r="AFF209" s="11">
        <v>0</v>
      </c>
      <c r="AFG209" s="11">
        <v>66175.759999999995</v>
      </c>
      <c r="AFH209" s="11" t="e">
        <v>#DIV/0!</v>
      </c>
      <c r="AFI209" s="11">
        <v>79253.179999999993</v>
      </c>
      <c r="AFJ209" s="11">
        <v>1</v>
      </c>
      <c r="AFK209" s="11">
        <v>0</v>
      </c>
      <c r="AFL209" s="11">
        <v>0</v>
      </c>
      <c r="AFM209" s="11">
        <v>79253.179999999993</v>
      </c>
      <c r="AFN209" s="11" t="e">
        <v>#DIV/0!</v>
      </c>
      <c r="AFO209" s="11">
        <v>21572.26</v>
      </c>
      <c r="AFP209" s="11">
        <v>21572.26</v>
      </c>
      <c r="AFQ209" s="11">
        <v>1</v>
      </c>
      <c r="AFR209" s="11">
        <v>0</v>
      </c>
      <c r="AFS209" s="11">
        <v>0</v>
      </c>
      <c r="AFT209" s="11">
        <v>21572.26</v>
      </c>
      <c r="AFU209" s="11" t="e">
        <v>#DIV/0!</v>
      </c>
      <c r="AFV209" s="11">
        <v>492427.76</v>
      </c>
      <c r="AFW209" s="11">
        <v>68436.149999999994</v>
      </c>
      <c r="AFX209" s="11">
        <v>1</v>
      </c>
      <c r="AFY209" s="11">
        <v>0</v>
      </c>
      <c r="AFZ209" s="11">
        <v>0</v>
      </c>
      <c r="AGA209" s="11">
        <v>68436.149999999994</v>
      </c>
      <c r="AGB209" s="11" t="e">
        <v>#DIV/0!</v>
      </c>
      <c r="AGC209" s="11">
        <v>56117.91</v>
      </c>
      <c r="AGD209" s="11">
        <v>56117.91</v>
      </c>
      <c r="AGE209" s="11">
        <v>1</v>
      </c>
      <c r="AGF209" s="11">
        <v>0</v>
      </c>
      <c r="AGG209" s="11">
        <v>0</v>
      </c>
      <c r="AGH209" s="11">
        <v>56117.91</v>
      </c>
      <c r="AGI209" s="11" t="e">
        <v>#DIV/0!</v>
      </c>
      <c r="AGJ209" s="11">
        <v>3619.93</v>
      </c>
      <c r="AGK209" s="11">
        <v>3619.93</v>
      </c>
      <c r="AGL209" s="11" t="e">
        <v>#DIV/0!</v>
      </c>
      <c r="AGM209" s="11">
        <v>36306.9</v>
      </c>
      <c r="AGN209" s="11">
        <v>1</v>
      </c>
      <c r="AGO209" s="11">
        <v>0</v>
      </c>
      <c r="AGP209" s="11">
        <v>0</v>
      </c>
      <c r="AGQ209" s="11">
        <v>36306.9</v>
      </c>
      <c r="AGR209" s="11" t="e">
        <v>#DIV/0!</v>
      </c>
      <c r="AGS209" s="11">
        <v>58974.98</v>
      </c>
      <c r="AGT209" s="11">
        <v>58974.98</v>
      </c>
      <c r="AGU209" s="11">
        <v>58974.98</v>
      </c>
      <c r="AGV209" s="11">
        <v>1</v>
      </c>
      <c r="AGW209" s="11">
        <v>0</v>
      </c>
      <c r="AGX209" s="11">
        <v>0</v>
      </c>
      <c r="AGY209" s="11">
        <v>58974.98</v>
      </c>
      <c r="AGZ209" s="11" t="e">
        <v>#DIV/0!</v>
      </c>
      <c r="AHA209" s="11">
        <v>21539.16</v>
      </c>
      <c r="AHB209" s="11">
        <v>21539.16</v>
      </c>
      <c r="AHC209" s="11" t="e">
        <v>#DIV/0!</v>
      </c>
      <c r="AHD209" s="11">
        <v>19359.05</v>
      </c>
      <c r="AHE209" s="11">
        <v>1</v>
      </c>
      <c r="AHF209" s="11">
        <v>0</v>
      </c>
      <c r="AHG209" s="11">
        <v>0</v>
      </c>
      <c r="AHH209" s="11">
        <v>19359.05</v>
      </c>
      <c r="AHI209" s="11" t="e">
        <v>#DIV/0!</v>
      </c>
      <c r="AHJ209" s="11">
        <v>36485.56</v>
      </c>
      <c r="AHK209" s="11">
        <v>36485.56</v>
      </c>
      <c r="AHL209" s="11">
        <v>1</v>
      </c>
      <c r="AHM209" s="11">
        <v>0</v>
      </c>
      <c r="AHN209" s="11">
        <v>0</v>
      </c>
      <c r="AHO209" s="11">
        <v>36485.56</v>
      </c>
      <c r="AHP209" s="11" t="e">
        <v>#DIV/0!</v>
      </c>
      <c r="AHQ209" s="11">
        <v>300839.64</v>
      </c>
      <c r="AHR209" s="11">
        <v>4254.01</v>
      </c>
      <c r="AHS209" s="11">
        <v>4254.01</v>
      </c>
      <c r="AHT209" s="11" t="e">
        <v>#DIV/0!</v>
      </c>
      <c r="AHU209" s="11">
        <v>47311.15</v>
      </c>
      <c r="AHV209" s="11">
        <v>1</v>
      </c>
      <c r="AHW209" s="11">
        <v>0</v>
      </c>
      <c r="AHX209" s="11">
        <v>0</v>
      </c>
      <c r="AHY209" s="11">
        <v>47311.15</v>
      </c>
      <c r="AHZ209" s="11" t="e">
        <v>#DIV/0!</v>
      </c>
      <c r="AIA209" s="11">
        <v>42845.9</v>
      </c>
      <c r="AIB209" s="11">
        <v>1</v>
      </c>
      <c r="AIC209" s="11">
        <v>0</v>
      </c>
      <c r="AID209" s="11">
        <v>0</v>
      </c>
      <c r="AIE209" s="11">
        <v>42845.9</v>
      </c>
      <c r="AIF209" s="11" t="e">
        <v>#DIV/0!</v>
      </c>
      <c r="AIG209" s="11">
        <v>48316.49</v>
      </c>
      <c r="AIH209" s="11">
        <v>48316.49</v>
      </c>
      <c r="AII209" s="11">
        <v>1</v>
      </c>
      <c r="AIJ209" s="11">
        <v>0</v>
      </c>
      <c r="AIK209" s="11">
        <v>0</v>
      </c>
      <c r="AIL209" s="11">
        <v>48316.49</v>
      </c>
      <c r="AIM209" s="11" t="e">
        <v>#DIV/0!</v>
      </c>
      <c r="AIN209" s="11">
        <v>5751.15</v>
      </c>
      <c r="AIO209" s="11">
        <v>5751.15</v>
      </c>
      <c r="AIP209" s="11">
        <v>5751.15</v>
      </c>
      <c r="AIQ209" s="11">
        <v>1</v>
      </c>
      <c r="AIR209" s="11">
        <v>0</v>
      </c>
      <c r="AIS209" s="11">
        <v>0</v>
      </c>
      <c r="AIT209" s="11">
        <v>5751.15</v>
      </c>
      <c r="AIU209" s="11" t="e">
        <v>#DIV/0!</v>
      </c>
      <c r="AIV209" s="11">
        <v>148478.70000000001</v>
      </c>
      <c r="AIW209" s="11">
        <v>27932.68</v>
      </c>
      <c r="AIX209" s="11">
        <v>1</v>
      </c>
      <c r="AIY209" s="11">
        <v>0</v>
      </c>
      <c r="AIZ209" s="11">
        <v>0</v>
      </c>
      <c r="AJA209" s="11">
        <v>27932.68</v>
      </c>
      <c r="AJB209" s="11" t="e">
        <v>#DIV/0!</v>
      </c>
      <c r="AJC209" s="11">
        <v>76370.97</v>
      </c>
      <c r="AJD209" s="11">
        <v>76370.97</v>
      </c>
      <c r="AJE209" s="11" t="e">
        <v>#DIV/0!</v>
      </c>
      <c r="AJF209" s="11">
        <v>58282.41</v>
      </c>
      <c r="AJG209" s="11">
        <v>58282.41</v>
      </c>
      <c r="AJH209" s="11">
        <v>1</v>
      </c>
      <c r="AJI209" s="11">
        <v>0</v>
      </c>
      <c r="AJJ209" s="11">
        <v>0</v>
      </c>
      <c r="AJK209" s="11">
        <v>58282.41</v>
      </c>
      <c r="AJL209" s="11" t="e">
        <v>#DIV/0!</v>
      </c>
      <c r="AJM209" s="11">
        <v>24892.78</v>
      </c>
      <c r="AJN209" s="11">
        <v>24892.78</v>
      </c>
      <c r="AJO209" s="11">
        <v>1</v>
      </c>
      <c r="AJP209" s="11">
        <v>0</v>
      </c>
      <c r="AJQ209" s="11">
        <v>0</v>
      </c>
      <c r="AJR209" s="11">
        <v>24892.78</v>
      </c>
      <c r="AJS209" s="11" t="e">
        <v>#DIV/0!</v>
      </c>
      <c r="AJT209" s="11">
        <v>10271.66</v>
      </c>
      <c r="AJU209" s="11">
        <v>1</v>
      </c>
      <c r="AJV209" s="11">
        <v>0</v>
      </c>
      <c r="AJW209" s="11">
        <v>0</v>
      </c>
      <c r="AJX209" s="11">
        <v>10271.66</v>
      </c>
      <c r="AJY209" s="11" t="e">
        <v>#DIV/0!</v>
      </c>
      <c r="AJZ209" s="11">
        <v>45015.519999999997</v>
      </c>
      <c r="AKA209" s="11">
        <v>45015.519999999997</v>
      </c>
      <c r="AKB209" s="11" t="e">
        <v>#DIV/0!</v>
      </c>
      <c r="AKC209" s="11">
        <v>242766.02</v>
      </c>
      <c r="AKD209" s="11">
        <v>22188.53</v>
      </c>
      <c r="AKE209" s="11">
        <v>22188.53</v>
      </c>
      <c r="AKF209" s="11" t="e">
        <v>#DIV/0!</v>
      </c>
      <c r="AKG209" s="11">
        <v>83001.91</v>
      </c>
      <c r="AKH209" s="11">
        <v>83001.91</v>
      </c>
      <c r="AKI209" s="11">
        <v>1</v>
      </c>
      <c r="AKJ209" s="11">
        <v>0</v>
      </c>
      <c r="AKK209" s="11">
        <v>0</v>
      </c>
      <c r="AKL209" s="11">
        <v>83001.91</v>
      </c>
      <c r="AKM209" s="11" t="e">
        <v>#DIV/0!</v>
      </c>
      <c r="AKN209" s="11">
        <v>978.01</v>
      </c>
      <c r="AKO209" s="11">
        <v>1</v>
      </c>
      <c r="AKP209" s="11">
        <v>0</v>
      </c>
      <c r="AKQ209" s="11">
        <v>0</v>
      </c>
      <c r="AKR209" s="11">
        <v>978.01</v>
      </c>
      <c r="AKS209" s="11" t="e">
        <v>#DIV/0!</v>
      </c>
      <c r="AKT209" s="11">
        <v>78772.259999999995</v>
      </c>
      <c r="AKU209" s="11">
        <v>1</v>
      </c>
      <c r="AKV209" s="11">
        <v>0</v>
      </c>
      <c r="AKW209" s="11">
        <v>0</v>
      </c>
      <c r="AKX209" s="11">
        <v>78772.259999999995</v>
      </c>
      <c r="AKY209" s="11" t="e">
        <v>#DIV/0!</v>
      </c>
      <c r="AKZ209" s="11">
        <v>78228.34</v>
      </c>
      <c r="ALA209" s="11">
        <v>78228.34</v>
      </c>
      <c r="ALB209" s="11">
        <v>1</v>
      </c>
      <c r="ALC209" s="11">
        <v>0</v>
      </c>
      <c r="ALD209" s="11">
        <v>0</v>
      </c>
      <c r="ALE209" s="11">
        <v>78228.34</v>
      </c>
      <c r="ALF209" s="11" t="e">
        <v>#DIV/0!</v>
      </c>
      <c r="ALG209" s="11">
        <v>20126.98</v>
      </c>
      <c r="ALH209" s="11">
        <v>20126.98</v>
      </c>
      <c r="ALI209" s="11" t="e">
        <v>#DIV/0!</v>
      </c>
      <c r="ALJ209" s="11">
        <v>11115.72</v>
      </c>
      <c r="ALK209" s="11">
        <v>11115.72</v>
      </c>
      <c r="ALL209" s="11" t="e">
        <v>#DIV/0!</v>
      </c>
      <c r="ALM209" s="11">
        <v>37103.4</v>
      </c>
      <c r="ALN209" s="11">
        <v>1</v>
      </c>
      <c r="ALO209" s="11">
        <v>0</v>
      </c>
      <c r="ALP209" s="11">
        <v>0</v>
      </c>
      <c r="ALQ209" s="11">
        <v>37103.4</v>
      </c>
      <c r="ALR209" s="11" t="e">
        <v>#DIV/0!</v>
      </c>
      <c r="ALS209" s="11">
        <v>86954.37</v>
      </c>
      <c r="ALT209" s="11">
        <v>86954.37</v>
      </c>
      <c r="ALU209" s="11" t="e">
        <v>#DIV/0!</v>
      </c>
      <c r="ALV209" s="11">
        <v>418469.52</v>
      </c>
      <c r="ALW209" s="11">
        <v>50924.3</v>
      </c>
      <c r="ALX209" s="11">
        <v>50924.3</v>
      </c>
      <c r="ALY209" s="11" t="e">
        <v>#DIV/0!</v>
      </c>
      <c r="ALZ209" s="11">
        <v>54746.71</v>
      </c>
      <c r="AMA209" s="11">
        <v>54746.71</v>
      </c>
      <c r="AMB209" s="11">
        <v>1</v>
      </c>
      <c r="AMC209" s="11">
        <v>0</v>
      </c>
      <c r="AMD209" s="11">
        <v>0</v>
      </c>
      <c r="AME209" s="11">
        <v>54746.71</v>
      </c>
      <c r="AMF209" s="11" t="e">
        <v>#DIV/0!</v>
      </c>
      <c r="AMG209" s="11">
        <v>84391</v>
      </c>
      <c r="AMH209" s="11">
        <v>1</v>
      </c>
      <c r="AMI209" s="11">
        <v>0</v>
      </c>
      <c r="AMJ209" s="11">
        <v>0</v>
      </c>
      <c r="AMK209" s="11">
        <v>84391</v>
      </c>
      <c r="AML209" s="11" t="e">
        <v>#DIV/0!</v>
      </c>
      <c r="AMM209" s="11">
        <v>10628.5</v>
      </c>
      <c r="AMN209" s="11">
        <v>10628.5</v>
      </c>
      <c r="AMO209" s="11">
        <v>1</v>
      </c>
      <c r="AMP209" s="11">
        <v>0</v>
      </c>
      <c r="AMQ209" s="11">
        <v>0</v>
      </c>
      <c r="AMR209" s="11">
        <v>10628.5</v>
      </c>
      <c r="AMS209" s="11" t="e">
        <v>#DIV/0!</v>
      </c>
      <c r="AMT209" s="11">
        <v>36714.550000000003</v>
      </c>
      <c r="AMU209" s="11">
        <v>36714.550000000003</v>
      </c>
      <c r="AMV209" s="11" t="e">
        <v>#DIV/0!</v>
      </c>
      <c r="AMW209" s="11">
        <v>23840.38</v>
      </c>
      <c r="AMX209" s="11">
        <v>23840.38</v>
      </c>
      <c r="AMY209" s="11" t="e">
        <v>#DIV/0!</v>
      </c>
      <c r="AMZ209" s="11">
        <v>48371.360000000001</v>
      </c>
      <c r="ANA209" s="11">
        <v>48371.360000000001</v>
      </c>
      <c r="ANB209" s="11">
        <v>1</v>
      </c>
      <c r="ANC209" s="11">
        <v>0</v>
      </c>
      <c r="AND209" s="11">
        <v>0</v>
      </c>
      <c r="ANE209" s="11">
        <v>48371.360000000001</v>
      </c>
      <c r="ANF209" s="11" t="e">
        <v>#DIV/0!</v>
      </c>
      <c r="ANG209" s="11">
        <v>58789.74</v>
      </c>
      <c r="ANH209" s="11">
        <v>1</v>
      </c>
      <c r="ANI209" s="11">
        <v>0</v>
      </c>
      <c r="ANJ209" s="11">
        <v>0</v>
      </c>
      <c r="ANK209" s="11">
        <v>58789.74</v>
      </c>
      <c r="ANL209" s="11" t="e">
        <v>#DIV/0!</v>
      </c>
      <c r="ANM209" s="11">
        <v>368406.54</v>
      </c>
      <c r="ANN209" s="11">
        <v>718.49</v>
      </c>
      <c r="ANO209" s="11">
        <v>718.49</v>
      </c>
      <c r="ANP209" s="11">
        <v>1</v>
      </c>
      <c r="ANQ209" s="11">
        <v>0</v>
      </c>
      <c r="ANR209" s="11">
        <v>0</v>
      </c>
      <c r="ANS209" s="11">
        <v>718.49</v>
      </c>
      <c r="ANT209" s="11" t="e">
        <v>#DIV/0!</v>
      </c>
      <c r="ANU209" s="11">
        <v>25079.8</v>
      </c>
      <c r="ANV209" s="11">
        <v>25079.8</v>
      </c>
      <c r="ANW209" s="11" t="e">
        <v>#DIV/0!</v>
      </c>
      <c r="ANX209" s="11">
        <v>79331.37</v>
      </c>
      <c r="ANY209" s="11">
        <v>1</v>
      </c>
      <c r="ANZ209" s="11">
        <v>0</v>
      </c>
      <c r="AOA209" s="11">
        <v>0</v>
      </c>
      <c r="AOB209" s="11">
        <v>79331.37</v>
      </c>
      <c r="AOC209" s="11" t="e">
        <v>#DIV/0!</v>
      </c>
      <c r="AOD209" s="11">
        <v>6333.53</v>
      </c>
      <c r="AOE209" s="11">
        <v>6333.53</v>
      </c>
      <c r="AOF209" s="11">
        <v>1</v>
      </c>
      <c r="AOG209" s="11">
        <v>0</v>
      </c>
      <c r="AOH209" s="11">
        <v>0</v>
      </c>
      <c r="AOI209" s="11">
        <v>6333.53</v>
      </c>
      <c r="AOJ209" s="11" t="e">
        <v>#DIV/0!</v>
      </c>
      <c r="AOK209" s="11">
        <v>58381.49</v>
      </c>
      <c r="AOL209" s="11">
        <v>1</v>
      </c>
      <c r="AOM209" s="11">
        <v>0</v>
      </c>
      <c r="AON209" s="11">
        <v>0</v>
      </c>
      <c r="AOO209" s="11">
        <v>58381.49</v>
      </c>
      <c r="AOP209" s="11" t="e">
        <v>#DIV/0!</v>
      </c>
      <c r="AOQ209" s="11">
        <v>35618.050000000003</v>
      </c>
      <c r="AOR209" s="11">
        <v>35618.050000000003</v>
      </c>
      <c r="AOS209" s="11">
        <v>1</v>
      </c>
      <c r="AOT209" s="11">
        <v>0</v>
      </c>
      <c r="AOU209" s="11">
        <v>0</v>
      </c>
      <c r="AOV209" s="11">
        <v>35618.050000000003</v>
      </c>
      <c r="AOW209" s="11" t="e">
        <v>#DIV/0!</v>
      </c>
      <c r="AOX209" s="11">
        <v>78029.36</v>
      </c>
      <c r="AOY209" s="11">
        <v>78029.36</v>
      </c>
      <c r="AOZ209" s="11">
        <v>1</v>
      </c>
      <c r="APA209" s="11">
        <v>0</v>
      </c>
      <c r="APB209" s="11">
        <v>0</v>
      </c>
      <c r="APC209" s="11">
        <v>78029.36</v>
      </c>
      <c r="APD209" s="11" t="e">
        <v>#DIV/0!</v>
      </c>
      <c r="APE209" s="11">
        <v>43316.480000000003</v>
      </c>
      <c r="APF209" s="11">
        <v>43316.480000000003</v>
      </c>
      <c r="APG209" s="11">
        <v>1</v>
      </c>
      <c r="APH209" s="11">
        <v>0</v>
      </c>
      <c r="API209" s="11">
        <v>0</v>
      </c>
      <c r="APJ209" s="11">
        <v>43316.480000000003</v>
      </c>
      <c r="APK209" s="11" t="e">
        <v>#DIV/0!</v>
      </c>
      <c r="APL209" s="11">
        <v>326808.56999999995</v>
      </c>
      <c r="APM209" s="11">
        <v>15735.99</v>
      </c>
      <c r="APN209" s="11">
        <v>1</v>
      </c>
      <c r="APO209" s="11">
        <v>0</v>
      </c>
      <c r="APP209" s="11">
        <v>0</v>
      </c>
      <c r="APQ209" s="11">
        <v>15735.99</v>
      </c>
      <c r="APR209" s="11" t="e">
        <v>#DIV/0!</v>
      </c>
      <c r="APS209" s="11">
        <v>33991.89</v>
      </c>
      <c r="APT209" s="11">
        <v>1</v>
      </c>
      <c r="APU209" s="11">
        <v>0</v>
      </c>
      <c r="APV209" s="11">
        <v>0</v>
      </c>
      <c r="APW209" s="11">
        <v>33991.89</v>
      </c>
      <c r="APX209" s="11" t="e">
        <v>#DIV/0!</v>
      </c>
      <c r="APY209" s="11">
        <v>66029.7</v>
      </c>
      <c r="APZ209" s="11">
        <v>1</v>
      </c>
      <c r="AQA209" s="11">
        <v>0</v>
      </c>
      <c r="AQB209" s="11">
        <v>0</v>
      </c>
      <c r="AQC209" s="11">
        <v>66029.7</v>
      </c>
      <c r="AQD209" s="11" t="e">
        <v>#DIV/0!</v>
      </c>
      <c r="AQE209" s="11">
        <v>115757.58</v>
      </c>
      <c r="AQF209" s="11">
        <v>16459.38</v>
      </c>
      <c r="AQG209" s="11">
        <v>16459.38</v>
      </c>
      <c r="AQH209" s="11">
        <v>16459.38</v>
      </c>
      <c r="AQI209" s="11">
        <v>1</v>
      </c>
      <c r="AQJ209" s="11">
        <v>0</v>
      </c>
      <c r="AQK209" s="11">
        <v>0</v>
      </c>
      <c r="AQL209" s="11">
        <v>16459.38</v>
      </c>
      <c r="AQM209" s="11" t="e">
        <v>#DIV/0!</v>
      </c>
      <c r="AQN209" s="11">
        <v>73875.25</v>
      </c>
      <c r="AQO209" s="11">
        <v>73875.25</v>
      </c>
      <c r="AQP209" s="11">
        <v>1</v>
      </c>
      <c r="AQQ209" s="11">
        <v>0</v>
      </c>
      <c r="AQR209" s="11">
        <v>0</v>
      </c>
      <c r="AQS209" s="11">
        <v>73875.25</v>
      </c>
      <c r="AQT209" s="11" t="e">
        <v>#DIV/0!</v>
      </c>
      <c r="AQU209" s="11">
        <v>3387.11</v>
      </c>
      <c r="AQV209" s="11">
        <v>1</v>
      </c>
      <c r="AQW209" s="11">
        <v>0</v>
      </c>
      <c r="AQX209" s="11">
        <v>0</v>
      </c>
      <c r="AQY209" s="11">
        <v>3387.11</v>
      </c>
      <c r="AQZ209" s="11" t="e">
        <v>#DIV/0!</v>
      </c>
      <c r="ARA209" s="11">
        <v>768.33</v>
      </c>
      <c r="ARB209" s="11">
        <v>768.33</v>
      </c>
      <c r="ARC209" s="11">
        <v>768.33</v>
      </c>
      <c r="ARD209" s="11">
        <v>1</v>
      </c>
      <c r="ARE209" s="11">
        <v>0</v>
      </c>
      <c r="ARF209" s="11">
        <v>0</v>
      </c>
      <c r="ARG209" s="11">
        <v>768.33</v>
      </c>
      <c r="ARH209" s="11" t="e">
        <v>#DIV/0!</v>
      </c>
      <c r="ARI209" s="11">
        <v>71578.97</v>
      </c>
      <c r="ARJ209" s="11">
        <v>71578.97</v>
      </c>
      <c r="ARK209" s="11" t="e">
        <v>#DIV/0!</v>
      </c>
      <c r="ARL209" s="11">
        <v>49573.54</v>
      </c>
      <c r="ARM209" s="11">
        <v>49573.54</v>
      </c>
      <c r="ARN209" s="11" t="e">
        <v>#DIV/0!</v>
      </c>
      <c r="ARO209" s="11">
        <v>65413.5</v>
      </c>
      <c r="ARP209" s="11">
        <v>1</v>
      </c>
      <c r="ARQ209" s="11">
        <v>0</v>
      </c>
      <c r="ARR209" s="11">
        <v>0</v>
      </c>
      <c r="ARS209" s="11">
        <v>65413.5</v>
      </c>
      <c r="ART209" s="11" t="e">
        <v>#DIV/0!</v>
      </c>
      <c r="ARU209" s="11">
        <v>281056.08</v>
      </c>
      <c r="ARV209" s="11">
        <v>35270.660000000003</v>
      </c>
      <c r="ARW209" s="11">
        <v>35270.660000000003</v>
      </c>
      <c r="ARX209" s="11" t="e">
        <v>#DIV/0!</v>
      </c>
      <c r="ARY209" s="11">
        <v>37203.35</v>
      </c>
      <c r="ARZ209" s="11">
        <v>37203.35</v>
      </c>
      <c r="ASA209" s="11">
        <v>37203.35</v>
      </c>
      <c r="ASB209" s="11">
        <v>1</v>
      </c>
      <c r="ASC209" s="11">
        <v>0</v>
      </c>
      <c r="ASD209" s="11">
        <v>0</v>
      </c>
      <c r="ASE209" s="11">
        <v>37203.35</v>
      </c>
      <c r="ASF209" s="11" t="e">
        <v>#DIV/0!</v>
      </c>
      <c r="ASG209" s="11">
        <v>61368.98</v>
      </c>
      <c r="ASH209" s="11">
        <v>1</v>
      </c>
      <c r="ASI209" s="11">
        <v>0</v>
      </c>
      <c r="ASJ209" s="11">
        <v>0</v>
      </c>
      <c r="ASK209" s="11">
        <v>61368.98</v>
      </c>
      <c r="ASL209" s="11" t="e">
        <v>#DIV/0!</v>
      </c>
      <c r="ASM209" s="11">
        <v>30923.360000000001</v>
      </c>
      <c r="ASN209" s="11">
        <v>30923.360000000001</v>
      </c>
      <c r="ASO209" s="11">
        <v>1</v>
      </c>
      <c r="ASP209" s="11">
        <v>0</v>
      </c>
      <c r="ASQ209" s="11">
        <v>0</v>
      </c>
      <c r="ASR209" s="11">
        <v>30923.360000000001</v>
      </c>
      <c r="ASS209" s="11" t="e">
        <v>#DIV/0!</v>
      </c>
      <c r="AST209" s="11">
        <v>16035.43</v>
      </c>
      <c r="ASU209" s="11">
        <v>1</v>
      </c>
      <c r="ASV209" s="11">
        <v>0</v>
      </c>
      <c r="ASW209" s="11">
        <v>0</v>
      </c>
      <c r="ASX209" s="11">
        <v>16035.43</v>
      </c>
      <c r="ASY209" s="11" t="e">
        <v>#DIV/0!</v>
      </c>
      <c r="ASZ209" s="11">
        <v>16861.830000000002</v>
      </c>
      <c r="ATA209" s="11">
        <v>16861.830000000002</v>
      </c>
      <c r="ATB209" s="11">
        <v>16861.830000000002</v>
      </c>
      <c r="ATC209" s="11">
        <v>1</v>
      </c>
      <c r="ATD209" s="11">
        <v>0</v>
      </c>
      <c r="ATE209" s="11">
        <v>0</v>
      </c>
      <c r="ATF209" s="11">
        <v>16861.830000000002</v>
      </c>
      <c r="ATG209" s="11" t="e">
        <v>#DIV/0!</v>
      </c>
      <c r="ATH209" s="11">
        <v>197663.61000000002</v>
      </c>
      <c r="ATI209" s="11">
        <v>38717.9</v>
      </c>
      <c r="ATJ209" s="11">
        <v>38717.9</v>
      </c>
      <c r="ATK209" s="11">
        <v>1</v>
      </c>
      <c r="ATL209" s="11">
        <v>0</v>
      </c>
      <c r="ATM209" s="11">
        <v>0</v>
      </c>
      <c r="ATN209" s="11">
        <v>38717.9</v>
      </c>
      <c r="ATO209" s="11" t="e">
        <v>#DIV/0!</v>
      </c>
      <c r="ATP209" s="11">
        <v>87450</v>
      </c>
      <c r="ATQ209" s="11">
        <v>87450</v>
      </c>
      <c r="ATR209" s="11" t="e">
        <v>#DIV/0!</v>
      </c>
      <c r="ATS209" s="11">
        <v>33525.82</v>
      </c>
      <c r="ATT209" s="11">
        <v>33525.82</v>
      </c>
      <c r="ATU209" s="11" t="e">
        <v>#DIV/0!</v>
      </c>
      <c r="ATV209" s="11">
        <v>86567.11</v>
      </c>
      <c r="ATW209" s="11">
        <v>86567.11</v>
      </c>
      <c r="ATX209" s="11" t="e">
        <v>#DIV/0!</v>
      </c>
      <c r="ATY209" s="11">
        <v>246260.83000000002</v>
      </c>
      <c r="ATZ209" s="11">
        <v>8996331.0900000054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PivotTables</vt:lpstr>
      <vt:lpstr>PivotTableMultSubtotals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2024-05-23T12:01:05Z</dcterms:modified>
</cp:coreProperties>
</file>