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355TX\Documents\Académico\Administración Riesgos curso\Clases\2020-2\"/>
    </mc:Choice>
  </mc:AlternateContent>
  <xr:revisionPtr revIDLastSave="0" documentId="8_{1928922C-E67C-4769-AC27-019C03D2F2E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1" l="1" a="1"/>
  <c r="C30" i="1" s="1"/>
  <c r="J27" i="1"/>
  <c r="I26" i="1"/>
  <c r="H25" i="1"/>
  <c r="G24" i="1"/>
  <c r="F23" i="1"/>
  <c r="E22" i="1"/>
  <c r="D21" i="1"/>
  <c r="C20" i="1"/>
  <c r="I6" i="1"/>
  <c r="H6" i="1" s="1"/>
  <c r="G6" i="1" s="1"/>
  <c r="F6" i="1" s="1"/>
  <c r="E6" i="1" s="1"/>
  <c r="D6" i="1" s="1"/>
  <c r="C6" i="1" s="1"/>
  <c r="J6" i="1"/>
  <c r="C9" i="1" l="1"/>
  <c r="H16" i="1" l="1"/>
  <c r="J9" i="1"/>
  <c r="I9" i="1"/>
  <c r="H9" i="1"/>
  <c r="G9" i="1"/>
  <c r="F9" i="1"/>
  <c r="E9" i="1"/>
  <c r="D9" i="1"/>
  <c r="G18" i="1" l="1"/>
</calcChain>
</file>

<file path=xl/sharedStrings.xml><?xml version="1.0" encoding="utf-8"?>
<sst xmlns="http://schemas.openxmlformats.org/spreadsheetml/2006/main" count="20" uniqueCount="16">
  <si>
    <t>BBB</t>
  </si>
  <si>
    <t>PD</t>
  </si>
  <si>
    <t>LGD</t>
  </si>
  <si>
    <t>PE</t>
  </si>
  <si>
    <t>AAA</t>
  </si>
  <si>
    <t>AA</t>
  </si>
  <si>
    <t>A</t>
  </si>
  <si>
    <t>BB</t>
  </si>
  <si>
    <t>B</t>
  </si>
  <si>
    <t>CCC</t>
  </si>
  <si>
    <t>Incumplimiento</t>
  </si>
  <si>
    <t>Pr Tr</t>
  </si>
  <si>
    <t>P(BBB_acum)</t>
  </si>
  <si>
    <t>VaR</t>
  </si>
  <si>
    <t>CeR</t>
  </si>
  <si>
    <t>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</si>
</sst>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0" fontId="0" fillId="2" borderId="0" xfId="0" applyFill="1"/>
    <xf numFmtId="164" fontId="0" fillId="2" borderId="0" xfId="1" applyNumberFormat="1" applyFont="1" applyFill="1"/>
    <xf numFmtId="10" fontId="0" fillId="2" borderId="0" xfId="0" applyNumberFormat="1" applyFill="1"/>
    <xf numFmtId="164" fontId="2" fillId="0" borderId="0" xfId="0" applyNumberFormat="1" applyFont="1"/>
    <xf numFmtId="0" fontId="2" fillId="0" borderId="0" xfId="0" applyFont="1"/>
    <xf numFmtId="164" fontId="2" fillId="0" borderId="0" xfId="1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30"/>
  <sheetViews>
    <sheetView tabSelected="1" workbookViewId="0">
      <selection activeCell="C30" sqref="C30"/>
    </sheetView>
  </sheetViews>
  <sheetFormatPr defaultRowHeight="15" x14ac:dyDescent="0.25"/>
  <cols>
    <col min="2" max="2" width="14" customWidth="1"/>
    <col min="3" max="3" width="15" bestFit="1" customWidth="1"/>
    <col min="4" max="5" width="10.28515625" bestFit="1" customWidth="1"/>
    <col min="6" max="6" width="10.5703125" bestFit="1" customWidth="1"/>
    <col min="7" max="7" width="11.42578125" bestFit="1" customWidth="1"/>
    <col min="8" max="8" width="12.7109375" bestFit="1" customWidth="1"/>
    <col min="9" max="9" width="13.85546875" bestFit="1" customWidth="1"/>
    <col min="10" max="10" width="11.28515625" bestFit="1" customWidth="1"/>
  </cols>
  <sheetData>
    <row r="2" spans="2:10" x14ac:dyDescent="0.25">
      <c r="B2" s="9" t="s">
        <v>15</v>
      </c>
      <c r="C2" s="10">
        <v>100000000</v>
      </c>
    </row>
    <row r="4" spans="2:10" x14ac:dyDescent="0.25">
      <c r="B4" t="s">
        <v>11</v>
      </c>
      <c r="C4" t="s">
        <v>4</v>
      </c>
      <c r="D4" t="s">
        <v>5</v>
      </c>
      <c r="E4" t="s">
        <v>6</v>
      </c>
      <c r="F4" t="s">
        <v>0</v>
      </c>
      <c r="G4" t="s">
        <v>7</v>
      </c>
      <c r="H4" t="s">
        <v>8</v>
      </c>
      <c r="I4" t="s">
        <v>9</v>
      </c>
      <c r="J4" t="s">
        <v>10</v>
      </c>
    </row>
    <row r="5" spans="2:10" x14ac:dyDescent="0.25">
      <c r="B5" t="s">
        <v>0</v>
      </c>
      <c r="C5" s="4">
        <v>2.0000000000000001E-4</v>
      </c>
      <c r="D5" s="4">
        <v>3.3E-3</v>
      </c>
      <c r="E5" s="4">
        <v>5.9500000000000004E-2</v>
      </c>
      <c r="F5" s="4">
        <v>0.86930000000000007</v>
      </c>
      <c r="G5" s="4">
        <v>5.2999999999999999E-2</v>
      </c>
      <c r="H5" s="4">
        <v>1.1699999999999999E-2</v>
      </c>
      <c r="I5" s="4">
        <v>1.1999999999999999E-3</v>
      </c>
      <c r="J5" s="4">
        <v>1.8E-3</v>
      </c>
    </row>
    <row r="6" spans="2:10" x14ac:dyDescent="0.25">
      <c r="B6" s="5" t="s">
        <v>12</v>
      </c>
      <c r="C6" s="7">
        <f t="shared" ref="C6:H6" si="0">D6+C5</f>
        <v>1</v>
      </c>
      <c r="D6" s="7">
        <f t="shared" si="0"/>
        <v>0.99980000000000002</v>
      </c>
      <c r="E6" s="7">
        <f t="shared" si="0"/>
        <v>0.99650000000000005</v>
      </c>
      <c r="F6" s="7">
        <f t="shared" si="0"/>
        <v>0.93700000000000006</v>
      </c>
      <c r="G6" s="7">
        <f t="shared" si="0"/>
        <v>6.7699999999999996E-2</v>
      </c>
      <c r="H6" s="7">
        <f t="shared" si="0"/>
        <v>1.4699999999999998E-2</v>
      </c>
      <c r="I6" s="7">
        <f>J6+I5</f>
        <v>3.0000000000000001E-3</v>
      </c>
      <c r="J6" s="7">
        <f>J5</f>
        <v>1.8E-3</v>
      </c>
    </row>
    <row r="7" spans="2:10" x14ac:dyDescent="0.25">
      <c r="B7" t="s">
        <v>1</v>
      </c>
      <c r="C7" s="3">
        <v>4.0000000000000002E-4</v>
      </c>
      <c r="D7" s="3">
        <v>8.0000000000000004E-4</v>
      </c>
      <c r="E7" s="3">
        <v>1E-3</v>
      </c>
      <c r="F7" s="3">
        <v>2.0999999999999999E-3</v>
      </c>
      <c r="G7" s="3">
        <v>9.5999999999999992E-3</v>
      </c>
      <c r="H7" s="3">
        <v>4.9299999999999997E-2</v>
      </c>
      <c r="I7" s="3">
        <v>0.22899999999999998</v>
      </c>
      <c r="J7" s="3">
        <v>1</v>
      </c>
    </row>
    <row r="8" spans="2:10" x14ac:dyDescent="0.25">
      <c r="B8" t="s">
        <v>2</v>
      </c>
      <c r="C8" s="3">
        <v>0.3</v>
      </c>
      <c r="D8" s="3">
        <v>0.34499999999999997</v>
      </c>
      <c r="E8" s="3">
        <v>0.3967</v>
      </c>
      <c r="F8" s="3">
        <v>0.45</v>
      </c>
      <c r="G8" s="3">
        <v>0.45</v>
      </c>
      <c r="H8" s="3">
        <v>0.45</v>
      </c>
      <c r="I8" s="3">
        <v>0.45</v>
      </c>
      <c r="J8" s="3">
        <v>0.45</v>
      </c>
    </row>
    <row r="9" spans="2:10" x14ac:dyDescent="0.25">
      <c r="B9" t="s">
        <v>3</v>
      </c>
      <c r="C9" s="4">
        <f>C7*C8</f>
        <v>1.2E-4</v>
      </c>
      <c r="D9" s="4">
        <f t="shared" ref="D9:J9" si="1">D7*D8</f>
        <v>2.7599999999999999E-4</v>
      </c>
      <c r="E9" s="4">
        <f t="shared" si="1"/>
        <v>3.9669999999999999E-4</v>
      </c>
      <c r="F9" s="4">
        <f t="shared" si="1"/>
        <v>9.4499999999999998E-4</v>
      </c>
      <c r="G9" s="4">
        <f t="shared" si="1"/>
        <v>4.3200000000000001E-3</v>
      </c>
      <c r="H9" s="4">
        <f t="shared" si="1"/>
        <v>2.2185E-2</v>
      </c>
      <c r="I9" s="4">
        <f t="shared" si="1"/>
        <v>0.10304999999999999</v>
      </c>
      <c r="J9" s="4">
        <f t="shared" si="1"/>
        <v>0.45</v>
      </c>
    </row>
    <row r="10" spans="2:10" x14ac:dyDescent="0.25">
      <c r="C10" s="4"/>
      <c r="D10" s="4"/>
      <c r="E10" s="4"/>
      <c r="F10" s="4"/>
      <c r="G10" s="4"/>
      <c r="H10" s="4"/>
      <c r="I10" s="4"/>
      <c r="J10" s="4"/>
    </row>
    <row r="12" spans="2:10" x14ac:dyDescent="0.25">
      <c r="B12" t="s">
        <v>3</v>
      </c>
      <c r="C12" s="2"/>
      <c r="D12" s="2"/>
      <c r="E12" s="1"/>
      <c r="F12" s="1"/>
      <c r="G12" s="1"/>
      <c r="H12" s="1"/>
      <c r="I12" s="1"/>
      <c r="J12" s="1"/>
    </row>
    <row r="13" spans="2:10" x14ac:dyDescent="0.25">
      <c r="B13" s="5" t="s">
        <v>3</v>
      </c>
      <c r="C13" s="6"/>
      <c r="D13" s="6"/>
      <c r="E13" s="6"/>
      <c r="F13" s="6"/>
      <c r="G13" s="6"/>
      <c r="H13" s="6"/>
      <c r="I13" s="6"/>
      <c r="J13" s="6"/>
    </row>
    <row r="15" spans="2:10" x14ac:dyDescent="0.25">
      <c r="B15" s="9" t="s">
        <v>3</v>
      </c>
      <c r="C15" s="8"/>
    </row>
    <row r="16" spans="2:10" x14ac:dyDescent="0.25">
      <c r="F16" s="9" t="s">
        <v>13</v>
      </c>
      <c r="G16">
        <v>0.99</v>
      </c>
      <c r="H16" s="8">
        <f>H13+(I13-H13)*(0.01-I6)/(H6-I6)</f>
        <v>0</v>
      </c>
    </row>
    <row r="18" spans="3:10" x14ac:dyDescent="0.25">
      <c r="F18" s="9" t="s">
        <v>14</v>
      </c>
      <c r="G18" s="10">
        <f>H16-C15</f>
        <v>0</v>
      </c>
    </row>
    <row r="20" spans="3:10" x14ac:dyDescent="0.25">
      <c r="C20" s="11">
        <f>C7</f>
        <v>4.0000000000000002E-4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3:10" x14ac:dyDescent="0.25">
      <c r="C21">
        <v>0</v>
      </c>
      <c r="D21" s="11">
        <f>D7</f>
        <v>8.0000000000000004E-4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3:10" x14ac:dyDescent="0.25">
      <c r="C22">
        <v>0</v>
      </c>
      <c r="D22">
        <v>0</v>
      </c>
      <c r="E22" s="11">
        <f>E7</f>
        <v>1E-3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3:10" x14ac:dyDescent="0.25">
      <c r="C23">
        <v>0</v>
      </c>
      <c r="D23">
        <v>0</v>
      </c>
      <c r="E23">
        <v>0</v>
      </c>
      <c r="F23" s="11">
        <f>F7</f>
        <v>2.0999999999999999E-3</v>
      </c>
      <c r="G23">
        <v>0</v>
      </c>
      <c r="H23">
        <v>0</v>
      </c>
      <c r="I23">
        <v>0</v>
      </c>
      <c r="J23">
        <v>0</v>
      </c>
    </row>
    <row r="24" spans="3:10" x14ac:dyDescent="0.25">
      <c r="C24">
        <v>0</v>
      </c>
      <c r="D24">
        <v>0</v>
      </c>
      <c r="E24">
        <v>0</v>
      </c>
      <c r="F24">
        <v>0</v>
      </c>
      <c r="G24" s="11">
        <f>G7</f>
        <v>9.5999999999999992E-3</v>
      </c>
      <c r="H24">
        <v>0</v>
      </c>
      <c r="I24">
        <v>0</v>
      </c>
      <c r="J24">
        <v>0</v>
      </c>
    </row>
    <row r="25" spans="3:10" x14ac:dyDescent="0.25">
      <c r="C25">
        <v>0</v>
      </c>
      <c r="D25">
        <v>0</v>
      </c>
      <c r="E25">
        <v>0</v>
      </c>
      <c r="F25">
        <v>0</v>
      </c>
      <c r="G25">
        <v>0</v>
      </c>
      <c r="H25" s="11">
        <f>H7</f>
        <v>4.9299999999999997E-2</v>
      </c>
      <c r="I25">
        <v>0</v>
      </c>
      <c r="J25">
        <v>0</v>
      </c>
    </row>
    <row r="26" spans="3:1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1">
        <f>I7</f>
        <v>0.22899999999999998</v>
      </c>
      <c r="J26">
        <v>0</v>
      </c>
    </row>
    <row r="27" spans="3:1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1">
        <f>J7</f>
        <v>1</v>
      </c>
    </row>
    <row r="30" spans="3:10" x14ac:dyDescent="0.25">
      <c r="C30" s="1">
        <f t="array" ref="C30">C2*MMULT(MMULT(C5:J5,C20:J27),TRANSPOSE(C8:J8))</f>
        <v>226821.14499999999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Christian Miranda</cp:lastModifiedBy>
  <dcterms:created xsi:type="dcterms:W3CDTF">2016-05-03T15:29:40Z</dcterms:created>
  <dcterms:modified xsi:type="dcterms:W3CDTF">2020-05-19T00:46:07Z</dcterms:modified>
</cp:coreProperties>
</file>