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ВАРИАНТ" sheetId="1" r:id="rId4"/>
  </sheets>
  <definedNames/>
  <calcPr/>
</workbook>
</file>

<file path=xl/sharedStrings.xml><?xml version="1.0" encoding="utf-8"?>
<sst xmlns="http://schemas.openxmlformats.org/spreadsheetml/2006/main" count="20" uniqueCount="19">
  <si>
    <t xml:space="preserve">Медиа-план  </t>
  </si>
  <si>
    <t xml:space="preserve">Исполнитель: </t>
  </si>
  <si>
    <t>ФФГУП ВГТРК ГТРК "Карачаево-Черкесия"</t>
  </si>
  <si>
    <t>Заказчик:</t>
  </si>
  <si>
    <t>Видеоматериал:</t>
  </si>
  <si>
    <t>Хронометраж:</t>
  </si>
  <si>
    <t>сек</t>
  </si>
  <si>
    <t>Телеканал "Россия 1"</t>
  </si>
  <si>
    <t>Время       дата</t>
  </si>
  <si>
    <t>Кол-во сек.</t>
  </si>
  <si>
    <t>Стоимость (сек.)</t>
  </si>
  <si>
    <t>Сумма (без НДС)</t>
  </si>
  <si>
    <t>Итого:</t>
  </si>
  <si>
    <t>Всего</t>
  </si>
  <si>
    <t>Всего выходов:</t>
  </si>
  <si>
    <t>Скидка:</t>
  </si>
  <si>
    <t>Итого</t>
  </si>
  <si>
    <t>НДС 20%</t>
  </si>
  <si>
    <t>К оплате: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</si>
</sst>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_-* #,##0.00\ _₽_-;\-* #,##0.00\ _₽_-;_-* &quot;-&quot;??\ _₽_-;_-@"/>
    <numFmt numFmtId="166" formatCode="hh:mm"/>
    <numFmt numFmtId="167" formatCode="_(* #,##0_);_(* \(#,##0\);_(* &quot;-&quot;??_);_(@_)"/>
  </numFmts>
  <fonts count="15">
    <font>
      <sz val="10.0"/>
      <color rgb="FF000000"/>
      <name val="Arial"/>
      <scheme val="minor"/>
    </font>
    <font>
      <sz val="16.0"/>
      <color theme="1"/>
      <name val="Arial Narrow"/>
    </font>
    <font>
      <b/>
      <sz val="16.0"/>
      <color theme="1"/>
      <name val="Arial Narrow"/>
    </font>
    <font>
      <sz val="16.0"/>
      <color theme="1"/>
      <name val="Arimo"/>
    </font>
    <font>
      <sz val="11.0"/>
      <color theme="1"/>
      <name val="Arial Narrow"/>
    </font>
    <font>
      <sz val="10.0"/>
      <color theme="1"/>
      <name val="Arimo"/>
    </font>
    <font>
      <b/>
      <sz val="11.0"/>
      <color theme="1"/>
      <name val="Aria"/>
    </font>
    <font>
      <sz val="11.0"/>
      <color theme="1"/>
      <name val="Aria"/>
    </font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mo"/>
    </font>
    <font/>
    <font>
      <b/>
      <sz val="11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shrinkToFit="0" vertical="bottom" wrapText="0"/>
    </xf>
    <xf borderId="4" fillId="2" fontId="8" numFmtId="0" xfId="0" applyAlignment="1" applyBorder="1" applyFill="1" applyFont="1">
      <alignment horizontal="center" shrinkToFit="0" vertical="bottom" wrapText="1"/>
    </xf>
    <xf borderId="4" fillId="2" fontId="8" numFmtId="0" xfId="0" applyAlignment="1" applyBorder="1" applyFont="1">
      <alignment shrinkToFit="0" vertical="bottom" wrapText="0"/>
    </xf>
    <xf borderId="4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bottom" wrapText="0"/>
    </xf>
    <xf borderId="4" fillId="3" fontId="8" numFmtId="20" xfId="0" applyAlignment="1" applyBorder="1" applyFill="1" applyFont="1" applyNumberFormat="1">
      <alignment horizontal="center" shrinkToFit="0" vertical="bottom" wrapText="1"/>
    </xf>
    <xf borderId="4" fillId="3" fontId="8" numFmtId="0" xfId="0" applyAlignment="1" applyBorder="1" applyFont="1">
      <alignment shrinkToFit="0" vertical="bottom" wrapText="0"/>
    </xf>
    <xf borderId="4" fillId="3" fontId="8" numFmtId="0" xfId="0" applyAlignment="1" applyBorder="1" applyFont="1">
      <alignment horizontal="center" shrinkToFit="0" vertical="bottom" wrapText="1"/>
    </xf>
    <xf borderId="4" fillId="3" fontId="8" numFmtId="164" xfId="0" applyAlignment="1" applyBorder="1" applyFont="1" applyNumberFormat="1">
      <alignment horizontal="center" shrinkToFit="0" vertical="bottom" wrapText="1"/>
    </xf>
    <xf borderId="4" fillId="3" fontId="8" numFmtId="164" xfId="0" applyAlignment="1" applyBorder="1" applyFont="1" applyNumberFormat="1">
      <alignment horizontal="center" shrinkToFit="0" vertical="bottom" wrapText="0"/>
    </xf>
    <xf borderId="5" fillId="3" fontId="10" numFmtId="165" xfId="0" applyAlignment="1" applyBorder="1" applyFont="1" applyNumberFormat="1">
      <alignment shrinkToFit="0" vertical="bottom" wrapText="0"/>
    </xf>
    <xf borderId="5" fillId="3" fontId="10" numFmtId="0" xfId="0" applyAlignment="1" applyBorder="1" applyFont="1">
      <alignment shrinkToFit="0" vertical="bottom" wrapText="0"/>
    </xf>
    <xf borderId="6" fillId="3" fontId="8" numFmtId="20" xfId="0" applyAlignment="1" applyBorder="1" applyFont="1" applyNumberFormat="1">
      <alignment horizontal="center" shrinkToFit="0" vertical="bottom" wrapText="1"/>
    </xf>
    <xf borderId="6" fillId="3" fontId="8" numFmtId="0" xfId="0" applyAlignment="1" applyBorder="1" applyFont="1">
      <alignment shrinkToFit="0" vertical="bottom" wrapText="0"/>
    </xf>
    <xf borderId="6" fillId="2" fontId="8" numFmtId="0" xfId="0" applyAlignment="1" applyBorder="1" applyFont="1">
      <alignment shrinkToFit="0" vertical="bottom" wrapText="0"/>
    </xf>
    <xf borderId="7" fillId="3" fontId="8" numFmtId="20" xfId="0" applyAlignment="1" applyBorder="1" applyFont="1" applyNumberFormat="1">
      <alignment horizontal="center" shrinkToFit="0" vertical="bottom" wrapText="1"/>
    </xf>
    <xf borderId="8" fillId="3" fontId="8" numFmtId="0" xfId="0" applyAlignment="1" applyBorder="1" applyFont="1">
      <alignment shrinkToFit="0" vertical="bottom" wrapText="0"/>
    </xf>
    <xf borderId="8" fillId="2" fontId="8" numFmtId="0" xfId="0" applyAlignment="1" applyBorder="1" applyFont="1">
      <alignment shrinkToFit="0" vertical="bottom" wrapText="0"/>
    </xf>
    <xf borderId="8" fillId="3" fontId="8" numFmtId="164" xfId="0" applyAlignment="1" applyBorder="1" applyFont="1" applyNumberFormat="1">
      <alignment horizontal="center" shrinkToFit="0" vertical="bottom" wrapText="1"/>
    </xf>
    <xf borderId="9" fillId="3" fontId="8" numFmtId="20" xfId="0" applyAlignment="1" applyBorder="1" applyFont="1" applyNumberFormat="1">
      <alignment horizontal="center" shrinkToFit="0" vertical="bottom" wrapText="1"/>
    </xf>
    <xf borderId="10" fillId="3" fontId="8" numFmtId="166" xfId="0" applyAlignment="1" applyBorder="1" applyFont="1" applyNumberFormat="1">
      <alignment shrinkToFit="0" vertical="bottom" wrapText="0"/>
    </xf>
    <xf borderId="11" fillId="3" fontId="8" numFmtId="0" xfId="0" applyAlignment="1" applyBorder="1" applyFont="1">
      <alignment horizontal="center" shrinkToFit="0" vertical="bottom" wrapText="0"/>
    </xf>
    <xf borderId="11" fillId="3" fontId="8" numFmtId="164" xfId="0" applyAlignment="1" applyBorder="1" applyFont="1" applyNumberFormat="1">
      <alignment horizontal="center" shrinkToFit="0" vertical="bottom" wrapText="1"/>
    </xf>
    <xf borderId="11" fillId="3" fontId="8" numFmtId="164" xfId="0" applyAlignment="1" applyBorder="1" applyFont="1" applyNumberFormat="1">
      <alignment horizontal="center" shrinkToFit="0" vertical="bottom" wrapText="0"/>
    </xf>
    <xf borderId="5" fillId="3" fontId="8" numFmtId="166" xfId="0" applyAlignment="1" applyBorder="1" applyFont="1" applyNumberFormat="1">
      <alignment horizontal="left" shrinkToFit="0" vertical="bottom" wrapText="0"/>
    </xf>
    <xf borderId="5" fillId="3" fontId="8" numFmtId="0" xfId="0" applyAlignment="1" applyBorder="1" applyFont="1">
      <alignment horizontal="center" shrinkToFit="0" vertical="bottom" wrapText="0"/>
    </xf>
    <xf borderId="5" fillId="3" fontId="10" numFmtId="0" xfId="0" applyAlignment="1" applyBorder="1" applyFont="1">
      <alignment horizontal="left" shrinkToFit="0" vertical="bottom" wrapText="0"/>
    </xf>
    <xf borderId="12" fillId="3" fontId="11" numFmtId="167" xfId="0" applyAlignment="1" applyBorder="1" applyFont="1" applyNumberFormat="1">
      <alignment shrinkToFit="0" vertical="bottom" wrapText="0"/>
    </xf>
    <xf borderId="13" fillId="3" fontId="12" numFmtId="49" xfId="0" applyAlignment="1" applyBorder="1" applyFont="1" applyNumberFormat="1">
      <alignment horizontal="left" shrinkToFit="0" vertical="bottom" wrapText="0"/>
    </xf>
    <xf borderId="14" fillId="0" fontId="13" numFmtId="0" xfId="0" applyBorder="1" applyFont="1"/>
    <xf borderId="5" fillId="3" fontId="12" numFmtId="0" xfId="0" applyAlignment="1" applyBorder="1" applyFont="1">
      <alignment shrinkToFit="0" vertical="bottom" wrapText="0"/>
    </xf>
    <xf borderId="4" fillId="3" fontId="14" numFmtId="164" xfId="0" applyAlignment="1" applyBorder="1" applyFont="1" applyNumberFormat="1">
      <alignment horizontal="center" shrinkToFit="0" vertical="bottom" wrapText="0"/>
    </xf>
    <xf borderId="5" fillId="3" fontId="12" numFmtId="49" xfId="0" applyAlignment="1" applyBorder="1" applyFont="1" applyNumberForma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6" width="3.25"/>
    <col customWidth="1" min="7" max="7" width="3.38"/>
    <col customWidth="1" min="8" max="32" width="3.25"/>
    <col customWidth="1" min="33" max="33" width="8.63"/>
    <col customWidth="1" min="34" max="34" width="7.75"/>
    <col customWidth="1" min="35" max="35" width="11.75"/>
    <col customWidth="1" min="36" max="36" width="13.38"/>
    <col customWidth="1" min="37" max="38" width="11.88"/>
    <col customWidth="1" min="39" max="41" width="8.0"/>
  </cols>
  <sheetData>
    <row r="1" ht="21.75" customHeight="1">
      <c r="C1" s="1"/>
      <c r="D1" s="2" t="s">
        <v>0</v>
      </c>
      <c r="E1" s="1"/>
      <c r="F1" s="1"/>
      <c r="G1" s="1"/>
      <c r="H1" s="1"/>
      <c r="I1" s="2"/>
      <c r="J1" s="1"/>
      <c r="K1" s="1"/>
      <c r="L1" s="1"/>
      <c r="M1" s="1"/>
      <c r="N1" s="1"/>
      <c r="O1" s="1"/>
    </row>
    <row r="2" ht="15.7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</row>
    <row r="3" ht="17.25" customHeight="1">
      <c r="A3" s="6" t="s">
        <v>1</v>
      </c>
      <c r="B3" s="6"/>
      <c r="C3" s="6"/>
      <c r="D3" s="6"/>
      <c r="E3" s="6"/>
      <c r="F3" s="6" t="s">
        <v>2</v>
      </c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7.25" customHeight="1">
      <c r="A4" s="6" t="s">
        <v>3</v>
      </c>
      <c r="B4" s="6"/>
      <c r="C4" s="6"/>
      <c r="D4" s="6"/>
      <c r="E4" s="6"/>
      <c r="F4" s="6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7.25" customHeight="1">
      <c r="A5" s="7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7.25" customHeight="1">
      <c r="A6" s="7" t="s">
        <v>5</v>
      </c>
      <c r="B6" s="7"/>
      <c r="C6" s="7"/>
      <c r="D6" s="7"/>
      <c r="E6" s="7"/>
      <c r="F6" s="8">
        <v>1.0</v>
      </c>
      <c r="G6" s="7" t="s">
        <v>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7.25" customHeight="1">
      <c r="A7" s="7" t="s">
        <v>7</v>
      </c>
      <c r="B7" s="7"/>
      <c r="C7" s="7"/>
      <c r="D7" s="7"/>
      <c r="E7" s="7"/>
      <c r="F7" s="7"/>
      <c r="G7" s="7"/>
      <c r="H7" s="7"/>
      <c r="I7" s="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7.25" customHeight="1">
      <c r="A8" s="7"/>
      <c r="B8" s="7"/>
      <c r="C8" s="7"/>
      <c r="D8" s="7"/>
      <c r="E8" s="7"/>
      <c r="F8" s="7"/>
      <c r="G8" s="7"/>
      <c r="H8" s="7"/>
      <c r="I8" s="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9"/>
      <c r="AK8" s="9"/>
      <c r="AL8" s="9"/>
      <c r="AM8" s="9"/>
      <c r="AN8" s="9"/>
      <c r="AO8" s="9"/>
    </row>
    <row r="9" ht="15.0" customHeight="1">
      <c r="A9" s="6"/>
      <c r="B9" s="10"/>
      <c r="C9" s="11"/>
      <c r="D9" s="11"/>
      <c r="E9" s="11"/>
      <c r="F9" s="12"/>
      <c r="G9" s="11"/>
      <c r="H9" s="11"/>
      <c r="I9" s="13"/>
      <c r="J9" s="10"/>
      <c r="K9" s="12"/>
      <c r="L9" s="12"/>
      <c r="M9" s="12"/>
      <c r="N9" s="1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4"/>
      <c r="AG9" s="7"/>
      <c r="AH9" s="7"/>
      <c r="AI9" s="7"/>
    </row>
    <row r="10" ht="42.75" customHeight="1">
      <c r="A10" s="15" t="s">
        <v>8</v>
      </c>
      <c r="B10" s="16">
        <v>1.0</v>
      </c>
      <c r="C10" s="16">
        <f t="shared" ref="C10:AF10" si="1">B10+1</f>
        <v>2</v>
      </c>
      <c r="D10" s="16">
        <f t="shared" si="1"/>
        <v>3</v>
      </c>
      <c r="E10" s="16">
        <f t="shared" si="1"/>
        <v>4</v>
      </c>
      <c r="F10" s="16">
        <f t="shared" si="1"/>
        <v>5</v>
      </c>
      <c r="G10" s="16">
        <f t="shared" si="1"/>
        <v>6</v>
      </c>
      <c r="H10" s="16">
        <f t="shared" si="1"/>
        <v>7</v>
      </c>
      <c r="I10" s="16">
        <f t="shared" si="1"/>
        <v>8</v>
      </c>
      <c r="J10" s="16">
        <f t="shared" si="1"/>
        <v>9</v>
      </c>
      <c r="K10" s="16">
        <f t="shared" si="1"/>
        <v>10</v>
      </c>
      <c r="L10" s="16">
        <f t="shared" si="1"/>
        <v>11</v>
      </c>
      <c r="M10" s="16">
        <f t="shared" si="1"/>
        <v>12</v>
      </c>
      <c r="N10" s="16">
        <f t="shared" si="1"/>
        <v>13</v>
      </c>
      <c r="O10" s="16">
        <f t="shared" si="1"/>
        <v>14</v>
      </c>
      <c r="P10" s="16">
        <f t="shared" si="1"/>
        <v>15</v>
      </c>
      <c r="Q10" s="16">
        <f t="shared" si="1"/>
        <v>16</v>
      </c>
      <c r="R10" s="16">
        <f t="shared" si="1"/>
        <v>17</v>
      </c>
      <c r="S10" s="16">
        <f t="shared" si="1"/>
        <v>18</v>
      </c>
      <c r="T10" s="16">
        <f t="shared" si="1"/>
        <v>19</v>
      </c>
      <c r="U10" s="16">
        <f t="shared" si="1"/>
        <v>20</v>
      </c>
      <c r="V10" s="16">
        <f t="shared" si="1"/>
        <v>21</v>
      </c>
      <c r="W10" s="16">
        <f t="shared" si="1"/>
        <v>22</v>
      </c>
      <c r="X10" s="16">
        <f t="shared" si="1"/>
        <v>23</v>
      </c>
      <c r="Y10" s="16">
        <f t="shared" si="1"/>
        <v>24</v>
      </c>
      <c r="Z10" s="16">
        <f t="shared" si="1"/>
        <v>25</v>
      </c>
      <c r="AA10" s="16">
        <f t="shared" si="1"/>
        <v>26</v>
      </c>
      <c r="AB10" s="16">
        <f t="shared" si="1"/>
        <v>27</v>
      </c>
      <c r="AC10" s="16">
        <f t="shared" si="1"/>
        <v>28</v>
      </c>
      <c r="AD10" s="16">
        <f t="shared" si="1"/>
        <v>29</v>
      </c>
      <c r="AE10" s="16">
        <f t="shared" si="1"/>
        <v>30</v>
      </c>
      <c r="AF10" s="16">
        <f t="shared" si="1"/>
        <v>31</v>
      </c>
      <c r="AG10" s="15" t="s">
        <v>9</v>
      </c>
      <c r="AH10" s="15" t="s">
        <v>10</v>
      </c>
      <c r="AI10" s="17" t="s">
        <v>11</v>
      </c>
      <c r="AJ10" s="18" t="s">
        <v>12</v>
      </c>
    </row>
    <row r="11" ht="14.25" customHeight="1">
      <c r="A11" s="19">
        <v>0.34027777777777773</v>
      </c>
      <c r="B11" s="20"/>
      <c r="C11" s="20"/>
      <c r="D11" s="20"/>
      <c r="E11" s="16"/>
      <c r="F11" s="16"/>
      <c r="G11" s="20"/>
      <c r="H11" s="20"/>
      <c r="I11" s="20"/>
      <c r="J11" s="20"/>
      <c r="K11" s="20"/>
      <c r="L11" s="16"/>
      <c r="M11" s="16"/>
      <c r="N11" s="20"/>
      <c r="O11" s="20"/>
      <c r="P11" s="20"/>
      <c r="Q11" s="20"/>
      <c r="R11" s="20"/>
      <c r="S11" s="16"/>
      <c r="T11" s="16"/>
      <c r="U11" s="20"/>
      <c r="V11" s="20"/>
      <c r="W11" s="20"/>
      <c r="X11" s="20"/>
      <c r="Y11" s="20"/>
      <c r="Z11" s="16"/>
      <c r="AA11" s="16"/>
      <c r="AB11" s="20"/>
      <c r="AC11" s="20"/>
      <c r="AD11" s="20"/>
      <c r="AE11" s="20"/>
      <c r="AF11" s="20"/>
      <c r="AG11" s="21">
        <f t="shared" ref="AG11:AG16" si="2">SUM(B11:AF11)</f>
        <v>0</v>
      </c>
      <c r="AH11" s="22">
        <v>30.0</v>
      </c>
      <c r="AI11" s="23">
        <f t="shared" ref="AI11:AI16" si="3">AG11*AH11</f>
        <v>0</v>
      </c>
      <c r="AJ11" s="23">
        <f t="shared" ref="AJ11:AJ16" si="4">AI11</f>
        <v>0</v>
      </c>
      <c r="AK11" s="24"/>
      <c r="AL11" s="25"/>
      <c r="AM11" s="25"/>
      <c r="AN11" s="25"/>
      <c r="AO11" s="25"/>
    </row>
    <row r="12" ht="14.25" customHeight="1">
      <c r="A12" s="19">
        <v>0.3611111111111111</v>
      </c>
      <c r="B12" s="20"/>
      <c r="C12" s="20"/>
      <c r="D12" s="20"/>
      <c r="E12" s="16"/>
      <c r="F12" s="16"/>
      <c r="G12" s="20"/>
      <c r="H12" s="20"/>
      <c r="I12" s="20"/>
      <c r="J12" s="20"/>
      <c r="K12" s="20"/>
      <c r="L12" s="16"/>
      <c r="M12" s="16"/>
      <c r="N12" s="20"/>
      <c r="O12" s="20"/>
      <c r="P12" s="20"/>
      <c r="Q12" s="20"/>
      <c r="R12" s="20"/>
      <c r="S12" s="16"/>
      <c r="T12" s="16"/>
      <c r="U12" s="20"/>
      <c r="V12" s="20"/>
      <c r="W12" s="20"/>
      <c r="X12" s="20"/>
      <c r="Y12" s="20"/>
      <c r="Z12" s="16"/>
      <c r="AA12" s="16"/>
      <c r="AB12" s="20"/>
      <c r="AC12" s="20"/>
      <c r="AD12" s="20"/>
      <c r="AE12" s="20"/>
      <c r="AF12" s="20"/>
      <c r="AG12" s="21">
        <f t="shared" si="2"/>
        <v>0</v>
      </c>
      <c r="AH12" s="22">
        <v>30.0</v>
      </c>
      <c r="AI12" s="23">
        <f t="shared" si="3"/>
        <v>0</v>
      </c>
      <c r="AJ12" s="23">
        <f t="shared" si="4"/>
        <v>0</v>
      </c>
      <c r="AK12" s="24"/>
      <c r="AL12" s="25"/>
      <c r="AM12" s="25"/>
      <c r="AN12" s="25"/>
      <c r="AO12" s="25"/>
    </row>
    <row r="13" ht="14.25" customHeight="1">
      <c r="A13" s="19">
        <v>0.3819444444444444</v>
      </c>
      <c r="B13" s="20"/>
      <c r="C13" s="20"/>
      <c r="D13" s="20"/>
      <c r="E13" s="16"/>
      <c r="F13" s="16"/>
      <c r="G13" s="20"/>
      <c r="H13" s="20"/>
      <c r="I13" s="20"/>
      <c r="J13" s="20"/>
      <c r="K13" s="20"/>
      <c r="L13" s="16"/>
      <c r="M13" s="16"/>
      <c r="N13" s="20"/>
      <c r="O13" s="20"/>
      <c r="P13" s="20"/>
      <c r="Q13" s="20"/>
      <c r="R13" s="20"/>
      <c r="S13" s="16"/>
      <c r="T13" s="16"/>
      <c r="U13" s="20"/>
      <c r="V13" s="20"/>
      <c r="W13" s="20"/>
      <c r="X13" s="20"/>
      <c r="Y13" s="20"/>
      <c r="Z13" s="16"/>
      <c r="AA13" s="16"/>
      <c r="AB13" s="20"/>
      <c r="AC13" s="20"/>
      <c r="AD13" s="20"/>
      <c r="AE13" s="20"/>
      <c r="AF13" s="20"/>
      <c r="AG13" s="21">
        <f t="shared" si="2"/>
        <v>0</v>
      </c>
      <c r="AH13" s="22">
        <v>30.0</v>
      </c>
      <c r="AI13" s="23">
        <f t="shared" si="3"/>
        <v>0</v>
      </c>
      <c r="AJ13" s="23">
        <f t="shared" si="4"/>
        <v>0</v>
      </c>
      <c r="AK13" s="24"/>
      <c r="AL13" s="25"/>
      <c r="AM13" s="25"/>
      <c r="AN13" s="25"/>
      <c r="AO13" s="25"/>
    </row>
    <row r="14" ht="15.0" customHeight="1">
      <c r="A14" s="26">
        <v>0.6041666666666666</v>
      </c>
      <c r="B14" s="27"/>
      <c r="C14" s="27"/>
      <c r="D14" s="27"/>
      <c r="E14" s="28"/>
      <c r="F14" s="28"/>
      <c r="G14" s="27"/>
      <c r="H14" s="27"/>
      <c r="I14" s="27"/>
      <c r="J14" s="27"/>
      <c r="K14" s="27"/>
      <c r="L14" s="28"/>
      <c r="M14" s="28"/>
      <c r="N14" s="27"/>
      <c r="O14" s="27"/>
      <c r="P14" s="27"/>
      <c r="Q14" s="27"/>
      <c r="R14" s="27"/>
      <c r="S14" s="28"/>
      <c r="T14" s="28"/>
      <c r="U14" s="20"/>
      <c r="V14" s="20"/>
      <c r="W14" s="20"/>
      <c r="X14" s="20"/>
      <c r="Y14" s="20"/>
      <c r="Z14" s="28"/>
      <c r="AA14" s="28"/>
      <c r="AB14" s="27"/>
      <c r="AC14" s="27"/>
      <c r="AD14" s="27"/>
      <c r="AE14" s="27"/>
      <c r="AF14" s="27"/>
      <c r="AG14" s="21">
        <f t="shared" si="2"/>
        <v>0</v>
      </c>
      <c r="AH14" s="22">
        <v>30.0</v>
      </c>
      <c r="AI14" s="23">
        <f t="shared" si="3"/>
        <v>0</v>
      </c>
      <c r="AJ14" s="23">
        <f t="shared" si="4"/>
        <v>0</v>
      </c>
      <c r="AK14" s="24"/>
      <c r="AL14" s="25"/>
      <c r="AM14" s="25"/>
      <c r="AN14" s="25"/>
      <c r="AO14" s="25"/>
    </row>
    <row r="15" ht="14.25" customHeight="1">
      <c r="A15" s="29">
        <v>0.7152777777777778</v>
      </c>
      <c r="B15" s="30"/>
      <c r="C15" s="30"/>
      <c r="D15" s="30"/>
      <c r="E15" s="31"/>
      <c r="F15" s="31"/>
      <c r="G15" s="30"/>
      <c r="H15" s="30"/>
      <c r="I15" s="30"/>
      <c r="J15" s="30"/>
      <c r="K15" s="30"/>
      <c r="L15" s="31"/>
      <c r="M15" s="31"/>
      <c r="N15" s="30"/>
      <c r="O15" s="30"/>
      <c r="P15" s="30"/>
      <c r="Q15" s="30"/>
      <c r="R15" s="30"/>
      <c r="S15" s="31"/>
      <c r="T15" s="31"/>
      <c r="U15" s="20"/>
      <c r="V15" s="20"/>
      <c r="W15" s="20"/>
      <c r="X15" s="20"/>
      <c r="Y15" s="20"/>
      <c r="Z15" s="31"/>
      <c r="AA15" s="31"/>
      <c r="AB15" s="30"/>
      <c r="AC15" s="30"/>
      <c r="AD15" s="30"/>
      <c r="AE15" s="30"/>
      <c r="AF15" s="30"/>
      <c r="AG15" s="21">
        <f t="shared" si="2"/>
        <v>0</v>
      </c>
      <c r="AH15" s="32">
        <v>60.0</v>
      </c>
      <c r="AI15" s="23">
        <f t="shared" si="3"/>
        <v>0</v>
      </c>
      <c r="AJ15" s="23">
        <f t="shared" si="4"/>
        <v>0</v>
      </c>
      <c r="AK15" s="24"/>
      <c r="AL15" s="25"/>
      <c r="AM15" s="25"/>
      <c r="AN15" s="25"/>
      <c r="AO15" s="25"/>
    </row>
    <row r="16" ht="14.25" customHeight="1">
      <c r="A16" s="33">
        <v>0.8784722222222222</v>
      </c>
      <c r="B16" s="20"/>
      <c r="C16" s="20"/>
      <c r="D16" s="20"/>
      <c r="E16" s="16"/>
      <c r="F16" s="16"/>
      <c r="G16" s="20"/>
      <c r="H16" s="20"/>
      <c r="I16" s="20"/>
      <c r="J16" s="20"/>
      <c r="K16" s="20"/>
      <c r="L16" s="16"/>
      <c r="M16" s="16"/>
      <c r="N16" s="20"/>
      <c r="O16" s="20"/>
      <c r="P16" s="20"/>
      <c r="Q16" s="20"/>
      <c r="R16" s="20"/>
      <c r="S16" s="16"/>
      <c r="T16" s="16"/>
      <c r="U16" s="20"/>
      <c r="V16" s="20"/>
      <c r="W16" s="20"/>
      <c r="X16" s="20"/>
      <c r="Y16" s="20"/>
      <c r="Z16" s="16"/>
      <c r="AA16" s="16"/>
      <c r="AB16" s="20"/>
      <c r="AC16" s="20"/>
      <c r="AD16" s="20"/>
      <c r="AE16" s="20"/>
      <c r="AF16" s="20"/>
      <c r="AG16" s="21">
        <f t="shared" si="2"/>
        <v>0</v>
      </c>
      <c r="AH16" s="22">
        <v>60.0</v>
      </c>
      <c r="AI16" s="23">
        <f t="shared" si="3"/>
        <v>0</v>
      </c>
      <c r="AJ16" s="23">
        <f t="shared" si="4"/>
        <v>0</v>
      </c>
      <c r="AK16" s="24"/>
      <c r="AL16" s="25"/>
      <c r="AM16" s="25"/>
      <c r="AN16" s="25"/>
      <c r="AO16" s="25"/>
    </row>
    <row r="17" ht="15.0" customHeight="1">
      <c r="A17" s="34" t="s">
        <v>13</v>
      </c>
      <c r="B17" s="35">
        <f t="shared" ref="B17:AG17" si="5">SUM(B11:B16)</f>
        <v>0</v>
      </c>
      <c r="C17" s="35">
        <f t="shared" si="5"/>
        <v>0</v>
      </c>
      <c r="D17" s="35">
        <f t="shared" si="5"/>
        <v>0</v>
      </c>
      <c r="E17" s="35">
        <f t="shared" si="5"/>
        <v>0</v>
      </c>
      <c r="F17" s="35">
        <f t="shared" si="5"/>
        <v>0</v>
      </c>
      <c r="G17" s="35">
        <f t="shared" si="5"/>
        <v>0</v>
      </c>
      <c r="H17" s="35">
        <f t="shared" si="5"/>
        <v>0</v>
      </c>
      <c r="I17" s="35">
        <f t="shared" si="5"/>
        <v>0</v>
      </c>
      <c r="J17" s="35">
        <f t="shared" si="5"/>
        <v>0</v>
      </c>
      <c r="K17" s="35">
        <f t="shared" si="5"/>
        <v>0</v>
      </c>
      <c r="L17" s="35">
        <f t="shared" si="5"/>
        <v>0</v>
      </c>
      <c r="M17" s="35">
        <f t="shared" si="5"/>
        <v>0</v>
      </c>
      <c r="N17" s="35">
        <f t="shared" si="5"/>
        <v>0</v>
      </c>
      <c r="O17" s="35">
        <f t="shared" si="5"/>
        <v>0</v>
      </c>
      <c r="P17" s="35">
        <f t="shared" si="5"/>
        <v>0</v>
      </c>
      <c r="Q17" s="35">
        <f t="shared" si="5"/>
        <v>0</v>
      </c>
      <c r="R17" s="35">
        <f t="shared" si="5"/>
        <v>0</v>
      </c>
      <c r="S17" s="35">
        <f t="shared" si="5"/>
        <v>0</v>
      </c>
      <c r="T17" s="35">
        <f t="shared" si="5"/>
        <v>0</v>
      </c>
      <c r="U17" s="35">
        <f t="shared" si="5"/>
        <v>0</v>
      </c>
      <c r="V17" s="35">
        <f t="shared" si="5"/>
        <v>0</v>
      </c>
      <c r="W17" s="35">
        <f t="shared" si="5"/>
        <v>0</v>
      </c>
      <c r="X17" s="35">
        <f t="shared" si="5"/>
        <v>0</v>
      </c>
      <c r="Y17" s="35">
        <f t="shared" si="5"/>
        <v>0</v>
      </c>
      <c r="Z17" s="35">
        <f t="shared" si="5"/>
        <v>0</v>
      </c>
      <c r="AA17" s="35">
        <f t="shared" si="5"/>
        <v>0</v>
      </c>
      <c r="AB17" s="35">
        <f t="shared" si="5"/>
        <v>0</v>
      </c>
      <c r="AC17" s="35">
        <f t="shared" si="5"/>
        <v>0</v>
      </c>
      <c r="AD17" s="35">
        <f t="shared" si="5"/>
        <v>0</v>
      </c>
      <c r="AE17" s="35">
        <f t="shared" si="5"/>
        <v>0</v>
      </c>
      <c r="AF17" s="35">
        <f t="shared" si="5"/>
        <v>0</v>
      </c>
      <c r="AG17" s="35">
        <f t="shared" si="5"/>
        <v>0</v>
      </c>
      <c r="AH17" s="36"/>
      <c r="AI17" s="37">
        <f t="shared" ref="AI17:AJ17" si="6">SUM(AI11:AI16)</f>
        <v>0</v>
      </c>
      <c r="AJ17" s="23">
        <f t="shared" si="6"/>
        <v>0</v>
      </c>
      <c r="AK17" s="24"/>
      <c r="AL17" s="25"/>
      <c r="AM17" s="25"/>
      <c r="AN17" s="25"/>
      <c r="AO17" s="25"/>
    </row>
    <row r="18" ht="15.0" customHeight="1">
      <c r="A18" s="25"/>
      <c r="B18" s="25"/>
      <c r="C18" s="25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25"/>
      <c r="Y18" s="25"/>
      <c r="Z18" s="25"/>
      <c r="AA18" s="38"/>
      <c r="AB18" s="38"/>
      <c r="AC18" s="38"/>
      <c r="AD18" s="38"/>
      <c r="AE18" s="38"/>
      <c r="AF18" s="38"/>
      <c r="AG18" s="39"/>
      <c r="AH18" s="40" t="s">
        <v>14</v>
      </c>
      <c r="AI18" s="25"/>
      <c r="AJ18" s="41">
        <f>AG17/F6</f>
        <v>0</v>
      </c>
      <c r="AK18" s="25"/>
      <c r="AL18" s="25"/>
      <c r="AM18" s="25"/>
      <c r="AN18" s="25"/>
      <c r="AO18" s="25"/>
    </row>
    <row r="19" ht="15.0" customHeight="1">
      <c r="A19" s="42"/>
      <c r="B19" s="43"/>
      <c r="C19" s="43"/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25"/>
      <c r="Y19" s="25"/>
      <c r="Z19" s="25"/>
      <c r="AA19" s="44"/>
      <c r="AB19" s="44"/>
      <c r="AC19" s="44"/>
      <c r="AD19" s="44"/>
      <c r="AE19" s="25"/>
      <c r="AF19" s="25"/>
      <c r="AG19" s="44"/>
      <c r="AH19" s="25" t="s">
        <v>12</v>
      </c>
      <c r="AI19" s="25"/>
      <c r="AJ19" s="45">
        <f>AJ17</f>
        <v>0</v>
      </c>
      <c r="AK19" s="25"/>
      <c r="AL19" s="24"/>
      <c r="AM19" s="25"/>
      <c r="AN19" s="25"/>
      <c r="AO19" s="25"/>
    </row>
    <row r="20" ht="15.0" customHeight="1">
      <c r="A20" s="46"/>
      <c r="B20" s="46"/>
      <c r="C20" s="46"/>
      <c r="D20" s="46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25"/>
      <c r="Y20" s="25"/>
      <c r="Z20" s="25"/>
      <c r="AA20" s="44"/>
      <c r="AB20" s="44"/>
      <c r="AC20" s="44"/>
      <c r="AD20" s="44"/>
      <c r="AE20" s="25"/>
      <c r="AF20" s="25"/>
      <c r="AG20" s="44"/>
      <c r="AH20" s="25" t="s">
        <v>15</v>
      </c>
      <c r="AI20" s="25"/>
      <c r="AJ20" s="45">
        <f>AJ19*0.05</f>
        <v>0</v>
      </c>
      <c r="AK20" s="25"/>
      <c r="AL20" s="25"/>
      <c r="AM20" s="25"/>
      <c r="AN20" s="25"/>
      <c r="AO20" s="25"/>
    </row>
    <row r="21" ht="15.0" customHeight="1">
      <c r="A21" s="46"/>
      <c r="B21" s="46"/>
      <c r="C21" s="46"/>
      <c r="D21" s="46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25"/>
      <c r="Y21" s="25"/>
      <c r="Z21" s="25"/>
      <c r="AA21" s="44"/>
      <c r="AB21" s="44"/>
      <c r="AC21" s="44"/>
      <c r="AD21" s="44"/>
      <c r="AE21" s="25"/>
      <c r="AF21" s="25"/>
      <c r="AG21" s="44"/>
      <c r="AH21" s="25" t="s">
        <v>16</v>
      </c>
      <c r="AI21" s="25"/>
      <c r="AJ21" s="45">
        <f>AJ19-AJ20</f>
        <v>0</v>
      </c>
      <c r="AK21" s="25"/>
      <c r="AL21" s="25"/>
      <c r="AM21" s="25"/>
      <c r="AN21" s="25"/>
      <c r="AO21" s="25"/>
    </row>
    <row r="22" ht="15.0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17</v>
      </c>
      <c r="AI22" s="25"/>
      <c r="AJ22" s="45">
        <f>AJ21*0.2</f>
        <v>0</v>
      </c>
      <c r="AK22" s="25"/>
      <c r="AL22" s="25"/>
      <c r="AM22" s="25"/>
      <c r="AN22" s="25"/>
      <c r="AO22" s="25"/>
    </row>
    <row r="23" ht="15.0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18</v>
      </c>
      <c r="AI23" s="25"/>
      <c r="AJ23" s="45">
        <f>SUM(AJ21:AJ22)</f>
        <v>0</v>
      </c>
      <c r="AK23" s="24"/>
      <c r="AL23" s="25"/>
      <c r="AM23" s="25"/>
      <c r="AN23" s="25"/>
      <c r="AO23" s="25"/>
    </row>
    <row r="24" ht="14.25" customHeight="1">
      <c r="A24" s="4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</row>
    <row r="25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4"/>
      <c r="AK25" s="25"/>
      <c r="AL25" s="25"/>
      <c r="AM25" s="25"/>
      <c r="AN25" s="25"/>
      <c r="AO25" s="25"/>
    </row>
    <row r="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</row>
    <row r="27" ht="14.2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25"/>
      <c r="AK27" s="25"/>
      <c r="AL27" s="25"/>
      <c r="AM27" s="25"/>
      <c r="AN27" s="25"/>
      <c r="AO27" s="25"/>
    </row>
    <row r="28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</row>
    <row r="29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9:D19"/>
  </mergeCells>
  <printOptions/>
  <pageMargins bottom="0.75" footer="0.0" header="0.0" left="0.7" right="0.7" top="0.75"/>
  <pageSetup orientation="landscape"/>
  <drawing r:id="rId1"/>
</worksheet>
</file>